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E:\Project work 2\Excel_Project\4.Helth Care\"/>
    </mc:Choice>
  </mc:AlternateContent>
  <xr:revisionPtr revIDLastSave="0" documentId="13_ncr:1_{AAF7FC6C-62E4-487C-813D-80BDB0185E4F}" xr6:coauthVersionLast="47" xr6:coauthVersionMax="47" xr10:uidLastSave="{00000000-0000-0000-0000-000000000000}"/>
  <bookViews>
    <workbookView xWindow="-108" yWindow="-108" windowWidth="23256" windowHeight="12576" xr2:uid="{459A5419-DFD7-4029-9A16-52CBDD89CD20}"/>
  </bookViews>
  <sheets>
    <sheet name="Pivot Report" sheetId="1" r:id="rId1"/>
    <sheet name="Dashboard" sheetId="2" r:id="rId2"/>
    <sheet name="Daily ER No of Patient" sheetId="5" r:id="rId3"/>
    <sheet name="Average wait time daily trend" sheetId="8" r:id="rId4"/>
    <sheet name="Satisfaction score daily trends" sheetId="9"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9a98658-ad3f-455a-ad63-9e3848b7f510" name="Hospital Emergency Room Data" connection="Query - Hospital Emergency Room Data"/>
          <x15:modelTable id="Calander Table_4d18ce61-4afd-4ef4-82d1-30909af73603" name="Calander Table" connection="Query - Calander Table"/>
        </x15:modelTables>
        <x15:modelRelationships>
          <x15:modelRelationship fromTable="Hospital Emergency Room Data" fromColumn="Patient Admission Date" toTable="Calander Table" toColumn="Date"/>
        </x15:modelRelationships>
        <x15:extLst>
          <ext xmlns:x16="http://schemas.microsoft.com/office/spreadsheetml/2014/11/main" uri="{9835A34E-60A6-4A7C-AAB8-D5F71C897F49}">
            <x16:modelTimeGroupings>
              <x16:modelTimeGrouping tableName="Calander 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0" i="1" l="1"/>
  <c r="AG9" i="1"/>
  <c r="AF10" i="1"/>
  <c r="AF9" i="1"/>
  <c r="AE10" i="1"/>
  <c r="AE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9EAA4B-8EBB-478B-9897-277A7FED81ED}" name="Query - Calander Table" description="Connection to the 'Calander Table' query in the workbook." type="100" refreshedVersion="8" minRefreshableVersion="5">
    <extLst>
      <ext xmlns:x15="http://schemas.microsoft.com/office/spreadsheetml/2010/11/main" uri="{DE250136-89BD-433C-8126-D09CA5730AF9}">
        <x15:connection id="7b6b200e-f871-4fd8-9af0-0e596a71beb8"/>
      </ext>
    </extLst>
  </connection>
  <connection id="2" xr16:uid="{23BA06E1-9EA7-4761-9463-6DF8133A67B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3bedbe4-26fe-40ba-bc5f-65d3821833fe">
          <x15:oledbPr connection="Provider=Microsoft.Mashup.OleDb.1;Data Source=$Workbook$;Location=&quot;Hospital Emergency Room Data&quot;;Extended Properties=&quot;&quot;">
            <x15:dbTables>
              <x15:dbTable name="Hospital Emergency Room Data"/>
            </x15:dbTables>
          </x15:oledbPr>
        </x15:connection>
      </ext>
    </extLst>
  </connection>
  <connection id="3" xr16:uid="{6355FEB0-8CE5-4D0F-AC79-F7E7A8DB16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<sst xmlns="http://schemas.openxmlformats.org/spreadsheetml/2006/main" count="123" uniqueCount="72">
  <si>
    <t>Distinct Count of Patient Id</t>
  </si>
  <si>
    <t>No of Patient</t>
  </si>
  <si>
    <t>Average of Patient Waittime</t>
  </si>
  <si>
    <t>Average of Patient Satisfaction Score</t>
  </si>
  <si>
    <t>Row Labels</t>
  </si>
  <si>
    <t>Grand Total</t>
  </si>
  <si>
    <t>Admitted</t>
  </si>
  <si>
    <t>Not Atmitted</t>
  </si>
  <si>
    <t>Count of Patient Admission Flag</t>
  </si>
  <si>
    <t>Count of Patient Admission Flag2</t>
  </si>
  <si>
    <t>0 - 9</t>
  </si>
  <si>
    <t>10 - 19</t>
  </si>
  <si>
    <t>20 - 29</t>
  </si>
  <si>
    <t>30 - 39</t>
  </si>
  <si>
    <t>40 - 49</t>
  </si>
  <si>
    <t>50 - 59</t>
  </si>
  <si>
    <t>60 - 69</t>
  </si>
  <si>
    <t>70 - 79</t>
  </si>
  <si>
    <t>Count of Age Group</t>
  </si>
  <si>
    <t>Delay</t>
  </si>
  <si>
    <t>On Time</t>
  </si>
  <si>
    <t>Count of Patient Waittime Status</t>
  </si>
  <si>
    <t>Female</t>
  </si>
  <si>
    <t>Male</t>
  </si>
  <si>
    <t>Count of Patient Gender</t>
  </si>
  <si>
    <t>Cardiology</t>
  </si>
  <si>
    <t>Gastroenterology</t>
  </si>
  <si>
    <t>General Practice</t>
  </si>
  <si>
    <t>Neurology</t>
  </si>
  <si>
    <t>None</t>
  </si>
  <si>
    <t>Orthopedics</t>
  </si>
  <si>
    <t>Physiotherapy</t>
  </si>
  <si>
    <t>Renal</t>
  </si>
  <si>
    <t>Count of Department Referral</t>
  </si>
  <si>
    <t>Admisation Status</t>
  </si>
  <si>
    <t>Partient</t>
  </si>
  <si>
    <t>% of Total</t>
  </si>
  <si>
    <t>Status in %</t>
  </si>
  <si>
    <t>2024</t>
  </si>
  <si>
    <t>2023</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</si>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</sst>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1"/>
      <name val="Aptos Narrow"/>
      <family val="2"/>
      <scheme val="minor"/>
    </font>
    <font>
      <b/>
      <sz val="18"/>
      <color theme="1"/>
      <name val="Aptos Narrow"/>
      <family val="2"/>
      <scheme val="minor"/>
    </font>
    <font>
      <sz val="9"/>
      <color rgb="FF000000"/>
      <name val="Aptos Narrow"/>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2" fontId="2" fillId="0" borderId="0" xfId="0" applyNumberFormat="1" applyFont="1"/>
    <xf numFmtId="0" fontId="3" fillId="0" borderId="0" xfId="0" quotePrefix="1" applyFont="1" applyAlignment="1">
      <alignment horizontal="center" vertical="center"/>
    </xf>
    <xf numFmtId="1" fontId="2" fillId="0" borderId="0" xfId="0" applyNumberFormat="1" applyFont="1"/>
    <xf numFmtId="10" fontId="2" fillId="0" borderId="0" xfId="0" applyNumberFormat="1" applyFont="1"/>
    <xf numFmtId="1" fontId="0" fillId="0" borderId="0" xfId="0" applyNumberFormat="1" applyAlignment="1">
      <alignment horizontal="center" vertical="center"/>
    </xf>
    <xf numFmtId="0" fontId="0" fillId="0" borderId="0" xfId="0" applyAlignment="1">
      <alignment horizontal="center" vertical="center"/>
    </xf>
    <xf numFmtId="10" fontId="0" fillId="0" borderId="0" xfId="0" applyNumberFormat="1" applyAlignment="1">
      <alignment vertical="center"/>
    </xf>
    <xf numFmtId="0" fontId="0" fillId="2" borderId="0" xfId="0" quotePrefix="1" applyFill="1" applyAlignment="1">
      <alignment horizontal="center" vertical="center"/>
    </xf>
    <xf numFmtId="0" fontId="0" fillId="2" borderId="0" xfId="0" applyFill="1" applyAlignment="1">
      <alignment horizontal="center" vertical="center"/>
    </xf>
    <xf numFmtId="10" fontId="0" fillId="0" borderId="0" xfId="0" applyNumberFormat="1" applyAlignment="1">
      <alignment horizontal="center" vertical="center"/>
    </xf>
    <xf numFmtId="0" fontId="1" fillId="0" borderId="0" xfId="0" applyFont="1"/>
    <xf numFmtId="0" fontId="2" fillId="0" borderId="0" xfId="0" applyFont="1"/>
    <xf numFmtId="0" fontId="0" fillId="2" borderId="0" xfId="0" quotePrefix="1" applyFill="1" applyAlignment="1">
      <alignment horizontal="center" vertical="center"/>
    </xf>
  </cellXfs>
  <cellStyles count="1">
    <cellStyle name="Normal" xfId="0" builtinId="0"/>
  </cellStyles>
  <dxfs count="52">
    <dxf>
      <font>
        <sz val="18"/>
      </font>
    </dxf>
    <dxf>
      <font>
        <b/>
      </font>
    </dxf>
    <dxf>
      <numFmt numFmtId="2" formatCode="0.00"/>
    </dxf>
    <dxf>
      <font>
        <sz val="18"/>
      </font>
    </dxf>
    <dxf>
      <font>
        <b/>
      </font>
    </dxf>
    <dxf>
      <numFmt numFmtId="2" formatCode="0.00"/>
    </dxf>
    <dxf>
      <numFmt numFmtId="1" formatCode="0"/>
    </dxf>
    <dxf>
      <numFmt numFmtId="1" formatCode="0"/>
    </dxf>
    <dxf>
      <font>
        <sz val="18"/>
      </font>
    </dxf>
    <dxf>
      <font>
        <b/>
      </font>
    </dxf>
    <dxf>
      <numFmt numFmtId="2" formatCode="0.00"/>
    </dxf>
    <dxf>
      <numFmt numFmtId="1" formatCode="0"/>
    </dxf>
    <dxf>
      <numFmt numFmtId="1" formatCode="0"/>
    </dxf>
    <dxf>
      <font>
        <sz val="18"/>
      </font>
    </dxf>
    <dxf>
      <font>
        <b/>
      </font>
    </dxf>
    <dxf>
      <numFmt numFmtId="2" formatCode="0.00"/>
    </dxf>
    <dxf>
      <numFmt numFmtId="1" formatCode="0"/>
    </dxf>
    <dxf>
      <numFmt numFmtId="1" formatCode="0"/>
    </dxf>
    <dxf>
      <font>
        <sz val="18"/>
      </font>
    </dxf>
    <dxf>
      <font>
        <b/>
      </font>
    </dxf>
    <dxf>
      <numFmt numFmtId="2" formatCode="0.00"/>
    </dxf>
    <dxf>
      <numFmt numFmtId="1" formatCode="0"/>
    </dxf>
    <dxf>
      <font>
        <sz val="18"/>
      </font>
    </dxf>
    <dxf>
      <font>
        <b/>
      </font>
    </dxf>
    <dxf>
      <numFmt numFmtId="2" formatCode="0.00"/>
    </dxf>
    <dxf>
      <numFmt numFmtId="1" formatCode="0"/>
    </dxf>
    <dxf>
      <numFmt numFmtId="1" formatCode="0"/>
    </dxf>
    <dxf>
      <font>
        <sz val="18"/>
      </font>
    </dxf>
    <dxf>
      <font>
        <b/>
      </font>
    </dxf>
    <dxf>
      <numFmt numFmtId="2" formatCode="0.00"/>
    </dxf>
    <dxf>
      <font>
        <sz val="18"/>
      </font>
    </dxf>
    <dxf>
      <font>
        <b/>
      </font>
    </dxf>
    <dxf>
      <font>
        <sz val="18"/>
      </font>
    </dxf>
    <dxf>
      <font>
        <b/>
      </font>
    </dxf>
    <dxf>
      <numFmt numFmtId="2" formatCode="0.00"/>
    </dxf>
    <dxf>
      <font>
        <sz val="18"/>
      </font>
    </dxf>
    <dxf>
      <font>
        <b/>
      </font>
    </dxf>
    <dxf>
      <numFmt numFmtId="2" formatCode="0.00"/>
    </dxf>
    <dxf>
      <numFmt numFmtId="19" formatCode="m/d/yyyy"/>
    </dxf>
    <dxf>
      <font>
        <b/>
      </font>
    </dxf>
    <dxf>
      <numFmt numFmtId="14" formatCode="0.00%"/>
    </dxf>
    <dxf>
      <numFmt numFmtId="1" formatCode="0"/>
    </dxf>
    <dxf>
      <numFmt numFmtId="1" formatCode="0"/>
    </dxf>
    <dxf>
      <numFmt numFmtId="1" formatCode="0"/>
    </dxf>
    <dxf>
      <font>
        <sz val="18"/>
      </font>
    </dxf>
    <dxf>
      <font>
        <b/>
      </font>
    </dxf>
    <dxf>
      <numFmt numFmtId="2" formatCode="0.00"/>
    </dxf>
    <dxf>
      <fill>
        <patternFill>
          <fgColor theme="0"/>
        </patternFill>
      </fill>
    </dxf>
    <dxf>
      <font>
        <b/>
        <color theme="1"/>
      </font>
      <border>
        <bottom style="thin">
          <color theme="4"/>
        </bottom>
        <vertical/>
        <horizontal/>
      </border>
    </dxf>
    <dxf>
      <font>
        <sz val="14"/>
        <color theme="1"/>
      </font>
      <fill>
        <patternFill>
          <bgColor theme="0"/>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sz val="14"/>
        <color theme="1"/>
      </font>
      <border diagonalUp="0" diagonalDown="0">
        <left/>
        <right/>
        <top/>
        <bottom/>
        <vertical/>
        <horizontal/>
      </border>
    </dxf>
  </dxfs>
  <tableStyles count="3" defaultTableStyle="TableStyleMedium2" defaultPivotStyle="PivotStyleLight16">
    <tableStyle name="my style" pivot="0" table="0" count="10" xr9:uid="{0553904C-0BAA-43CC-961B-905A7330A253}">
      <tableStyleElement type="wholeTable" dxfId="51"/>
      <tableStyleElement type="headerRow" dxfId="50"/>
    </tableStyle>
    <tableStyle name="my style 2" pivot="0" table="0" count="10" xr9:uid="{791810E0-AA4F-4D66-A6B9-EB51E047DC69}">
      <tableStyleElement type="wholeTable" dxfId="49"/>
      <tableStyleElement type="headerRow" dxfId="48"/>
    </tableStyle>
    <tableStyle name="Slicer Style 1" pivot="0" table="0" count="1" xr9:uid="{BD9C6526-77B1-438F-A59F-786FF4AF9009}">
      <tableStyleElement type="wholeTable" dxfId="47"/>
    </tableStyle>
  </tableStyles>
  <colors>
    <mruColors>
      <color rgb="FFFF7C8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Report!PivotTable9</c:name>
    <c:fmtId val="24"/>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5443860031328"/>
          <c:y val="0.13603988603988604"/>
          <c:w val="0.74253674540682413"/>
          <c:h val="0.73401538349372997"/>
        </c:manualLayout>
      </c:layout>
      <c:areaChart>
        <c:grouping val="standard"/>
        <c:varyColors val="0"/>
        <c:ser>
          <c:idx val="0"/>
          <c:order val="0"/>
          <c:tx>
            <c:strRef>
              <c:f>'Pivot Report'!$G$5</c:f>
              <c:strCache>
                <c:ptCount val="1"/>
                <c:pt idx="0">
                  <c:v>Total</c:v>
                </c:pt>
              </c:strCache>
            </c:strRef>
          </c:tx>
          <c:spPr>
            <a:solidFill>
              <a:schemeClr val="accent1"/>
            </a:solidFill>
            <a:ln w="25400">
              <a:noFill/>
            </a:ln>
            <a:effectLst/>
          </c:spPr>
          <c:cat>
            <c:strRef>
              <c:f>'Pivot Report'!$F$6:$F$68</c:f>
              <c:strCache>
                <c:ptCount val="62"/>
                <c:pt idx="0">
                  <c:v>8/1/2023</c:v>
                </c:pt>
                <c:pt idx="1">
                  <c:v>8/2/2023</c:v>
                </c:pt>
                <c:pt idx="2">
                  <c:v>8/3/2023</c:v>
                </c:pt>
                <c:pt idx="3">
                  <c:v>8/4/2023</c:v>
                </c:pt>
                <c:pt idx="4">
                  <c:v>8/5/2023</c:v>
                </c:pt>
                <c:pt idx="5">
                  <c:v>8/6/2023</c:v>
                </c:pt>
                <c:pt idx="6">
                  <c:v>8/7/2023</c:v>
                </c:pt>
                <c:pt idx="7">
                  <c:v>8/8/2023</c:v>
                </c:pt>
                <c:pt idx="8">
                  <c:v>8/9/2023</c:v>
                </c:pt>
                <c:pt idx="9">
                  <c:v>8/10/2023</c:v>
                </c:pt>
                <c:pt idx="10">
                  <c:v>8/11/2023</c:v>
                </c:pt>
                <c:pt idx="11">
                  <c:v>8/12/2023</c:v>
                </c:pt>
                <c:pt idx="12">
                  <c:v>8/13/2023</c:v>
                </c:pt>
                <c:pt idx="13">
                  <c:v>8/14/2023</c:v>
                </c:pt>
                <c:pt idx="14">
                  <c:v>8/15/2023</c:v>
                </c:pt>
                <c:pt idx="15">
                  <c:v>8/16/2023</c:v>
                </c:pt>
                <c:pt idx="16">
                  <c:v>8/17/2023</c:v>
                </c:pt>
                <c:pt idx="17">
                  <c:v>8/18/2023</c:v>
                </c:pt>
                <c:pt idx="18">
                  <c:v>8/19/2023</c:v>
                </c:pt>
                <c:pt idx="19">
                  <c:v>8/20/2023</c:v>
                </c:pt>
                <c:pt idx="20">
                  <c:v>8/21/2023</c:v>
                </c:pt>
                <c:pt idx="21">
                  <c:v>8/22/2023</c:v>
                </c:pt>
                <c:pt idx="22">
                  <c:v>8/23/2023</c:v>
                </c:pt>
                <c:pt idx="23">
                  <c:v>8/24/2023</c:v>
                </c:pt>
                <c:pt idx="24">
                  <c:v>8/25/2023</c:v>
                </c:pt>
                <c:pt idx="25">
                  <c:v>8/26/2023</c:v>
                </c:pt>
                <c:pt idx="26">
                  <c:v>8/27/2023</c:v>
                </c:pt>
                <c:pt idx="27">
                  <c:v>8/28/2023</c:v>
                </c:pt>
                <c:pt idx="28">
                  <c:v>8/29/2023</c:v>
                </c:pt>
                <c:pt idx="29">
                  <c:v>8/30/2023</c:v>
                </c:pt>
                <c:pt idx="30">
                  <c:v>8/31/2023</c:v>
                </c:pt>
                <c:pt idx="31">
                  <c:v>8/1/2024</c:v>
                </c:pt>
                <c:pt idx="32">
                  <c:v>8/2/2024</c:v>
                </c:pt>
                <c:pt idx="33">
                  <c:v>8/3/2024</c:v>
                </c:pt>
                <c:pt idx="34">
                  <c:v>8/4/2024</c:v>
                </c:pt>
                <c:pt idx="35">
                  <c:v>8/5/2024</c:v>
                </c:pt>
                <c:pt idx="36">
                  <c:v>8/6/2024</c:v>
                </c:pt>
                <c:pt idx="37">
                  <c:v>8/7/2024</c:v>
                </c:pt>
                <c:pt idx="38">
                  <c:v>8/8/2024</c:v>
                </c:pt>
                <c:pt idx="39">
                  <c:v>8/9/2024</c:v>
                </c:pt>
                <c:pt idx="40">
                  <c:v>8/10/2024</c:v>
                </c:pt>
                <c:pt idx="41">
                  <c:v>8/11/2024</c:v>
                </c:pt>
                <c:pt idx="42">
                  <c:v>8/12/2024</c:v>
                </c:pt>
                <c:pt idx="43">
                  <c:v>8/13/2024</c:v>
                </c:pt>
                <c:pt idx="44">
                  <c:v>8/14/2024</c:v>
                </c:pt>
                <c:pt idx="45">
                  <c:v>8/15/2024</c:v>
                </c:pt>
                <c:pt idx="46">
                  <c:v>8/16/2024</c:v>
                </c:pt>
                <c:pt idx="47">
                  <c:v>8/17/2024</c:v>
                </c:pt>
                <c:pt idx="48">
                  <c:v>8/18/2024</c:v>
                </c:pt>
                <c:pt idx="49">
                  <c:v>8/19/2024</c:v>
                </c:pt>
                <c:pt idx="50">
                  <c:v>8/20/2024</c:v>
                </c:pt>
                <c:pt idx="51">
                  <c:v>8/21/2024</c:v>
                </c:pt>
                <c:pt idx="52">
                  <c:v>8/22/2024</c:v>
                </c:pt>
                <c:pt idx="53">
                  <c:v>8/23/2024</c:v>
                </c:pt>
                <c:pt idx="54">
                  <c:v>8/24/2024</c:v>
                </c:pt>
                <c:pt idx="55">
                  <c:v>8/25/2024</c:v>
                </c:pt>
                <c:pt idx="56">
                  <c:v>8/26/2024</c:v>
                </c:pt>
                <c:pt idx="57">
                  <c:v>8/27/2024</c:v>
                </c:pt>
                <c:pt idx="58">
                  <c:v>8/28/2024</c:v>
                </c:pt>
                <c:pt idx="59">
                  <c:v>8/29/2024</c:v>
                </c:pt>
                <c:pt idx="60">
                  <c:v>8/30/2024</c:v>
                </c:pt>
                <c:pt idx="61">
                  <c:v>8/31/2024</c:v>
                </c:pt>
              </c:strCache>
            </c:strRef>
          </c:cat>
          <c:val>
            <c:numRef>
              <c:f>'Pivot Report'!$G$6:$G$68</c:f>
              <c:numCache>
                <c:formatCode>General</c:formatCode>
                <c:ptCount val="62"/>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pt idx="31">
                  <c:v>28</c:v>
                </c:pt>
                <c:pt idx="32">
                  <c:v>19</c:v>
                </c:pt>
                <c:pt idx="33">
                  <c:v>14</c:v>
                </c:pt>
                <c:pt idx="34">
                  <c:v>17</c:v>
                </c:pt>
                <c:pt idx="35">
                  <c:v>19</c:v>
                </c:pt>
                <c:pt idx="36">
                  <c:v>12</c:v>
                </c:pt>
                <c:pt idx="37">
                  <c:v>10</c:v>
                </c:pt>
                <c:pt idx="38">
                  <c:v>20</c:v>
                </c:pt>
                <c:pt idx="39">
                  <c:v>12</c:v>
                </c:pt>
                <c:pt idx="40">
                  <c:v>24</c:v>
                </c:pt>
                <c:pt idx="41">
                  <c:v>16</c:v>
                </c:pt>
                <c:pt idx="42">
                  <c:v>16</c:v>
                </c:pt>
                <c:pt idx="43">
                  <c:v>14</c:v>
                </c:pt>
                <c:pt idx="44">
                  <c:v>12</c:v>
                </c:pt>
                <c:pt idx="45">
                  <c:v>18</c:v>
                </c:pt>
                <c:pt idx="46">
                  <c:v>15</c:v>
                </c:pt>
                <c:pt idx="47">
                  <c:v>25</c:v>
                </c:pt>
                <c:pt idx="48">
                  <c:v>15</c:v>
                </c:pt>
                <c:pt idx="49">
                  <c:v>19</c:v>
                </c:pt>
                <c:pt idx="50">
                  <c:v>23</c:v>
                </c:pt>
                <c:pt idx="51">
                  <c:v>10</c:v>
                </c:pt>
                <c:pt idx="52">
                  <c:v>14</c:v>
                </c:pt>
                <c:pt idx="53">
                  <c:v>16</c:v>
                </c:pt>
                <c:pt idx="54">
                  <c:v>18</c:v>
                </c:pt>
                <c:pt idx="55">
                  <c:v>22</c:v>
                </c:pt>
                <c:pt idx="56">
                  <c:v>14</c:v>
                </c:pt>
                <c:pt idx="57">
                  <c:v>15</c:v>
                </c:pt>
                <c:pt idx="58">
                  <c:v>21</c:v>
                </c:pt>
                <c:pt idx="59">
                  <c:v>17</c:v>
                </c:pt>
                <c:pt idx="60">
                  <c:v>16</c:v>
                </c:pt>
                <c:pt idx="61">
                  <c:v>19</c:v>
                </c:pt>
              </c:numCache>
            </c:numRef>
          </c:val>
          <c:extLst>
            <c:ext xmlns:c16="http://schemas.microsoft.com/office/drawing/2014/chart" uri="{C3380CC4-5D6E-409C-BE32-E72D297353CC}">
              <c16:uniqueId val="{00000000-FBD3-46F3-BB5C-8B9A52548098}"/>
            </c:ext>
          </c:extLst>
        </c:ser>
        <c:dLbls>
          <c:showLegendKey val="0"/>
          <c:showVal val="0"/>
          <c:showCatName val="0"/>
          <c:showSerName val="0"/>
          <c:showPercent val="0"/>
          <c:showBubbleSize val="0"/>
        </c:dLbls>
        <c:axId val="270090560"/>
        <c:axId val="1247050832"/>
      </c:areaChart>
      <c:catAx>
        <c:axId val="270090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050832"/>
        <c:crosses val="autoZero"/>
        <c:auto val="1"/>
        <c:lblAlgn val="ctr"/>
        <c:lblOffset val="100"/>
        <c:noMultiLvlLbl val="0"/>
      </c:catAx>
      <c:valAx>
        <c:axId val="12470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090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Report!PivotTable9</c:name>
    <c:fmtId val="1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*showing a daily trend with an area sparkline to spot patterns like busy days  or seasonal trends</a:t>
            </a:r>
          </a:p>
          <a:p>
            <a:pPr>
              <a:defRPr/>
            </a:pPr>
            <a:endParaRPr lang="en-US"/>
          </a:p>
        </c:rich>
      </c:tx>
      <c:layout>
        <c:manualLayout>
          <c:xMode val="edge"/>
          <c:yMode val="edge"/>
          <c:x val="0.31082629377210208"/>
          <c:y val="0.91002163580903739"/>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23041229331704E-2"/>
          <c:y val="5.0098705610516624E-2"/>
          <c:w val="0.90601189896709011"/>
          <c:h val="0.73407661649131462"/>
        </c:manualLayout>
      </c:layout>
      <c:areaChart>
        <c:grouping val="standard"/>
        <c:varyColors val="0"/>
        <c:ser>
          <c:idx val="0"/>
          <c:order val="0"/>
          <c:tx>
            <c:strRef>
              <c:f>'Pivot Report'!$G$5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Report'!$F$6:$F$68</c:f>
              <c:strCache>
                <c:ptCount val="62"/>
                <c:pt idx="0">
                  <c:v>8/1/2023</c:v>
                </c:pt>
                <c:pt idx="1">
                  <c:v>8/2/2023</c:v>
                </c:pt>
                <c:pt idx="2">
                  <c:v>8/3/2023</c:v>
                </c:pt>
                <c:pt idx="3">
                  <c:v>8/4/2023</c:v>
                </c:pt>
                <c:pt idx="4">
                  <c:v>8/5/2023</c:v>
                </c:pt>
                <c:pt idx="5">
                  <c:v>8/6/2023</c:v>
                </c:pt>
                <c:pt idx="6">
                  <c:v>8/7/2023</c:v>
                </c:pt>
                <c:pt idx="7">
                  <c:v>8/8/2023</c:v>
                </c:pt>
                <c:pt idx="8">
                  <c:v>8/9/2023</c:v>
                </c:pt>
                <c:pt idx="9">
                  <c:v>8/10/2023</c:v>
                </c:pt>
                <c:pt idx="10">
                  <c:v>8/11/2023</c:v>
                </c:pt>
                <c:pt idx="11">
                  <c:v>8/12/2023</c:v>
                </c:pt>
                <c:pt idx="12">
                  <c:v>8/13/2023</c:v>
                </c:pt>
                <c:pt idx="13">
                  <c:v>8/14/2023</c:v>
                </c:pt>
                <c:pt idx="14">
                  <c:v>8/15/2023</c:v>
                </c:pt>
                <c:pt idx="15">
                  <c:v>8/16/2023</c:v>
                </c:pt>
                <c:pt idx="16">
                  <c:v>8/17/2023</c:v>
                </c:pt>
                <c:pt idx="17">
                  <c:v>8/18/2023</c:v>
                </c:pt>
                <c:pt idx="18">
                  <c:v>8/19/2023</c:v>
                </c:pt>
                <c:pt idx="19">
                  <c:v>8/20/2023</c:v>
                </c:pt>
                <c:pt idx="20">
                  <c:v>8/21/2023</c:v>
                </c:pt>
                <c:pt idx="21">
                  <c:v>8/22/2023</c:v>
                </c:pt>
                <c:pt idx="22">
                  <c:v>8/23/2023</c:v>
                </c:pt>
                <c:pt idx="23">
                  <c:v>8/24/2023</c:v>
                </c:pt>
                <c:pt idx="24">
                  <c:v>8/25/2023</c:v>
                </c:pt>
                <c:pt idx="25">
                  <c:v>8/26/2023</c:v>
                </c:pt>
                <c:pt idx="26">
                  <c:v>8/27/2023</c:v>
                </c:pt>
                <c:pt idx="27">
                  <c:v>8/28/2023</c:v>
                </c:pt>
                <c:pt idx="28">
                  <c:v>8/29/2023</c:v>
                </c:pt>
                <c:pt idx="29">
                  <c:v>8/30/2023</c:v>
                </c:pt>
                <c:pt idx="30">
                  <c:v>8/31/2023</c:v>
                </c:pt>
                <c:pt idx="31">
                  <c:v>8/1/2024</c:v>
                </c:pt>
                <c:pt idx="32">
                  <c:v>8/2/2024</c:v>
                </c:pt>
                <c:pt idx="33">
                  <c:v>8/3/2024</c:v>
                </c:pt>
                <c:pt idx="34">
                  <c:v>8/4/2024</c:v>
                </c:pt>
                <c:pt idx="35">
                  <c:v>8/5/2024</c:v>
                </c:pt>
                <c:pt idx="36">
                  <c:v>8/6/2024</c:v>
                </c:pt>
                <c:pt idx="37">
                  <c:v>8/7/2024</c:v>
                </c:pt>
                <c:pt idx="38">
                  <c:v>8/8/2024</c:v>
                </c:pt>
                <c:pt idx="39">
                  <c:v>8/9/2024</c:v>
                </c:pt>
                <c:pt idx="40">
                  <c:v>8/10/2024</c:v>
                </c:pt>
                <c:pt idx="41">
                  <c:v>8/11/2024</c:v>
                </c:pt>
                <c:pt idx="42">
                  <c:v>8/12/2024</c:v>
                </c:pt>
                <c:pt idx="43">
                  <c:v>8/13/2024</c:v>
                </c:pt>
                <c:pt idx="44">
                  <c:v>8/14/2024</c:v>
                </c:pt>
                <c:pt idx="45">
                  <c:v>8/15/2024</c:v>
                </c:pt>
                <c:pt idx="46">
                  <c:v>8/16/2024</c:v>
                </c:pt>
                <c:pt idx="47">
                  <c:v>8/17/2024</c:v>
                </c:pt>
                <c:pt idx="48">
                  <c:v>8/18/2024</c:v>
                </c:pt>
                <c:pt idx="49">
                  <c:v>8/19/2024</c:v>
                </c:pt>
                <c:pt idx="50">
                  <c:v>8/20/2024</c:v>
                </c:pt>
                <c:pt idx="51">
                  <c:v>8/21/2024</c:v>
                </c:pt>
                <c:pt idx="52">
                  <c:v>8/22/2024</c:v>
                </c:pt>
                <c:pt idx="53">
                  <c:v>8/23/2024</c:v>
                </c:pt>
                <c:pt idx="54">
                  <c:v>8/24/2024</c:v>
                </c:pt>
                <c:pt idx="55">
                  <c:v>8/25/2024</c:v>
                </c:pt>
                <c:pt idx="56">
                  <c:v>8/26/2024</c:v>
                </c:pt>
                <c:pt idx="57">
                  <c:v>8/27/2024</c:v>
                </c:pt>
                <c:pt idx="58">
                  <c:v>8/28/2024</c:v>
                </c:pt>
                <c:pt idx="59">
                  <c:v>8/29/2024</c:v>
                </c:pt>
                <c:pt idx="60">
                  <c:v>8/30/2024</c:v>
                </c:pt>
                <c:pt idx="61">
                  <c:v>8/31/2024</c:v>
                </c:pt>
              </c:strCache>
            </c:strRef>
          </c:cat>
          <c:val>
            <c:numRef>
              <c:f>'Pivot Report'!$G$6:$G$68</c:f>
              <c:numCache>
                <c:formatCode>General</c:formatCode>
                <c:ptCount val="62"/>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pt idx="31">
                  <c:v>28</c:v>
                </c:pt>
                <c:pt idx="32">
                  <c:v>19</c:v>
                </c:pt>
                <c:pt idx="33">
                  <c:v>14</c:v>
                </c:pt>
                <c:pt idx="34">
                  <c:v>17</c:v>
                </c:pt>
                <c:pt idx="35">
                  <c:v>19</c:v>
                </c:pt>
                <c:pt idx="36">
                  <c:v>12</c:v>
                </c:pt>
                <c:pt idx="37">
                  <c:v>10</c:v>
                </c:pt>
                <c:pt idx="38">
                  <c:v>20</c:v>
                </c:pt>
                <c:pt idx="39">
                  <c:v>12</c:v>
                </c:pt>
                <c:pt idx="40">
                  <c:v>24</c:v>
                </c:pt>
                <c:pt idx="41">
                  <c:v>16</c:v>
                </c:pt>
                <c:pt idx="42">
                  <c:v>16</c:v>
                </c:pt>
                <c:pt idx="43">
                  <c:v>14</c:v>
                </c:pt>
                <c:pt idx="44">
                  <c:v>12</c:v>
                </c:pt>
                <c:pt idx="45">
                  <c:v>18</c:v>
                </c:pt>
                <c:pt idx="46">
                  <c:v>15</c:v>
                </c:pt>
                <c:pt idx="47">
                  <c:v>25</c:v>
                </c:pt>
                <c:pt idx="48">
                  <c:v>15</c:v>
                </c:pt>
                <c:pt idx="49">
                  <c:v>19</c:v>
                </c:pt>
                <c:pt idx="50">
                  <c:v>23</c:v>
                </c:pt>
                <c:pt idx="51">
                  <c:v>10</c:v>
                </c:pt>
                <c:pt idx="52">
                  <c:v>14</c:v>
                </c:pt>
                <c:pt idx="53">
                  <c:v>16</c:v>
                </c:pt>
                <c:pt idx="54">
                  <c:v>18</c:v>
                </c:pt>
                <c:pt idx="55">
                  <c:v>22</c:v>
                </c:pt>
                <c:pt idx="56">
                  <c:v>14</c:v>
                </c:pt>
                <c:pt idx="57">
                  <c:v>15</c:v>
                </c:pt>
                <c:pt idx="58">
                  <c:v>21</c:v>
                </c:pt>
                <c:pt idx="59">
                  <c:v>17</c:v>
                </c:pt>
                <c:pt idx="60">
                  <c:v>16</c:v>
                </c:pt>
                <c:pt idx="61">
                  <c:v>19</c:v>
                </c:pt>
              </c:numCache>
            </c:numRef>
          </c:val>
          <c:extLst>
            <c:ext xmlns:c16="http://schemas.microsoft.com/office/drawing/2014/chart" uri="{C3380CC4-5D6E-409C-BE32-E72D297353CC}">
              <c16:uniqueId val="{00000000-B33F-4861-A454-ABB9AEB0E6F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241425744"/>
        <c:axId val="754442896"/>
      </c:areaChart>
      <c:catAx>
        <c:axId val="12414257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754442896"/>
        <c:crosses val="autoZero"/>
        <c:auto val="1"/>
        <c:lblAlgn val="ctr"/>
        <c:lblOffset val="100"/>
        <c:noMultiLvlLbl val="0"/>
      </c:catAx>
      <c:valAx>
        <c:axId val="7544428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1425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Report!PivotTable10</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lumMod val="85000"/>
                  </a:sysClr>
                </a:solidFill>
                <a:latin typeface="+mj-lt"/>
                <a:ea typeface="+mj-ea"/>
                <a:cs typeface="+mj-cs"/>
              </a:defRPr>
            </a:pPr>
            <a:r>
              <a:rPr lang="en-US" sz="1100" dirty="0"/>
              <a:t>*Use an area sparkline to track daily changes and highlight days with longer wait times that might need improvements.</a:t>
            </a:r>
            <a:endParaRPr lang="en-US" sz="1100"/>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sz="900"/>
          </a:p>
        </c:rich>
      </c:tx>
      <c:layout>
        <c:manualLayout>
          <c:xMode val="edge"/>
          <c:yMode val="edge"/>
          <c:x val="0.10439706605523069"/>
          <c:y val="0.22612569949982661"/>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lumMod val="85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37432578209281E-3"/>
          <c:y val="0.28871391076115488"/>
          <c:w val="0.99460625674217906"/>
          <c:h val="0.71128608923884518"/>
        </c:manualLayout>
      </c:layout>
      <c:areaChart>
        <c:grouping val="standard"/>
        <c:varyColors val="0"/>
        <c:ser>
          <c:idx val="0"/>
          <c:order val="0"/>
          <c:tx>
            <c:strRef>
              <c:f>'Pivot Report'!$L$5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Report'!$K$6:$K$38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Report'!$L$6:$L$38</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2B86-4CC7-8C63-E7AE4C3A37FF}"/>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754444816"/>
        <c:axId val="754443376"/>
      </c:areaChart>
      <c:catAx>
        <c:axId val="7544448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754443376"/>
        <c:crosses val="autoZero"/>
        <c:auto val="1"/>
        <c:lblAlgn val="ctr"/>
        <c:lblOffset val="100"/>
        <c:noMultiLvlLbl val="0"/>
      </c:catAx>
      <c:valAx>
        <c:axId val="75444337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444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Report!PivotTable12</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lumMod val="85000"/>
                  </a:sysClr>
                </a:solidFill>
                <a:latin typeface="+mj-lt"/>
                <a:ea typeface="+mj-ea"/>
                <a:cs typeface="+mj-cs"/>
              </a:defRPr>
            </a:pPr>
            <a:r>
              <a:rPr lang="en-US" dirty="0"/>
              <a:t>*Use an area sparkline to show trends, spot drops in satisfaction, and link them to busy times or challenges.</a:t>
            </a:r>
            <a:endParaRPr lang="en-US"/>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sz="10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lumMod val="85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Report'!$Q$5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multiLvlStrRef>
              <c:f>'Pivot Report'!$P$6:$P$38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Report'!$Q$6:$Q$38</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034C-4C15-82FC-7B3B2E8102E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92546991"/>
        <c:axId val="1092540271"/>
      </c:areaChart>
      <c:catAx>
        <c:axId val="109254699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92540271"/>
        <c:crosses val="autoZero"/>
        <c:auto val="1"/>
        <c:lblAlgn val="ctr"/>
        <c:lblOffset val="100"/>
        <c:noMultiLvlLbl val="0"/>
      </c:catAx>
      <c:valAx>
        <c:axId val="109254027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2546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Report!PivotTable4</c:name>
    <c:fmtId val="70"/>
  </c:pivotSource>
  <c:chart>
    <c:autoTitleDeleted val="0"/>
    <c:pivotFmts>
      <c:pivotFmt>
        <c:idx val="0"/>
        <c:spPr>
          <a:solidFill>
            <a:schemeClr val="accent4">
              <a:lumMod val="60000"/>
              <a:lumOff val="40000"/>
            </a:schemeClr>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layout>
            <c:manualLayout>
              <c:x val="0.79105600385070673"/>
              <c:y val="0.10476089328100736"/>
            </c:manualLayout>
          </c:layout>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449762645029868"/>
                  <c:h val="0.36627490931288131"/>
                </c:manualLayout>
              </c15:layout>
            </c:ext>
          </c:extLst>
        </c:dLbl>
      </c:pivotFmt>
      <c:pivotFmt>
        <c:idx val="5"/>
        <c:dLbl>
          <c:idx val="0"/>
          <c:layout>
            <c:manualLayout>
              <c:x val="0.70621500343209365"/>
              <c:y val="7.8571443301732907E-2"/>
            </c:manualLayout>
          </c:layout>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15403547536125E-3"/>
          <c:y val="0"/>
          <c:w val="0.80628844979245062"/>
          <c:h val="1"/>
        </c:manualLayout>
      </c:layout>
      <c:barChart>
        <c:barDir val="bar"/>
        <c:grouping val="clustered"/>
        <c:varyColors val="0"/>
        <c:ser>
          <c:idx val="0"/>
          <c:order val="0"/>
          <c:tx>
            <c:strRef>
              <c:f>'Pivot Report'!$AB$8</c:f>
              <c:strCache>
                <c:ptCount val="1"/>
                <c:pt idx="0">
                  <c:v>Count of Patient Admission Flag</c:v>
                </c:pt>
              </c:strCache>
            </c:strRef>
          </c:tx>
          <c:spPr>
            <a:solidFill>
              <a:schemeClr val="accent4">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3F0C-4414-BA7C-0B27CE951086}"/>
              </c:ext>
            </c:extLst>
          </c:dPt>
          <c:dLbls>
            <c:delete val="1"/>
          </c:dLbls>
          <c:cat>
            <c:strRef>
              <c:f>'Pivot Report'!$AA$9:$AA$11</c:f>
              <c:strCache>
                <c:ptCount val="2"/>
                <c:pt idx="0">
                  <c:v>Admitted</c:v>
                </c:pt>
                <c:pt idx="1">
                  <c:v>Not Atmitted</c:v>
                </c:pt>
              </c:strCache>
            </c:strRef>
          </c:cat>
          <c:val>
            <c:numRef>
              <c:f>'Pivot Report'!$AB$9:$AB$11</c:f>
              <c:numCache>
                <c:formatCode>0</c:formatCode>
                <c:ptCount val="2"/>
                <c:pt idx="0">
                  <c:v>476</c:v>
                </c:pt>
                <c:pt idx="1">
                  <c:v>548</c:v>
                </c:pt>
              </c:numCache>
            </c:numRef>
          </c:val>
          <c:extLst>
            <c:ext xmlns:c16="http://schemas.microsoft.com/office/drawing/2014/chart" uri="{C3380CC4-5D6E-409C-BE32-E72D297353CC}">
              <c16:uniqueId val="{00000002-8548-4F3B-A500-6609C3FA97CC}"/>
            </c:ext>
          </c:extLst>
        </c:ser>
        <c:ser>
          <c:idx val="1"/>
          <c:order val="1"/>
          <c:tx>
            <c:strRef>
              <c:f>'Pivot Report'!$AC$8</c:f>
              <c:strCache>
                <c:ptCount val="1"/>
                <c:pt idx="0">
                  <c:v>Count of Patient Admission Flag2</c:v>
                </c:pt>
              </c:strCache>
            </c:strRef>
          </c:tx>
          <c:spPr>
            <a:solidFill>
              <a:schemeClr val="accent2"/>
            </a:solidFill>
            <a:ln>
              <a:noFill/>
            </a:ln>
            <a:effectLst/>
          </c:spPr>
          <c:invertIfNegative val="0"/>
          <c:dLbls>
            <c:dLbl>
              <c:idx val="0"/>
              <c:layout>
                <c:manualLayout>
                  <c:x val="0.70621500343209365"/>
                  <c:y val="7.85714433017329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48-4F3B-A500-6609C3FA97CC}"/>
                </c:ext>
              </c:extLst>
            </c:dLbl>
            <c:dLbl>
              <c:idx val="1"/>
              <c:layout>
                <c:manualLayout>
                  <c:x val="0.79105600385070673"/>
                  <c:y val="0.1047608932810073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449762645029868"/>
                      <c:h val="0.36627490931288131"/>
                    </c:manualLayout>
                  </c15:layout>
                </c:ext>
                <c:ext xmlns:c16="http://schemas.microsoft.com/office/drawing/2014/chart" uri="{C3380CC4-5D6E-409C-BE32-E72D297353CC}">
                  <c16:uniqueId val="{00000005-8548-4F3B-A500-6609C3FA97CC}"/>
                </c:ext>
              </c:extLst>
            </c:dLbl>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Report'!$AA$9:$AA$11</c:f>
              <c:strCache>
                <c:ptCount val="2"/>
                <c:pt idx="0">
                  <c:v>Admitted</c:v>
                </c:pt>
                <c:pt idx="1">
                  <c:v>Not Atmitted</c:v>
                </c:pt>
              </c:strCache>
            </c:strRef>
          </c:cat>
          <c:val>
            <c:numRef>
              <c:f>'Pivot Report'!$AC$9:$AC$11</c:f>
              <c:numCache>
                <c:formatCode>0.00%</c:formatCode>
                <c:ptCount val="2"/>
                <c:pt idx="0">
                  <c:v>0.46484375</c:v>
                </c:pt>
                <c:pt idx="1">
                  <c:v>0.53515625</c:v>
                </c:pt>
              </c:numCache>
            </c:numRef>
          </c:val>
          <c:extLst>
            <c:ext xmlns:c16="http://schemas.microsoft.com/office/drawing/2014/chart" uri="{C3380CC4-5D6E-409C-BE32-E72D297353CC}">
              <c16:uniqueId val="{00000003-8548-4F3B-A500-6609C3FA97CC}"/>
            </c:ext>
          </c:extLst>
        </c:ser>
        <c:dLbls>
          <c:dLblPos val="outEnd"/>
          <c:showLegendKey val="0"/>
          <c:showVal val="1"/>
          <c:showCatName val="0"/>
          <c:showSerName val="0"/>
          <c:showPercent val="0"/>
          <c:showBubbleSize val="0"/>
        </c:dLbls>
        <c:gapWidth val="182"/>
        <c:axId val="1092142831"/>
        <c:axId val="1092134671"/>
      </c:barChart>
      <c:catAx>
        <c:axId val="1092142831"/>
        <c:scaling>
          <c:orientation val="minMax"/>
        </c:scaling>
        <c:delete val="1"/>
        <c:axPos val="l"/>
        <c:numFmt formatCode="General" sourceLinked="1"/>
        <c:majorTickMark val="none"/>
        <c:minorTickMark val="none"/>
        <c:tickLblPos val="nextTo"/>
        <c:crossAx val="1092134671"/>
        <c:crosses val="autoZero"/>
        <c:auto val="1"/>
        <c:lblAlgn val="ctr"/>
        <c:lblOffset val="100"/>
        <c:noMultiLvlLbl val="0"/>
      </c:catAx>
      <c:valAx>
        <c:axId val="1092134671"/>
        <c:scaling>
          <c:orientation val="minMax"/>
        </c:scaling>
        <c:delete val="1"/>
        <c:axPos val="b"/>
        <c:numFmt formatCode="0" sourceLinked="1"/>
        <c:majorTickMark val="none"/>
        <c:minorTickMark val="none"/>
        <c:tickLblPos val="nextTo"/>
        <c:crossAx val="1092142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724724303106885E-2"/>
          <c:y val="0.39672830861900282"/>
          <c:w val="0.92755933967630244"/>
          <c:h val="0.60112317519998471"/>
        </c:manualLayout>
      </c:layout>
      <c:areaChart>
        <c:grouping val="standard"/>
        <c:varyColors val="0"/>
        <c:ser>
          <c:idx val="0"/>
          <c:order val="0"/>
          <c:tx>
            <c:strRef>
              <c:f>'Pivot Report'!$G$5</c:f>
              <c:strCache>
                <c:ptCount val="1"/>
                <c:pt idx="0">
                  <c:v>Total</c:v>
                </c:pt>
              </c:strCache>
            </c:strRef>
          </c:tx>
          <c:spPr>
            <a:solidFill>
              <a:schemeClr val="accent4">
                <a:lumMod val="60000"/>
                <a:lumOff val="40000"/>
              </a:schemeClr>
            </a:solidFill>
            <a:ln w="25400">
              <a:noFill/>
            </a:ln>
            <a:effectLst/>
          </c:spPr>
          <c:cat>
            <c:strRef>
              <c:f>'Pivot Report'!$F$6:$F$68</c:f>
              <c:strCache>
                <c:ptCount val="62"/>
                <c:pt idx="0">
                  <c:v>8/1/2023</c:v>
                </c:pt>
                <c:pt idx="1">
                  <c:v>8/2/2023</c:v>
                </c:pt>
                <c:pt idx="2">
                  <c:v>8/3/2023</c:v>
                </c:pt>
                <c:pt idx="3">
                  <c:v>8/4/2023</c:v>
                </c:pt>
                <c:pt idx="4">
                  <c:v>8/5/2023</c:v>
                </c:pt>
                <c:pt idx="5">
                  <c:v>8/6/2023</c:v>
                </c:pt>
                <c:pt idx="6">
                  <c:v>8/7/2023</c:v>
                </c:pt>
                <c:pt idx="7">
                  <c:v>8/8/2023</c:v>
                </c:pt>
                <c:pt idx="8">
                  <c:v>8/9/2023</c:v>
                </c:pt>
                <c:pt idx="9">
                  <c:v>8/10/2023</c:v>
                </c:pt>
                <c:pt idx="10">
                  <c:v>8/11/2023</c:v>
                </c:pt>
                <c:pt idx="11">
                  <c:v>8/12/2023</c:v>
                </c:pt>
                <c:pt idx="12">
                  <c:v>8/13/2023</c:v>
                </c:pt>
                <c:pt idx="13">
                  <c:v>8/14/2023</c:v>
                </c:pt>
                <c:pt idx="14">
                  <c:v>8/15/2023</c:v>
                </c:pt>
                <c:pt idx="15">
                  <c:v>8/16/2023</c:v>
                </c:pt>
                <c:pt idx="16">
                  <c:v>8/17/2023</c:v>
                </c:pt>
                <c:pt idx="17">
                  <c:v>8/18/2023</c:v>
                </c:pt>
                <c:pt idx="18">
                  <c:v>8/19/2023</c:v>
                </c:pt>
                <c:pt idx="19">
                  <c:v>8/20/2023</c:v>
                </c:pt>
                <c:pt idx="20">
                  <c:v>8/21/2023</c:v>
                </c:pt>
                <c:pt idx="21">
                  <c:v>8/22/2023</c:v>
                </c:pt>
                <c:pt idx="22">
                  <c:v>8/23/2023</c:v>
                </c:pt>
                <c:pt idx="23">
                  <c:v>8/24/2023</c:v>
                </c:pt>
                <c:pt idx="24">
                  <c:v>8/25/2023</c:v>
                </c:pt>
                <c:pt idx="25">
                  <c:v>8/26/2023</c:v>
                </c:pt>
                <c:pt idx="26">
                  <c:v>8/27/2023</c:v>
                </c:pt>
                <c:pt idx="27">
                  <c:v>8/28/2023</c:v>
                </c:pt>
                <c:pt idx="28">
                  <c:v>8/29/2023</c:v>
                </c:pt>
                <c:pt idx="29">
                  <c:v>8/30/2023</c:v>
                </c:pt>
                <c:pt idx="30">
                  <c:v>8/31/2023</c:v>
                </c:pt>
                <c:pt idx="31">
                  <c:v>8/1/2024</c:v>
                </c:pt>
                <c:pt idx="32">
                  <c:v>8/2/2024</c:v>
                </c:pt>
                <c:pt idx="33">
                  <c:v>8/3/2024</c:v>
                </c:pt>
                <c:pt idx="34">
                  <c:v>8/4/2024</c:v>
                </c:pt>
                <c:pt idx="35">
                  <c:v>8/5/2024</c:v>
                </c:pt>
                <c:pt idx="36">
                  <c:v>8/6/2024</c:v>
                </c:pt>
                <c:pt idx="37">
                  <c:v>8/7/2024</c:v>
                </c:pt>
                <c:pt idx="38">
                  <c:v>8/8/2024</c:v>
                </c:pt>
                <c:pt idx="39">
                  <c:v>8/9/2024</c:v>
                </c:pt>
                <c:pt idx="40">
                  <c:v>8/10/2024</c:v>
                </c:pt>
                <c:pt idx="41">
                  <c:v>8/11/2024</c:v>
                </c:pt>
                <c:pt idx="42">
                  <c:v>8/12/2024</c:v>
                </c:pt>
                <c:pt idx="43">
                  <c:v>8/13/2024</c:v>
                </c:pt>
                <c:pt idx="44">
                  <c:v>8/14/2024</c:v>
                </c:pt>
                <c:pt idx="45">
                  <c:v>8/15/2024</c:v>
                </c:pt>
                <c:pt idx="46">
                  <c:v>8/16/2024</c:v>
                </c:pt>
                <c:pt idx="47">
                  <c:v>8/17/2024</c:v>
                </c:pt>
                <c:pt idx="48">
                  <c:v>8/18/2024</c:v>
                </c:pt>
                <c:pt idx="49">
                  <c:v>8/19/2024</c:v>
                </c:pt>
                <c:pt idx="50">
                  <c:v>8/20/2024</c:v>
                </c:pt>
                <c:pt idx="51">
                  <c:v>8/21/2024</c:v>
                </c:pt>
                <c:pt idx="52">
                  <c:v>8/22/2024</c:v>
                </c:pt>
                <c:pt idx="53">
                  <c:v>8/23/2024</c:v>
                </c:pt>
                <c:pt idx="54">
                  <c:v>8/24/2024</c:v>
                </c:pt>
                <c:pt idx="55">
                  <c:v>8/25/2024</c:v>
                </c:pt>
                <c:pt idx="56">
                  <c:v>8/26/2024</c:v>
                </c:pt>
                <c:pt idx="57">
                  <c:v>8/27/2024</c:v>
                </c:pt>
                <c:pt idx="58">
                  <c:v>8/28/2024</c:v>
                </c:pt>
                <c:pt idx="59">
                  <c:v>8/29/2024</c:v>
                </c:pt>
                <c:pt idx="60">
                  <c:v>8/30/2024</c:v>
                </c:pt>
                <c:pt idx="61">
                  <c:v>8/31/2024</c:v>
                </c:pt>
              </c:strCache>
            </c:strRef>
          </c:cat>
          <c:val>
            <c:numRef>
              <c:f>'Pivot Report'!$G$6:$G$68</c:f>
              <c:numCache>
                <c:formatCode>General</c:formatCode>
                <c:ptCount val="62"/>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pt idx="31">
                  <c:v>28</c:v>
                </c:pt>
                <c:pt idx="32">
                  <c:v>19</c:v>
                </c:pt>
                <c:pt idx="33">
                  <c:v>14</c:v>
                </c:pt>
                <c:pt idx="34">
                  <c:v>17</c:v>
                </c:pt>
                <c:pt idx="35">
                  <c:v>19</c:v>
                </c:pt>
                <c:pt idx="36">
                  <c:v>12</c:v>
                </c:pt>
                <c:pt idx="37">
                  <c:v>10</c:v>
                </c:pt>
                <c:pt idx="38">
                  <c:v>20</c:v>
                </c:pt>
                <c:pt idx="39">
                  <c:v>12</c:v>
                </c:pt>
                <c:pt idx="40">
                  <c:v>24</c:v>
                </c:pt>
                <c:pt idx="41">
                  <c:v>16</c:v>
                </c:pt>
                <c:pt idx="42">
                  <c:v>16</c:v>
                </c:pt>
                <c:pt idx="43">
                  <c:v>14</c:v>
                </c:pt>
                <c:pt idx="44">
                  <c:v>12</c:v>
                </c:pt>
                <c:pt idx="45">
                  <c:v>18</c:v>
                </c:pt>
                <c:pt idx="46">
                  <c:v>15</c:v>
                </c:pt>
                <c:pt idx="47">
                  <c:v>25</c:v>
                </c:pt>
                <c:pt idx="48">
                  <c:v>15</c:v>
                </c:pt>
                <c:pt idx="49">
                  <c:v>19</c:v>
                </c:pt>
                <c:pt idx="50">
                  <c:v>23</c:v>
                </c:pt>
                <c:pt idx="51">
                  <c:v>10</c:v>
                </c:pt>
                <c:pt idx="52">
                  <c:v>14</c:v>
                </c:pt>
                <c:pt idx="53">
                  <c:v>16</c:v>
                </c:pt>
                <c:pt idx="54">
                  <c:v>18</c:v>
                </c:pt>
                <c:pt idx="55">
                  <c:v>22</c:v>
                </c:pt>
                <c:pt idx="56">
                  <c:v>14</c:v>
                </c:pt>
                <c:pt idx="57">
                  <c:v>15</c:v>
                </c:pt>
                <c:pt idx="58">
                  <c:v>21</c:v>
                </c:pt>
                <c:pt idx="59">
                  <c:v>17</c:v>
                </c:pt>
                <c:pt idx="60">
                  <c:v>16</c:v>
                </c:pt>
                <c:pt idx="61">
                  <c:v>19</c:v>
                </c:pt>
              </c:numCache>
            </c:numRef>
          </c:val>
          <c:extLst>
            <c:ext xmlns:c16="http://schemas.microsoft.com/office/drawing/2014/chart" uri="{C3380CC4-5D6E-409C-BE32-E72D297353CC}">
              <c16:uniqueId val="{00000000-D0BC-4509-BB9A-92554F9A84A5}"/>
            </c:ext>
          </c:extLst>
        </c:ser>
        <c:dLbls>
          <c:showLegendKey val="0"/>
          <c:showVal val="0"/>
          <c:showCatName val="0"/>
          <c:showSerName val="0"/>
          <c:showPercent val="0"/>
          <c:showBubbleSize val="0"/>
        </c:dLbls>
        <c:axId val="1241425744"/>
        <c:axId val="754442896"/>
      </c:areaChart>
      <c:catAx>
        <c:axId val="1241425744"/>
        <c:scaling>
          <c:orientation val="minMax"/>
        </c:scaling>
        <c:delete val="1"/>
        <c:axPos val="b"/>
        <c:numFmt formatCode="General" sourceLinked="1"/>
        <c:majorTickMark val="out"/>
        <c:minorTickMark val="none"/>
        <c:tickLblPos val="nextTo"/>
        <c:crossAx val="754442896"/>
        <c:crosses val="autoZero"/>
        <c:auto val="1"/>
        <c:lblAlgn val="ctr"/>
        <c:lblOffset val="100"/>
        <c:noMultiLvlLbl val="0"/>
      </c:catAx>
      <c:valAx>
        <c:axId val="754442896"/>
        <c:scaling>
          <c:orientation val="minMax"/>
        </c:scaling>
        <c:delete val="1"/>
        <c:axPos val="l"/>
        <c:numFmt formatCode="General" sourceLinked="1"/>
        <c:majorTickMark val="none"/>
        <c:minorTickMark val="none"/>
        <c:tickLblPos val="nextTo"/>
        <c:crossAx val="1241425744"/>
        <c:crosses val="autoZero"/>
        <c:crossBetween val="midCat"/>
      </c:valAx>
      <c:spPr>
        <a:noFill/>
        <a:ln>
          <a:noFill/>
        </a:ln>
        <a:effectLst>
          <a:outerShdw blurRad="50800" dist="50800" dir="5400000" algn="ctr" rotWithShape="0">
            <a:schemeClr val="bg1"/>
          </a:outerShd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37432578209281E-3"/>
          <c:y val="0.28871391076115488"/>
          <c:w val="0.99460625674217906"/>
          <c:h val="0.71128608923884518"/>
        </c:manualLayout>
      </c:layout>
      <c:areaChart>
        <c:grouping val="standard"/>
        <c:varyColors val="0"/>
        <c:ser>
          <c:idx val="0"/>
          <c:order val="0"/>
          <c:tx>
            <c:strRef>
              <c:f>'Pivot Report'!$L$5</c:f>
              <c:strCache>
                <c:ptCount val="1"/>
                <c:pt idx="0">
                  <c:v>Total</c:v>
                </c:pt>
              </c:strCache>
            </c:strRef>
          </c:tx>
          <c:spPr>
            <a:solidFill>
              <a:schemeClr val="accent4">
                <a:lumMod val="60000"/>
                <a:lumOff val="40000"/>
              </a:schemeClr>
            </a:solidFill>
            <a:ln w="25400">
              <a:noFill/>
            </a:ln>
            <a:effectLst/>
          </c:spPr>
          <c:cat>
            <c:multiLvlStrRef>
              <c:f>'Pivot Report'!$K$6:$K$38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Report'!$L$6:$L$38</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CA4F-40A8-850B-49198D3D36B4}"/>
            </c:ext>
          </c:extLst>
        </c:ser>
        <c:dLbls>
          <c:showLegendKey val="0"/>
          <c:showVal val="0"/>
          <c:showCatName val="0"/>
          <c:showSerName val="0"/>
          <c:showPercent val="0"/>
          <c:showBubbleSize val="0"/>
        </c:dLbls>
        <c:axId val="754444816"/>
        <c:axId val="754443376"/>
      </c:areaChart>
      <c:catAx>
        <c:axId val="754444816"/>
        <c:scaling>
          <c:orientation val="minMax"/>
        </c:scaling>
        <c:delete val="1"/>
        <c:axPos val="b"/>
        <c:numFmt formatCode="General" sourceLinked="1"/>
        <c:majorTickMark val="out"/>
        <c:minorTickMark val="none"/>
        <c:tickLblPos val="nextTo"/>
        <c:crossAx val="754443376"/>
        <c:crosses val="autoZero"/>
        <c:auto val="1"/>
        <c:lblAlgn val="ctr"/>
        <c:lblOffset val="100"/>
        <c:noMultiLvlLbl val="0"/>
      </c:catAx>
      <c:valAx>
        <c:axId val="754443376"/>
        <c:scaling>
          <c:orientation val="minMax"/>
        </c:scaling>
        <c:delete val="1"/>
        <c:axPos val="l"/>
        <c:numFmt formatCode="0.00" sourceLinked="1"/>
        <c:majorTickMark val="none"/>
        <c:minorTickMark val="none"/>
        <c:tickLblPos val="nextTo"/>
        <c:crossAx val="754444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0.3407056329497275"/>
          <c:w val="0.99722212486328554"/>
          <c:h val="0.65929436705027256"/>
        </c:manualLayout>
      </c:layout>
      <c:areaChart>
        <c:grouping val="standard"/>
        <c:varyColors val="0"/>
        <c:ser>
          <c:idx val="0"/>
          <c:order val="0"/>
          <c:tx>
            <c:strRef>
              <c:f>'Pivot Report'!$Q$5</c:f>
              <c:strCache>
                <c:ptCount val="1"/>
                <c:pt idx="0">
                  <c:v>Total</c:v>
                </c:pt>
              </c:strCache>
            </c:strRef>
          </c:tx>
          <c:spPr>
            <a:solidFill>
              <a:schemeClr val="accent4">
                <a:lumMod val="60000"/>
                <a:lumOff val="40000"/>
              </a:schemeClr>
            </a:solidFill>
            <a:ln w="25400">
              <a:noFill/>
            </a:ln>
            <a:effectLst/>
          </c:spPr>
          <c:cat>
            <c:multiLvlStrRef>
              <c:f>'Pivot Report'!$P$6:$P$38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Report'!$Q$6:$Q$38</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7755-45CC-9559-C66985EE791B}"/>
            </c:ext>
          </c:extLst>
        </c:ser>
        <c:dLbls>
          <c:showLegendKey val="0"/>
          <c:showVal val="0"/>
          <c:showCatName val="0"/>
          <c:showSerName val="0"/>
          <c:showPercent val="0"/>
          <c:showBubbleSize val="0"/>
        </c:dLbls>
        <c:axId val="1092546991"/>
        <c:axId val="1092540271"/>
      </c:areaChart>
      <c:catAx>
        <c:axId val="1092546991"/>
        <c:scaling>
          <c:orientation val="minMax"/>
        </c:scaling>
        <c:delete val="1"/>
        <c:axPos val="b"/>
        <c:numFmt formatCode="General" sourceLinked="1"/>
        <c:majorTickMark val="out"/>
        <c:minorTickMark val="none"/>
        <c:tickLblPos val="nextTo"/>
        <c:crossAx val="1092540271"/>
        <c:crosses val="autoZero"/>
        <c:auto val="1"/>
        <c:lblAlgn val="ctr"/>
        <c:lblOffset val="100"/>
        <c:noMultiLvlLbl val="0"/>
      </c:catAx>
      <c:valAx>
        <c:axId val="1092540271"/>
        <c:scaling>
          <c:orientation val="minMax"/>
        </c:scaling>
        <c:delete val="1"/>
        <c:axPos val="l"/>
        <c:numFmt formatCode="0.00" sourceLinked="1"/>
        <c:majorTickMark val="none"/>
        <c:minorTickMark val="none"/>
        <c:tickLblPos val="nextTo"/>
        <c:crossAx val="1092546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Report!PivotTable5</c:name>
    <c:fmtId val="7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Report'!$C$52</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Report'!$B$53:$B$61</c:f>
              <c:strCache>
                <c:ptCount val="8"/>
                <c:pt idx="0">
                  <c:v>0 - 9</c:v>
                </c:pt>
                <c:pt idx="1">
                  <c:v>10 - 19</c:v>
                </c:pt>
                <c:pt idx="2">
                  <c:v>20 - 29</c:v>
                </c:pt>
                <c:pt idx="3">
                  <c:v>30 - 39</c:v>
                </c:pt>
                <c:pt idx="4">
                  <c:v>40 - 49</c:v>
                </c:pt>
                <c:pt idx="5">
                  <c:v>50 - 59</c:v>
                </c:pt>
                <c:pt idx="6">
                  <c:v>60 - 69</c:v>
                </c:pt>
                <c:pt idx="7">
                  <c:v>70 - 79</c:v>
                </c:pt>
              </c:strCache>
            </c:strRef>
          </c:cat>
          <c:val>
            <c:numRef>
              <c:f>'Pivot Report'!$C$53:$C$61</c:f>
              <c:numCache>
                <c:formatCode>0</c:formatCode>
                <c:ptCount val="8"/>
                <c:pt idx="0">
                  <c:v>133</c:v>
                </c:pt>
                <c:pt idx="1">
                  <c:v>136</c:v>
                </c:pt>
                <c:pt idx="2">
                  <c:v>123</c:v>
                </c:pt>
                <c:pt idx="3">
                  <c:v>133</c:v>
                </c:pt>
                <c:pt idx="4">
                  <c:v>120</c:v>
                </c:pt>
                <c:pt idx="5">
                  <c:v>123</c:v>
                </c:pt>
                <c:pt idx="6">
                  <c:v>140</c:v>
                </c:pt>
                <c:pt idx="7">
                  <c:v>116</c:v>
                </c:pt>
              </c:numCache>
            </c:numRef>
          </c:val>
          <c:extLst>
            <c:ext xmlns:c16="http://schemas.microsoft.com/office/drawing/2014/chart" uri="{C3380CC4-5D6E-409C-BE32-E72D297353CC}">
              <c16:uniqueId val="{00000000-C951-4153-868A-CEFBC4974725}"/>
            </c:ext>
          </c:extLst>
        </c:ser>
        <c:dLbls>
          <c:dLblPos val="outEnd"/>
          <c:showLegendKey val="0"/>
          <c:showVal val="1"/>
          <c:showCatName val="0"/>
          <c:showSerName val="0"/>
          <c:showPercent val="0"/>
          <c:showBubbleSize val="0"/>
        </c:dLbls>
        <c:gapWidth val="219"/>
        <c:overlap val="-27"/>
        <c:axId val="1438280911"/>
        <c:axId val="1438260751"/>
      </c:barChart>
      <c:catAx>
        <c:axId val="143828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8260751"/>
        <c:crosses val="autoZero"/>
        <c:auto val="1"/>
        <c:lblAlgn val="ctr"/>
        <c:lblOffset val="100"/>
        <c:noMultiLvlLbl val="0"/>
      </c:catAx>
      <c:valAx>
        <c:axId val="1438260751"/>
        <c:scaling>
          <c:orientation val="minMax"/>
        </c:scaling>
        <c:delete val="1"/>
        <c:axPos val="l"/>
        <c:numFmt formatCode="0" sourceLinked="1"/>
        <c:majorTickMark val="none"/>
        <c:minorTickMark val="none"/>
        <c:tickLblPos val="nextTo"/>
        <c:crossAx val="1438280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Report!PivotTable6</c:name>
    <c:fmtId val="7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lumMod val="20000"/>
              <a:lumOff val="8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Report'!$C$65</c:f>
              <c:strCache>
                <c:ptCount val="1"/>
                <c:pt idx="0">
                  <c:v>Total</c:v>
                </c:pt>
              </c:strCache>
            </c:strRef>
          </c:tx>
          <c:spPr>
            <a:solidFill>
              <a:schemeClr val="accent4">
                <a:lumMod val="60000"/>
                <a:lumOff val="40000"/>
              </a:schemeClr>
            </a:solidFill>
            <a:effectLst/>
          </c:spPr>
          <c:dPt>
            <c:idx val="0"/>
            <c:bubble3D val="0"/>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A5F-4711-AE0A-766BE399F701}"/>
              </c:ext>
            </c:extLst>
          </c:dPt>
          <c:dPt>
            <c:idx val="1"/>
            <c:bubble3D val="0"/>
            <c:spPr>
              <a:solidFill>
                <a:schemeClr val="accent4">
                  <a:lumMod val="20000"/>
                  <a:lumOff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A5F-4711-AE0A-766BE399F7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Report'!$B$66:$B$68</c:f>
              <c:strCache>
                <c:ptCount val="2"/>
                <c:pt idx="0">
                  <c:v>Delay</c:v>
                </c:pt>
                <c:pt idx="1">
                  <c:v>On Time</c:v>
                </c:pt>
              </c:strCache>
            </c:strRef>
          </c:cat>
          <c:val>
            <c:numRef>
              <c:f>'Pivot Report'!$C$66:$C$68</c:f>
              <c:numCache>
                <c:formatCode>0</c:formatCode>
                <c:ptCount val="2"/>
                <c:pt idx="0">
                  <c:v>630</c:v>
                </c:pt>
                <c:pt idx="1">
                  <c:v>394</c:v>
                </c:pt>
              </c:numCache>
            </c:numRef>
          </c:val>
          <c:extLst>
            <c:ext xmlns:c16="http://schemas.microsoft.com/office/drawing/2014/chart" uri="{C3380CC4-5D6E-409C-BE32-E72D297353CC}">
              <c16:uniqueId val="{00000004-B79D-43CA-BC5F-8A7DF9419EF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Report!PivotTable7</c:name>
    <c:fmtId val="8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lt1"/>
            </a:solidFill>
          </a:ln>
          <a:effectLst/>
        </c:spPr>
        <c:dLbl>
          <c:idx val="0"/>
          <c:layout>
            <c:manualLayout>
              <c:x val="0.1111111111111111"/>
              <c:y val="-0.135986145831400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20000"/>
              <a:lumOff val="80000"/>
            </a:schemeClr>
          </a:solidFill>
          <a:ln w="19050">
            <a:solidFill>
              <a:schemeClr val="lt1"/>
            </a:solidFill>
          </a:ln>
          <a:effectLst/>
        </c:spPr>
        <c:dLbl>
          <c:idx val="0"/>
          <c:layout>
            <c:manualLayout>
              <c:x val="-9.6296296296296297E-2"/>
              <c:y val="-0.17224911805310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Report'!$C$71</c:f>
              <c:strCache>
                <c:ptCount val="1"/>
                <c:pt idx="0">
                  <c:v>Total</c:v>
                </c:pt>
              </c:strCache>
            </c:strRef>
          </c:tx>
          <c:spPr>
            <a:solidFill>
              <a:schemeClr val="accent4">
                <a:lumMod val="75000"/>
              </a:schemeClr>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3B37-4EB2-9884-D67E22B1C298}"/>
              </c:ext>
            </c:extLst>
          </c:dPt>
          <c:dPt>
            <c:idx val="1"/>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3-3B37-4EB2-9884-D67E22B1C298}"/>
              </c:ext>
            </c:extLst>
          </c:dPt>
          <c:dLbls>
            <c:dLbl>
              <c:idx val="0"/>
              <c:layout>
                <c:manualLayout>
                  <c:x val="0.1111111111111111"/>
                  <c:y val="-0.13598614583140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37-4EB2-9884-D67E22B1C298}"/>
                </c:ext>
              </c:extLst>
            </c:dLbl>
            <c:dLbl>
              <c:idx val="1"/>
              <c:layout>
                <c:manualLayout>
                  <c:x val="-9.6296296296296297E-2"/>
                  <c:y val="-0.17224911805310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37-4EB2-9884-D67E22B1C29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Report'!$B$72:$B$74</c:f>
              <c:strCache>
                <c:ptCount val="2"/>
                <c:pt idx="0">
                  <c:v>Female</c:v>
                </c:pt>
                <c:pt idx="1">
                  <c:v>Male</c:v>
                </c:pt>
              </c:strCache>
            </c:strRef>
          </c:cat>
          <c:val>
            <c:numRef>
              <c:f>'Pivot Report'!$C$72:$C$74</c:f>
              <c:numCache>
                <c:formatCode>0</c:formatCode>
                <c:ptCount val="2"/>
                <c:pt idx="0">
                  <c:v>500</c:v>
                </c:pt>
                <c:pt idx="1">
                  <c:v>524</c:v>
                </c:pt>
              </c:numCache>
            </c:numRef>
          </c:val>
          <c:extLst>
            <c:ext xmlns:c16="http://schemas.microsoft.com/office/drawing/2014/chart" uri="{C3380CC4-5D6E-409C-BE32-E72D297353CC}">
              <c16:uniqueId val="{00000004-09DE-4F0D-876E-F41FA4F8B37D}"/>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Project.xlsx]Pivot Report!PivotTable8</c:name>
    <c:fmtId val="9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Report'!$C$78</c:f>
              <c:strCache>
                <c:ptCount val="1"/>
                <c:pt idx="0">
                  <c:v>Total</c:v>
                </c:pt>
              </c:strCache>
            </c:strRef>
          </c:tx>
          <c:spPr>
            <a:solidFill>
              <a:schemeClr val="accent4">
                <a:lumMod val="40000"/>
                <a:lumOff val="60000"/>
              </a:schemeClr>
            </a:solidFill>
            <a:ln>
              <a:noFill/>
            </a:ln>
            <a:effectLst/>
          </c:spPr>
          <c:invertIfNegative val="0"/>
          <c:cat>
            <c:strRef>
              <c:f>'Pivot Report'!$B$79:$B$87</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Report'!$C$79:$C$87</c:f>
              <c:numCache>
                <c:formatCode>0</c:formatCode>
                <c:ptCount val="8"/>
                <c:pt idx="0">
                  <c:v>13</c:v>
                </c:pt>
                <c:pt idx="1">
                  <c:v>18</c:v>
                </c:pt>
                <c:pt idx="2">
                  <c:v>22</c:v>
                </c:pt>
                <c:pt idx="3">
                  <c:v>29</c:v>
                </c:pt>
                <c:pt idx="4">
                  <c:v>29</c:v>
                </c:pt>
                <c:pt idx="5">
                  <c:v>102</c:v>
                </c:pt>
                <c:pt idx="6">
                  <c:v>201</c:v>
                </c:pt>
                <c:pt idx="7">
                  <c:v>610</c:v>
                </c:pt>
              </c:numCache>
            </c:numRef>
          </c:val>
          <c:extLst>
            <c:ext xmlns:c16="http://schemas.microsoft.com/office/drawing/2014/chart" uri="{C3380CC4-5D6E-409C-BE32-E72D297353CC}">
              <c16:uniqueId val="{00000000-6F16-4626-951D-BF68455476B8}"/>
            </c:ext>
          </c:extLst>
        </c:ser>
        <c:dLbls>
          <c:showLegendKey val="0"/>
          <c:showVal val="0"/>
          <c:showCatName val="0"/>
          <c:showSerName val="0"/>
          <c:showPercent val="0"/>
          <c:showBubbleSize val="0"/>
        </c:dLbls>
        <c:gapWidth val="182"/>
        <c:axId val="1307821759"/>
        <c:axId val="1307813599"/>
      </c:barChart>
      <c:catAx>
        <c:axId val="13078217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07813599"/>
        <c:crosses val="autoZero"/>
        <c:auto val="1"/>
        <c:lblAlgn val="ctr"/>
        <c:lblOffset val="100"/>
        <c:noMultiLvlLbl val="0"/>
      </c:catAx>
      <c:valAx>
        <c:axId val="1307813599"/>
        <c:scaling>
          <c:orientation val="minMax"/>
        </c:scaling>
        <c:delete val="1"/>
        <c:axPos val="b"/>
        <c:numFmt formatCode="0" sourceLinked="1"/>
        <c:majorTickMark val="out"/>
        <c:minorTickMark val="none"/>
        <c:tickLblPos val="nextTo"/>
        <c:crossAx val="130782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5.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8</xdr:col>
      <xdr:colOff>453390</xdr:colOff>
      <xdr:row>39</xdr:row>
      <xdr:rowOff>255270</xdr:rowOff>
    </xdr:from>
    <xdr:to>
      <xdr:col>15</xdr:col>
      <xdr:colOff>1794510</xdr:colOff>
      <xdr:row>62</xdr:row>
      <xdr:rowOff>163830</xdr:rowOff>
    </xdr:to>
    <xdr:graphicFrame macro="">
      <xdr:nvGraphicFramePr>
        <xdr:cNvPr id="9" name="Chart 8">
          <a:extLst>
            <a:ext uri="{FF2B5EF4-FFF2-40B4-BE49-F238E27FC236}">
              <a16:creationId xmlns:a16="http://schemas.microsoft.com/office/drawing/2014/main" id="{7406A61A-51AC-83F6-79E4-7F0BE38A9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10391</xdr:colOff>
      <xdr:row>8</xdr:row>
      <xdr:rowOff>20782</xdr:rowOff>
    </xdr:from>
    <xdr:to>
      <xdr:col>35</xdr:col>
      <xdr:colOff>27708</xdr:colOff>
      <xdr:row>9</xdr:row>
      <xdr:rowOff>228600</xdr:rowOff>
    </xdr:to>
    <xdr:graphicFrame macro="">
      <xdr:nvGraphicFramePr>
        <xdr:cNvPr id="12" name="Chart 11">
          <a:extLst>
            <a:ext uri="{FF2B5EF4-FFF2-40B4-BE49-F238E27FC236}">
              <a16:creationId xmlns:a16="http://schemas.microsoft.com/office/drawing/2014/main" id="{01AF29F2-02FD-C077-826D-B7F0E2450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15241</xdr:colOff>
      <xdr:row>0</xdr:row>
      <xdr:rowOff>15240</xdr:rowOff>
    </xdr:from>
    <xdr:to>
      <xdr:col>20</xdr:col>
      <xdr:colOff>281940</xdr:colOff>
      <xdr:row>28</xdr:row>
      <xdr:rowOff>175260</xdr:rowOff>
    </xdr:to>
    <xdr:sp macro="" textlink="">
      <xdr:nvSpPr>
        <xdr:cNvPr id="4" name="Rectangle 3">
          <a:extLst>
            <a:ext uri="{FF2B5EF4-FFF2-40B4-BE49-F238E27FC236}">
              <a16:creationId xmlns:a16="http://schemas.microsoft.com/office/drawing/2014/main" id="{FA4522E0-8C21-63F5-F6A8-DD8A5D481C03}"/>
            </a:ext>
          </a:extLst>
        </xdr:cNvPr>
        <xdr:cNvSpPr/>
      </xdr:nvSpPr>
      <xdr:spPr>
        <a:xfrm>
          <a:off x="15241" y="15240"/>
          <a:ext cx="12458699" cy="5280660"/>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190098</xdr:colOff>
      <xdr:row>0</xdr:row>
      <xdr:rowOff>54542</xdr:rowOff>
    </xdr:from>
    <xdr:to>
      <xdr:col>12</xdr:col>
      <xdr:colOff>548640</xdr:colOff>
      <xdr:row>6</xdr:row>
      <xdr:rowOff>30480</xdr:rowOff>
    </xdr:to>
    <xdr:sp macro="" textlink="">
      <xdr:nvSpPr>
        <xdr:cNvPr id="6" name="Rectangle: Rounded Corners 5">
          <a:extLst>
            <a:ext uri="{FF2B5EF4-FFF2-40B4-BE49-F238E27FC236}">
              <a16:creationId xmlns:a16="http://schemas.microsoft.com/office/drawing/2014/main" id="{91805D71-F782-7990-0A68-A47489579C07}"/>
            </a:ext>
          </a:extLst>
        </xdr:cNvPr>
        <xdr:cNvSpPr/>
      </xdr:nvSpPr>
      <xdr:spPr>
        <a:xfrm>
          <a:off x="5676498" y="54542"/>
          <a:ext cx="2187342" cy="1073218"/>
        </a:xfrm>
        <a:prstGeom prst="roundRect">
          <a:avLst>
            <a:gd name="adj" fmla="val 89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593958</xdr:colOff>
      <xdr:row>0</xdr:row>
      <xdr:rowOff>54542</xdr:rowOff>
    </xdr:from>
    <xdr:to>
      <xdr:col>16</xdr:col>
      <xdr:colOff>342900</xdr:colOff>
      <xdr:row>6</xdr:row>
      <xdr:rowOff>30480</xdr:rowOff>
    </xdr:to>
    <xdr:sp macro="" textlink="">
      <xdr:nvSpPr>
        <xdr:cNvPr id="9" name="Rectangle: Rounded Corners 8">
          <a:extLst>
            <a:ext uri="{FF2B5EF4-FFF2-40B4-BE49-F238E27FC236}">
              <a16:creationId xmlns:a16="http://schemas.microsoft.com/office/drawing/2014/main" id="{A8318659-A5CE-ACC8-465D-D8D268C6EC87}"/>
            </a:ext>
          </a:extLst>
        </xdr:cNvPr>
        <xdr:cNvSpPr/>
      </xdr:nvSpPr>
      <xdr:spPr>
        <a:xfrm>
          <a:off x="7909158" y="54542"/>
          <a:ext cx="2187342" cy="1073218"/>
        </a:xfrm>
        <a:prstGeom prst="roundRect">
          <a:avLst>
            <a:gd name="adj" fmla="val 89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395838</xdr:colOff>
      <xdr:row>0</xdr:row>
      <xdr:rowOff>54542</xdr:rowOff>
    </xdr:from>
    <xdr:to>
      <xdr:col>20</xdr:col>
      <xdr:colOff>243840</xdr:colOff>
      <xdr:row>6</xdr:row>
      <xdr:rowOff>15240</xdr:rowOff>
    </xdr:to>
    <xdr:sp macro="" textlink="">
      <xdr:nvSpPr>
        <xdr:cNvPr id="10" name="Rectangle: Rounded Corners 9">
          <a:extLst>
            <a:ext uri="{FF2B5EF4-FFF2-40B4-BE49-F238E27FC236}">
              <a16:creationId xmlns:a16="http://schemas.microsoft.com/office/drawing/2014/main" id="{6F20A61D-2376-6084-F05D-D4AE095C052F}"/>
            </a:ext>
          </a:extLst>
        </xdr:cNvPr>
        <xdr:cNvSpPr/>
      </xdr:nvSpPr>
      <xdr:spPr>
        <a:xfrm>
          <a:off x="10149438" y="54542"/>
          <a:ext cx="2286402" cy="1057978"/>
        </a:xfrm>
        <a:prstGeom prst="roundRect">
          <a:avLst>
            <a:gd name="adj" fmla="val 536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480060</xdr:colOff>
      <xdr:row>6</xdr:row>
      <xdr:rowOff>77402</xdr:rowOff>
    </xdr:from>
    <xdr:to>
      <xdr:col>20</xdr:col>
      <xdr:colOff>236220</xdr:colOff>
      <xdr:row>28</xdr:row>
      <xdr:rowOff>129540</xdr:rowOff>
    </xdr:to>
    <xdr:sp macro="" textlink="">
      <xdr:nvSpPr>
        <xdr:cNvPr id="13" name="Rectangle: Rounded Corners 12">
          <a:extLst>
            <a:ext uri="{FF2B5EF4-FFF2-40B4-BE49-F238E27FC236}">
              <a16:creationId xmlns:a16="http://schemas.microsoft.com/office/drawing/2014/main" id="{24CACAFF-F599-F2A6-5935-6C6968853836}"/>
            </a:ext>
          </a:extLst>
        </xdr:cNvPr>
        <xdr:cNvSpPr/>
      </xdr:nvSpPr>
      <xdr:spPr>
        <a:xfrm>
          <a:off x="10843260" y="1174682"/>
          <a:ext cx="1584960" cy="4075498"/>
        </a:xfrm>
        <a:prstGeom prst="roundRect">
          <a:avLst>
            <a:gd name="adj" fmla="val 544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4</xdr:row>
      <xdr:rowOff>153602</xdr:rowOff>
    </xdr:from>
    <xdr:to>
      <xdr:col>2</xdr:col>
      <xdr:colOff>579120</xdr:colOff>
      <xdr:row>10</xdr:row>
      <xdr:rowOff>106680</xdr:rowOff>
    </xdr:to>
    <xdr:sp macro="" textlink="">
      <xdr:nvSpPr>
        <xdr:cNvPr id="15" name="Rectangle: Rounded Corners 14">
          <a:extLst>
            <a:ext uri="{FF2B5EF4-FFF2-40B4-BE49-F238E27FC236}">
              <a16:creationId xmlns:a16="http://schemas.microsoft.com/office/drawing/2014/main" id="{36BC1739-71ED-C5D2-48C5-187369833723}"/>
            </a:ext>
          </a:extLst>
        </xdr:cNvPr>
        <xdr:cNvSpPr/>
      </xdr:nvSpPr>
      <xdr:spPr>
        <a:xfrm>
          <a:off x="53340" y="885122"/>
          <a:ext cx="1744980" cy="1050358"/>
        </a:xfrm>
        <a:prstGeom prst="roundRect">
          <a:avLst>
            <a:gd name="adj" fmla="val 243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10</xdr:row>
      <xdr:rowOff>153602</xdr:rowOff>
    </xdr:from>
    <xdr:to>
      <xdr:col>2</xdr:col>
      <xdr:colOff>579120</xdr:colOff>
      <xdr:row>19</xdr:row>
      <xdr:rowOff>91440</xdr:rowOff>
    </xdr:to>
    <xdr:sp macro="" textlink="">
      <xdr:nvSpPr>
        <xdr:cNvPr id="16" name="Rectangle: Rounded Corners 15">
          <a:extLst>
            <a:ext uri="{FF2B5EF4-FFF2-40B4-BE49-F238E27FC236}">
              <a16:creationId xmlns:a16="http://schemas.microsoft.com/office/drawing/2014/main" id="{42ED0168-290D-FF0E-8EDE-98D2B21AC961}"/>
            </a:ext>
          </a:extLst>
        </xdr:cNvPr>
        <xdr:cNvSpPr/>
      </xdr:nvSpPr>
      <xdr:spPr>
        <a:xfrm>
          <a:off x="53340" y="1982402"/>
          <a:ext cx="1744980" cy="1583758"/>
        </a:xfrm>
        <a:prstGeom prst="roundRect">
          <a:avLst>
            <a:gd name="adj" fmla="val 271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19</xdr:row>
      <xdr:rowOff>130742</xdr:rowOff>
    </xdr:from>
    <xdr:to>
      <xdr:col>2</xdr:col>
      <xdr:colOff>579120</xdr:colOff>
      <xdr:row>28</xdr:row>
      <xdr:rowOff>137160</xdr:rowOff>
    </xdr:to>
    <xdr:sp macro="" textlink="">
      <xdr:nvSpPr>
        <xdr:cNvPr id="17" name="Rectangle: Rounded Corners 16">
          <a:extLst>
            <a:ext uri="{FF2B5EF4-FFF2-40B4-BE49-F238E27FC236}">
              <a16:creationId xmlns:a16="http://schemas.microsoft.com/office/drawing/2014/main" id="{246889E7-CF49-1ED0-66FC-085F682DC284}"/>
            </a:ext>
          </a:extLst>
        </xdr:cNvPr>
        <xdr:cNvSpPr/>
      </xdr:nvSpPr>
      <xdr:spPr>
        <a:xfrm>
          <a:off x="53340" y="3605462"/>
          <a:ext cx="1744980" cy="1652338"/>
        </a:xfrm>
        <a:prstGeom prst="roundRect">
          <a:avLst>
            <a:gd name="adj" fmla="val 89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14838</xdr:colOff>
      <xdr:row>4</xdr:row>
      <xdr:rowOff>153602</xdr:rowOff>
    </xdr:from>
    <xdr:to>
      <xdr:col>9</xdr:col>
      <xdr:colOff>137160</xdr:colOff>
      <xdr:row>28</xdr:row>
      <xdr:rowOff>137160</xdr:rowOff>
    </xdr:to>
    <xdr:sp macro="" textlink="">
      <xdr:nvSpPr>
        <xdr:cNvPr id="18" name="Rectangle: Rounded Corners 17">
          <a:extLst>
            <a:ext uri="{FF2B5EF4-FFF2-40B4-BE49-F238E27FC236}">
              <a16:creationId xmlns:a16="http://schemas.microsoft.com/office/drawing/2014/main" id="{354AE080-5228-DDC1-0EBF-5CDDCBBA0782}"/>
            </a:ext>
          </a:extLst>
        </xdr:cNvPr>
        <xdr:cNvSpPr/>
      </xdr:nvSpPr>
      <xdr:spPr>
        <a:xfrm>
          <a:off x="1843638" y="885122"/>
          <a:ext cx="3779922" cy="4372678"/>
        </a:xfrm>
        <a:prstGeom prst="roundRect">
          <a:avLst>
            <a:gd name="adj" fmla="val 132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23</xdr:row>
      <xdr:rowOff>114300</xdr:rowOff>
    </xdr:from>
    <xdr:to>
      <xdr:col>17</xdr:col>
      <xdr:colOff>449580</xdr:colOff>
      <xdr:row>28</xdr:row>
      <xdr:rowOff>129540</xdr:rowOff>
    </xdr:to>
    <xdr:sp macro="" textlink="">
      <xdr:nvSpPr>
        <xdr:cNvPr id="19" name="Rectangle: Rounded Corners 18">
          <a:extLst>
            <a:ext uri="{FF2B5EF4-FFF2-40B4-BE49-F238E27FC236}">
              <a16:creationId xmlns:a16="http://schemas.microsoft.com/office/drawing/2014/main" id="{90A2D93D-40D9-81E6-3F88-237592A39B32}"/>
            </a:ext>
          </a:extLst>
        </xdr:cNvPr>
        <xdr:cNvSpPr/>
      </xdr:nvSpPr>
      <xdr:spPr>
        <a:xfrm>
          <a:off x="5676900" y="4320540"/>
          <a:ext cx="5135880" cy="929640"/>
        </a:xfrm>
        <a:prstGeom prst="roundRect">
          <a:avLst>
            <a:gd name="adj" fmla="val 89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6</xdr:row>
      <xdr:rowOff>68580</xdr:rowOff>
    </xdr:from>
    <xdr:to>
      <xdr:col>17</xdr:col>
      <xdr:colOff>426720</xdr:colOff>
      <xdr:row>23</xdr:row>
      <xdr:rowOff>68580</xdr:rowOff>
    </xdr:to>
    <xdr:sp macro="" textlink="">
      <xdr:nvSpPr>
        <xdr:cNvPr id="20" name="Rectangle: Rounded Corners 19">
          <a:extLst>
            <a:ext uri="{FF2B5EF4-FFF2-40B4-BE49-F238E27FC236}">
              <a16:creationId xmlns:a16="http://schemas.microsoft.com/office/drawing/2014/main" id="{01B7B9FA-3E03-A3D6-C57C-43626CFC234E}"/>
            </a:ext>
          </a:extLst>
        </xdr:cNvPr>
        <xdr:cNvSpPr/>
      </xdr:nvSpPr>
      <xdr:spPr>
        <a:xfrm>
          <a:off x="5676900" y="1165860"/>
          <a:ext cx="5113020" cy="3108960"/>
        </a:xfrm>
        <a:prstGeom prst="roundRect">
          <a:avLst>
            <a:gd name="adj" fmla="val 289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52938</xdr:colOff>
      <xdr:row>0</xdr:row>
      <xdr:rowOff>54543</xdr:rowOff>
    </xdr:from>
    <xdr:to>
      <xdr:col>9</xdr:col>
      <xdr:colOff>192281</xdr:colOff>
      <xdr:row>4</xdr:row>
      <xdr:rowOff>114701</xdr:rowOff>
    </xdr:to>
    <xdr:grpSp>
      <xdr:nvGrpSpPr>
        <xdr:cNvPr id="29" name="Group 28">
          <a:extLst>
            <a:ext uri="{FF2B5EF4-FFF2-40B4-BE49-F238E27FC236}">
              <a16:creationId xmlns:a16="http://schemas.microsoft.com/office/drawing/2014/main" id="{F8D45AE5-11A3-E485-2709-79C9A203F36B}"/>
            </a:ext>
          </a:extLst>
        </xdr:cNvPr>
        <xdr:cNvGrpSpPr/>
      </xdr:nvGrpSpPr>
      <xdr:grpSpPr>
        <a:xfrm>
          <a:off x="52938" y="54543"/>
          <a:ext cx="5592692" cy="794616"/>
          <a:chOff x="52938" y="54543"/>
          <a:chExt cx="5651380" cy="800794"/>
        </a:xfrm>
      </xdr:grpSpPr>
      <xdr:sp macro="" textlink="">
        <xdr:nvSpPr>
          <xdr:cNvPr id="5" name="Rectangle: Rounded Corners 4">
            <a:extLst>
              <a:ext uri="{FF2B5EF4-FFF2-40B4-BE49-F238E27FC236}">
                <a16:creationId xmlns:a16="http://schemas.microsoft.com/office/drawing/2014/main" id="{189CE72B-7522-5F3A-E39B-BC6561ADD627}"/>
              </a:ext>
            </a:extLst>
          </xdr:cNvPr>
          <xdr:cNvSpPr/>
        </xdr:nvSpPr>
        <xdr:spPr>
          <a:xfrm>
            <a:off x="52938" y="54543"/>
            <a:ext cx="5611499" cy="800794"/>
          </a:xfrm>
          <a:prstGeom prst="roundRect">
            <a:avLst>
              <a:gd name="adj" fmla="val 607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6" name="Picture 25">
            <a:extLst>
              <a:ext uri="{FF2B5EF4-FFF2-40B4-BE49-F238E27FC236}">
                <a16:creationId xmlns:a16="http://schemas.microsoft.com/office/drawing/2014/main" id="{DB3A101C-9D6C-4C18-79D6-AAAEC896F437}"/>
              </a:ext>
            </a:extLst>
          </xdr:cNvPr>
          <xdr:cNvPicPr>
            <a:picLocks noChangeAspect="1"/>
          </xdr:cNvPicPr>
        </xdr:nvPicPr>
        <xdr:blipFill>
          <a:blip xmlns:r="http://schemas.openxmlformats.org/officeDocument/2006/relationships" r:embed="rId1"/>
          <a:stretch>
            <a:fillRect/>
          </a:stretch>
        </xdr:blipFill>
        <xdr:spPr>
          <a:xfrm>
            <a:off x="98381" y="123101"/>
            <a:ext cx="649377" cy="647243"/>
          </a:xfrm>
          <a:prstGeom prst="rect">
            <a:avLst/>
          </a:prstGeom>
        </xdr:spPr>
      </xdr:pic>
      <xdr:sp macro="" textlink="">
        <xdr:nvSpPr>
          <xdr:cNvPr id="27" name="TextBox 26">
            <a:extLst>
              <a:ext uri="{FF2B5EF4-FFF2-40B4-BE49-F238E27FC236}">
                <a16:creationId xmlns:a16="http://schemas.microsoft.com/office/drawing/2014/main" id="{0504F299-B105-B16B-9371-AB3AE5A65E2F}"/>
              </a:ext>
            </a:extLst>
          </xdr:cNvPr>
          <xdr:cNvSpPr txBox="1"/>
        </xdr:nvSpPr>
        <xdr:spPr>
          <a:xfrm>
            <a:off x="747758" y="92584"/>
            <a:ext cx="4956560" cy="370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2">
                    <a:lumMod val="75000"/>
                    <a:lumOff val="25000"/>
                  </a:schemeClr>
                </a:solidFill>
              </a:rPr>
              <a:t>Hospital Emergency</a:t>
            </a:r>
            <a:r>
              <a:rPr lang="en-US" sz="2400" b="1" baseline="0">
                <a:solidFill>
                  <a:schemeClr val="tx2">
                    <a:lumMod val="75000"/>
                    <a:lumOff val="25000"/>
                  </a:schemeClr>
                </a:solidFill>
              </a:rPr>
              <a:t> Room Dashboard</a:t>
            </a:r>
            <a:endParaRPr lang="en-US" sz="2400" b="1">
              <a:solidFill>
                <a:schemeClr val="tx2">
                  <a:lumMod val="75000"/>
                  <a:lumOff val="25000"/>
                </a:schemeClr>
              </a:solidFill>
            </a:endParaRPr>
          </a:p>
        </xdr:txBody>
      </xdr:sp>
      <xdr:sp macro="" textlink="">
        <xdr:nvSpPr>
          <xdr:cNvPr id="28" name="TextBox 27">
            <a:extLst>
              <a:ext uri="{FF2B5EF4-FFF2-40B4-BE49-F238E27FC236}">
                <a16:creationId xmlns:a16="http://schemas.microsoft.com/office/drawing/2014/main" id="{138B404B-9FEB-C622-B8CA-148138C4330F}"/>
              </a:ext>
            </a:extLst>
          </xdr:cNvPr>
          <xdr:cNvSpPr txBox="1"/>
        </xdr:nvSpPr>
        <xdr:spPr>
          <a:xfrm>
            <a:off x="1759011" y="470019"/>
            <a:ext cx="2699047" cy="320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tx2">
                    <a:lumMod val="75000"/>
                    <a:lumOff val="25000"/>
                  </a:schemeClr>
                </a:solidFill>
              </a:rPr>
              <a:t>Monthly</a:t>
            </a:r>
            <a:r>
              <a:rPr lang="en-US" sz="1800" baseline="0">
                <a:solidFill>
                  <a:schemeClr val="tx2">
                    <a:lumMod val="75000"/>
                    <a:lumOff val="25000"/>
                  </a:schemeClr>
                </a:solidFill>
              </a:rPr>
              <a:t> Report</a:t>
            </a:r>
            <a:endParaRPr lang="en-US" sz="1800">
              <a:solidFill>
                <a:schemeClr val="tx2">
                  <a:lumMod val="75000"/>
                  <a:lumOff val="25000"/>
                </a:schemeClr>
              </a:solidFill>
            </a:endParaRPr>
          </a:p>
        </xdr:txBody>
      </xdr:sp>
    </xdr:grpSp>
    <xdr:clientData/>
  </xdr:twoCellAnchor>
  <xdr:twoCellAnchor>
    <xdr:from>
      <xdr:col>10</xdr:col>
      <xdr:colOff>313345</xdr:colOff>
      <xdr:row>0</xdr:row>
      <xdr:rowOff>80829</xdr:rowOff>
    </xdr:from>
    <xdr:to>
      <xdr:col>11</xdr:col>
      <xdr:colOff>391681</xdr:colOff>
      <xdr:row>2</xdr:row>
      <xdr:rowOff>33257</xdr:rowOff>
    </xdr:to>
    <xdr:sp macro="" textlink="'Pivot Report'!B5">
      <xdr:nvSpPr>
        <xdr:cNvPr id="32" name="TextBox 31">
          <a:extLst>
            <a:ext uri="{FF2B5EF4-FFF2-40B4-BE49-F238E27FC236}">
              <a16:creationId xmlns:a16="http://schemas.microsoft.com/office/drawing/2014/main" id="{741FE133-11D3-1E48-2799-B268B2321029}"/>
            </a:ext>
          </a:extLst>
        </xdr:cNvPr>
        <xdr:cNvSpPr txBox="1"/>
      </xdr:nvSpPr>
      <xdr:spPr>
        <a:xfrm>
          <a:off x="6409345" y="80829"/>
          <a:ext cx="687936" cy="31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747158-68D1-4D9F-B484-3F492326ACE4}" type="TxLink">
            <a:rPr lang="en-US" sz="1800" b="1" i="0" u="none" strike="noStrike">
              <a:solidFill>
                <a:srgbClr val="000000"/>
              </a:solidFill>
              <a:latin typeface="Aptos Narrow"/>
            </a:rPr>
            <a:pPr algn="ctr"/>
            <a:t>1024</a:t>
          </a:fld>
          <a:endParaRPr lang="en-US" sz="1400"/>
        </a:p>
      </xdr:txBody>
    </xdr:sp>
    <xdr:clientData/>
  </xdr:twoCellAnchor>
  <xdr:twoCellAnchor>
    <xdr:from>
      <xdr:col>9</xdr:col>
      <xdr:colOff>458343</xdr:colOff>
      <xdr:row>1</xdr:row>
      <xdr:rowOff>161873</xdr:rowOff>
    </xdr:from>
    <xdr:to>
      <xdr:col>12</xdr:col>
      <xdr:colOff>297180</xdr:colOff>
      <xdr:row>3</xdr:row>
      <xdr:rowOff>68580</xdr:rowOff>
    </xdr:to>
    <xdr:sp macro="" textlink="">
      <xdr:nvSpPr>
        <xdr:cNvPr id="33" name="TextBox 32">
          <a:extLst>
            <a:ext uri="{FF2B5EF4-FFF2-40B4-BE49-F238E27FC236}">
              <a16:creationId xmlns:a16="http://schemas.microsoft.com/office/drawing/2014/main" id="{F8CCE501-1A8C-4A45-9B5F-8E9AEA0B1C52}"/>
            </a:ext>
          </a:extLst>
        </xdr:cNvPr>
        <xdr:cNvSpPr txBox="1"/>
      </xdr:nvSpPr>
      <xdr:spPr>
        <a:xfrm>
          <a:off x="5944743" y="344753"/>
          <a:ext cx="1667637" cy="27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No.</a:t>
          </a:r>
          <a:r>
            <a:rPr lang="en-US" sz="1800" baseline="0"/>
            <a:t> of  Patient</a:t>
          </a:r>
          <a:endParaRPr lang="en-US" sz="1800"/>
        </a:p>
      </xdr:txBody>
    </xdr:sp>
    <xdr:clientData/>
  </xdr:twoCellAnchor>
  <xdr:twoCellAnchor editAs="oneCell">
    <xdr:from>
      <xdr:col>19</xdr:col>
      <xdr:colOff>484261</xdr:colOff>
      <xdr:row>0</xdr:row>
      <xdr:rowOff>35608</xdr:rowOff>
    </xdr:from>
    <xdr:to>
      <xdr:col>20</xdr:col>
      <xdr:colOff>242130</xdr:colOff>
      <xdr:row>2</xdr:row>
      <xdr:rowOff>35608</xdr:rowOff>
    </xdr:to>
    <xdr:pic>
      <xdr:nvPicPr>
        <xdr:cNvPr id="39" name="Graphic 38" descr="Rating with solid fill">
          <a:extLst>
            <a:ext uri="{FF2B5EF4-FFF2-40B4-BE49-F238E27FC236}">
              <a16:creationId xmlns:a16="http://schemas.microsoft.com/office/drawing/2014/main" id="{D72CAE57-0C18-F142-BC9D-9A8115DF18D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2120784" y="35608"/>
          <a:ext cx="370318" cy="370318"/>
        </a:xfrm>
        <a:prstGeom prst="rect">
          <a:avLst/>
        </a:prstGeom>
      </xdr:spPr>
    </xdr:pic>
    <xdr:clientData/>
  </xdr:twoCellAnchor>
  <xdr:twoCellAnchor editAs="oneCell">
    <xdr:from>
      <xdr:col>16</xdr:col>
      <xdr:colOff>35606</xdr:colOff>
      <xdr:row>0</xdr:row>
      <xdr:rowOff>71215</xdr:rowOff>
    </xdr:from>
    <xdr:to>
      <xdr:col>16</xdr:col>
      <xdr:colOff>306222</xdr:colOff>
      <xdr:row>1</xdr:row>
      <xdr:rowOff>156672</xdr:rowOff>
    </xdr:to>
    <xdr:pic>
      <xdr:nvPicPr>
        <xdr:cNvPr id="41" name="Graphic 40" descr="Hourglass Finished with solid fill">
          <a:extLst>
            <a:ext uri="{FF2B5EF4-FFF2-40B4-BE49-F238E27FC236}">
              <a16:creationId xmlns:a16="http://schemas.microsoft.com/office/drawing/2014/main" id="{FA70FE34-8943-D3C1-A096-2F74CDD99D2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834784" y="71215"/>
          <a:ext cx="270616" cy="270616"/>
        </a:xfrm>
        <a:prstGeom prst="rect">
          <a:avLst/>
        </a:prstGeom>
      </xdr:spPr>
    </xdr:pic>
    <xdr:clientData/>
  </xdr:twoCellAnchor>
  <xdr:twoCellAnchor editAs="oneCell">
    <xdr:from>
      <xdr:col>12</xdr:col>
      <xdr:colOff>213645</xdr:colOff>
      <xdr:row>0</xdr:row>
      <xdr:rowOff>56972</xdr:rowOff>
    </xdr:from>
    <xdr:to>
      <xdr:col>12</xdr:col>
      <xdr:colOff>534112</xdr:colOff>
      <xdr:row>2</xdr:row>
      <xdr:rowOff>7121</xdr:rowOff>
    </xdr:to>
    <xdr:pic>
      <xdr:nvPicPr>
        <xdr:cNvPr id="43" name="Graphic 42" descr="Male profile with solid fill">
          <a:extLst>
            <a:ext uri="{FF2B5EF4-FFF2-40B4-BE49-F238E27FC236}">
              <a16:creationId xmlns:a16="http://schemas.microsoft.com/office/drawing/2014/main" id="{A01821F0-7F07-D174-7934-8CBA5C5704D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563028" y="56972"/>
          <a:ext cx="320467" cy="320467"/>
        </a:xfrm>
        <a:prstGeom prst="rect">
          <a:avLst/>
        </a:prstGeom>
      </xdr:spPr>
    </xdr:pic>
    <xdr:clientData/>
  </xdr:twoCellAnchor>
  <xdr:twoCellAnchor>
    <xdr:from>
      <xdr:col>9</xdr:col>
      <xdr:colOff>96069</xdr:colOff>
      <xdr:row>0</xdr:row>
      <xdr:rowOff>53340</xdr:rowOff>
    </xdr:from>
    <xdr:to>
      <xdr:col>13</xdr:col>
      <xdr:colOff>15240</xdr:colOff>
      <xdr:row>5</xdr:row>
      <xdr:rowOff>181520</xdr:rowOff>
    </xdr:to>
    <xdr:graphicFrame macro="">
      <xdr:nvGraphicFramePr>
        <xdr:cNvPr id="45" name="Chart 44">
          <a:hlinkClick xmlns:r="http://schemas.openxmlformats.org/officeDocument/2006/relationships" r:id="rId8"/>
          <a:extLst>
            <a:ext uri="{FF2B5EF4-FFF2-40B4-BE49-F238E27FC236}">
              <a16:creationId xmlns:a16="http://schemas.microsoft.com/office/drawing/2014/main" id="{3CAAB8D9-0F23-429A-93A9-B6A09F3A7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115225</xdr:colOff>
      <xdr:row>0</xdr:row>
      <xdr:rowOff>80829</xdr:rowOff>
    </xdr:from>
    <xdr:to>
      <xdr:col>15</xdr:col>
      <xdr:colOff>193561</xdr:colOff>
      <xdr:row>2</xdr:row>
      <xdr:rowOff>33257</xdr:rowOff>
    </xdr:to>
    <xdr:sp macro="" textlink="'Pivot Report'!B10">
      <xdr:nvSpPr>
        <xdr:cNvPr id="47" name="TextBox 46">
          <a:extLst>
            <a:ext uri="{FF2B5EF4-FFF2-40B4-BE49-F238E27FC236}">
              <a16:creationId xmlns:a16="http://schemas.microsoft.com/office/drawing/2014/main" id="{D1A91F10-1EF1-6948-FEB9-A06F72940798}"/>
            </a:ext>
          </a:extLst>
        </xdr:cNvPr>
        <xdr:cNvSpPr txBox="1"/>
      </xdr:nvSpPr>
      <xdr:spPr>
        <a:xfrm>
          <a:off x="8649625" y="80829"/>
          <a:ext cx="687936" cy="31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E68CDC-F24C-44D6-884E-331E89ED37D4}" type="TxLink">
            <a:rPr lang="en-US" sz="1800" b="1" i="0" u="none" strike="noStrike">
              <a:solidFill>
                <a:srgbClr val="000000"/>
              </a:solidFill>
              <a:latin typeface="Aptos Narrow"/>
            </a:rPr>
            <a:pPr algn="ctr"/>
            <a:t>35.73</a:t>
          </a:fld>
          <a:endParaRPr lang="en-US" sz="1400"/>
        </a:p>
      </xdr:txBody>
    </xdr:sp>
    <xdr:clientData/>
  </xdr:twoCellAnchor>
  <xdr:twoCellAnchor>
    <xdr:from>
      <xdr:col>17</xdr:col>
      <xdr:colOff>580045</xdr:colOff>
      <xdr:row>0</xdr:row>
      <xdr:rowOff>80829</xdr:rowOff>
    </xdr:from>
    <xdr:to>
      <xdr:col>19</xdr:col>
      <xdr:colOff>48781</xdr:colOff>
      <xdr:row>2</xdr:row>
      <xdr:rowOff>33257</xdr:rowOff>
    </xdr:to>
    <xdr:sp macro="" textlink="'Pivot Report'!B15">
      <xdr:nvSpPr>
        <xdr:cNvPr id="48" name="TextBox 47">
          <a:extLst>
            <a:ext uri="{FF2B5EF4-FFF2-40B4-BE49-F238E27FC236}">
              <a16:creationId xmlns:a16="http://schemas.microsoft.com/office/drawing/2014/main" id="{A5E09B0F-93D4-204E-1743-85500191DBB3}"/>
            </a:ext>
          </a:extLst>
        </xdr:cNvPr>
        <xdr:cNvSpPr txBox="1"/>
      </xdr:nvSpPr>
      <xdr:spPr>
        <a:xfrm>
          <a:off x="10943245" y="80829"/>
          <a:ext cx="687936" cy="31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01A8E6-1995-4944-9911-F07236549718}" type="TxLink">
            <a:rPr lang="en-US" sz="1800" b="1" i="0" u="none" strike="noStrike">
              <a:solidFill>
                <a:srgbClr val="000000"/>
              </a:solidFill>
              <a:latin typeface="Aptos Narrow"/>
            </a:rPr>
            <a:pPr algn="ctr"/>
            <a:t>5.12</a:t>
          </a:fld>
          <a:endParaRPr lang="en-US" sz="1400"/>
        </a:p>
      </xdr:txBody>
    </xdr:sp>
    <xdr:clientData/>
  </xdr:twoCellAnchor>
  <xdr:twoCellAnchor>
    <xdr:from>
      <xdr:col>13</xdr:col>
      <xdr:colOff>107823</xdr:colOff>
      <xdr:row>1</xdr:row>
      <xdr:rowOff>161873</xdr:rowOff>
    </xdr:from>
    <xdr:to>
      <xdr:col>16</xdr:col>
      <xdr:colOff>228600</xdr:colOff>
      <xdr:row>3</xdr:row>
      <xdr:rowOff>76200</xdr:rowOff>
    </xdr:to>
    <xdr:sp macro="" textlink="">
      <xdr:nvSpPr>
        <xdr:cNvPr id="49" name="TextBox 48">
          <a:extLst>
            <a:ext uri="{FF2B5EF4-FFF2-40B4-BE49-F238E27FC236}">
              <a16:creationId xmlns:a16="http://schemas.microsoft.com/office/drawing/2014/main" id="{1D4E0504-ED79-CEC7-F356-7C579E7EB5F6}"/>
            </a:ext>
          </a:extLst>
        </xdr:cNvPr>
        <xdr:cNvSpPr txBox="1"/>
      </xdr:nvSpPr>
      <xdr:spPr>
        <a:xfrm>
          <a:off x="8032623" y="344753"/>
          <a:ext cx="1949577" cy="28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Average wait Time</a:t>
          </a:r>
        </a:p>
      </xdr:txBody>
    </xdr:sp>
    <xdr:clientData/>
  </xdr:twoCellAnchor>
  <xdr:twoCellAnchor>
    <xdr:from>
      <xdr:col>16</xdr:col>
      <xdr:colOff>411481</xdr:colOff>
      <xdr:row>1</xdr:row>
      <xdr:rowOff>161873</xdr:rowOff>
    </xdr:from>
    <xdr:to>
      <xdr:col>20</xdr:col>
      <xdr:colOff>350521</xdr:colOff>
      <xdr:row>3</xdr:row>
      <xdr:rowOff>68580</xdr:rowOff>
    </xdr:to>
    <xdr:sp macro="" textlink="">
      <xdr:nvSpPr>
        <xdr:cNvPr id="50" name="TextBox 49">
          <a:extLst>
            <a:ext uri="{FF2B5EF4-FFF2-40B4-BE49-F238E27FC236}">
              <a16:creationId xmlns:a16="http://schemas.microsoft.com/office/drawing/2014/main" id="{A3CA65E1-28FB-551D-E605-3AD574D022D4}"/>
            </a:ext>
          </a:extLst>
        </xdr:cNvPr>
        <xdr:cNvSpPr txBox="1"/>
      </xdr:nvSpPr>
      <xdr:spPr>
        <a:xfrm>
          <a:off x="10165081" y="344753"/>
          <a:ext cx="2377440" cy="27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aseline="0">
              <a:solidFill>
                <a:schemeClr val="dk1"/>
              </a:solidFill>
              <a:effectLst/>
              <a:latin typeface="+mn-lt"/>
              <a:ea typeface="+mn-ea"/>
              <a:cs typeface="+mn-cs"/>
            </a:rPr>
            <a:t>Patient Satisfaction Score</a:t>
          </a:r>
          <a:endParaRPr lang="en-US" sz="1600">
            <a:effectLst/>
          </a:endParaRPr>
        </a:p>
      </xdr:txBody>
    </xdr:sp>
    <xdr:clientData/>
  </xdr:twoCellAnchor>
  <xdr:twoCellAnchor>
    <xdr:from>
      <xdr:col>12</xdr:col>
      <xdr:colOff>541020</xdr:colOff>
      <xdr:row>2</xdr:row>
      <xdr:rowOff>22860</xdr:rowOff>
    </xdr:from>
    <xdr:to>
      <xdr:col>16</xdr:col>
      <xdr:colOff>388620</xdr:colOff>
      <xdr:row>5</xdr:row>
      <xdr:rowOff>167640</xdr:rowOff>
    </xdr:to>
    <xdr:graphicFrame macro="">
      <xdr:nvGraphicFramePr>
        <xdr:cNvPr id="52" name="Chart 51">
          <a:hlinkClick xmlns:r="http://schemas.openxmlformats.org/officeDocument/2006/relationships" r:id="rId10"/>
          <a:extLst>
            <a:ext uri="{FF2B5EF4-FFF2-40B4-BE49-F238E27FC236}">
              <a16:creationId xmlns:a16="http://schemas.microsoft.com/office/drawing/2014/main" id="{7D83E356-7896-4DB4-8415-D6FBD92C8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350520</xdr:colOff>
      <xdr:row>0</xdr:row>
      <xdr:rowOff>83820</xdr:rowOff>
    </xdr:from>
    <xdr:to>
      <xdr:col>20</xdr:col>
      <xdr:colOff>289560</xdr:colOff>
      <xdr:row>5</xdr:row>
      <xdr:rowOff>160020</xdr:rowOff>
    </xdr:to>
    <xdr:graphicFrame macro="">
      <xdr:nvGraphicFramePr>
        <xdr:cNvPr id="54" name="Chart 53">
          <a:hlinkClick xmlns:r="http://schemas.openxmlformats.org/officeDocument/2006/relationships" r:id="rId12"/>
          <a:extLst>
            <a:ext uri="{FF2B5EF4-FFF2-40B4-BE49-F238E27FC236}">
              <a16:creationId xmlns:a16="http://schemas.microsoft.com/office/drawing/2014/main" id="{C2509DD4-A57C-4658-BC0A-74F2E4155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480060</xdr:colOff>
      <xdr:row>6</xdr:row>
      <xdr:rowOff>60960</xdr:rowOff>
    </xdr:from>
    <xdr:to>
      <xdr:col>20</xdr:col>
      <xdr:colOff>228600</xdr:colOff>
      <xdr:row>28</xdr:row>
      <xdr:rowOff>137160</xdr:rowOff>
    </xdr:to>
    <xdr:sp macro="" textlink="">
      <xdr:nvSpPr>
        <xdr:cNvPr id="42" name="Rectangle: Rounded Corners 41">
          <a:extLst>
            <a:ext uri="{FF2B5EF4-FFF2-40B4-BE49-F238E27FC236}">
              <a16:creationId xmlns:a16="http://schemas.microsoft.com/office/drawing/2014/main" id="{ED1D8B91-BB2A-4DDB-DE45-34F89FCE3215}"/>
            </a:ext>
          </a:extLst>
        </xdr:cNvPr>
        <xdr:cNvSpPr/>
      </xdr:nvSpPr>
      <xdr:spPr>
        <a:xfrm>
          <a:off x="10843260" y="1158240"/>
          <a:ext cx="1577340" cy="4099560"/>
        </a:xfrm>
        <a:prstGeom prst="roundRect">
          <a:avLst>
            <a:gd name="adj" fmla="val 23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502920</xdr:colOff>
      <xdr:row>6</xdr:row>
      <xdr:rowOff>144780</xdr:rowOff>
    </xdr:from>
    <xdr:to>
      <xdr:col>20</xdr:col>
      <xdr:colOff>167640</xdr:colOff>
      <xdr:row>28</xdr:row>
      <xdr:rowOff>53340</xdr:rowOff>
    </xdr:to>
    <mc:AlternateContent xmlns:mc="http://schemas.openxmlformats.org/markup-compatibility/2006" xmlns:a14="http://schemas.microsoft.com/office/drawing/2010/main">
      <mc:Choice Requires="a14">
        <xdr:graphicFrame macro="">
          <xdr:nvGraphicFramePr>
            <xdr:cNvPr id="46" name="Date (Month) 1">
              <a:extLst>
                <a:ext uri="{FF2B5EF4-FFF2-40B4-BE49-F238E27FC236}">
                  <a16:creationId xmlns:a16="http://schemas.microsoft.com/office/drawing/2014/main" id="{EAA00F6B-1812-4503-8B59-E68CB14D992B}"/>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0866120" y="1262380"/>
              <a:ext cx="1493520" cy="4006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228600</xdr:colOff>
      <xdr:row>6</xdr:row>
      <xdr:rowOff>114300</xdr:rowOff>
    </xdr:from>
    <xdr:to>
      <xdr:col>17</xdr:col>
      <xdr:colOff>358140</xdr:colOff>
      <xdr:row>21</xdr:row>
      <xdr:rowOff>167640</xdr:rowOff>
    </xdr:to>
    <xdr:graphicFrame macro="">
      <xdr:nvGraphicFramePr>
        <xdr:cNvPr id="51" name="Chart 50">
          <a:extLst>
            <a:ext uri="{FF2B5EF4-FFF2-40B4-BE49-F238E27FC236}">
              <a16:creationId xmlns:a16="http://schemas.microsoft.com/office/drawing/2014/main" id="{60BAEAC7-EB4A-4CFD-8563-CB44A1A28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175260</xdr:colOff>
      <xdr:row>21</xdr:row>
      <xdr:rowOff>99060</xdr:rowOff>
    </xdr:from>
    <xdr:to>
      <xdr:col>16</xdr:col>
      <xdr:colOff>228600</xdr:colOff>
      <xdr:row>23</xdr:row>
      <xdr:rowOff>22860</xdr:rowOff>
    </xdr:to>
    <xdr:sp macro="" textlink="">
      <xdr:nvSpPr>
        <xdr:cNvPr id="53" name="TextBox 52">
          <a:extLst>
            <a:ext uri="{FF2B5EF4-FFF2-40B4-BE49-F238E27FC236}">
              <a16:creationId xmlns:a16="http://schemas.microsoft.com/office/drawing/2014/main" id="{5FCBF206-FA6B-074B-71A2-34EDA3B06D4D}"/>
            </a:ext>
          </a:extLst>
        </xdr:cNvPr>
        <xdr:cNvSpPr txBox="1"/>
      </xdr:nvSpPr>
      <xdr:spPr>
        <a:xfrm>
          <a:off x="6880860" y="3939540"/>
          <a:ext cx="31013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r>
            <a:rPr lang="en-US" sz="1800" b="1" baseline="0"/>
            <a:t> of  Patient By Age group</a:t>
          </a:r>
          <a:endParaRPr lang="en-US" sz="1800" b="1"/>
        </a:p>
      </xdr:txBody>
    </xdr:sp>
    <xdr:clientData/>
  </xdr:twoCellAnchor>
  <xdr:twoCellAnchor>
    <xdr:from>
      <xdr:col>0</xdr:col>
      <xdr:colOff>68580</xdr:colOff>
      <xdr:row>10</xdr:row>
      <xdr:rowOff>167640</xdr:rowOff>
    </xdr:from>
    <xdr:to>
      <xdr:col>2</xdr:col>
      <xdr:colOff>541020</xdr:colOff>
      <xdr:row>18</xdr:row>
      <xdr:rowOff>129540</xdr:rowOff>
    </xdr:to>
    <xdr:graphicFrame macro="">
      <xdr:nvGraphicFramePr>
        <xdr:cNvPr id="55" name="Chart 54">
          <a:extLst>
            <a:ext uri="{FF2B5EF4-FFF2-40B4-BE49-F238E27FC236}">
              <a16:creationId xmlns:a16="http://schemas.microsoft.com/office/drawing/2014/main" id="{13133112-1A88-4FFF-8D9C-700E8D215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18</xdr:row>
      <xdr:rowOff>22860</xdr:rowOff>
    </xdr:from>
    <xdr:to>
      <xdr:col>3</xdr:col>
      <xdr:colOff>83820</xdr:colOff>
      <xdr:row>19</xdr:row>
      <xdr:rowOff>91440</xdr:rowOff>
    </xdr:to>
    <xdr:sp macro="" textlink="">
      <xdr:nvSpPr>
        <xdr:cNvPr id="56" name="TextBox 55">
          <a:extLst>
            <a:ext uri="{FF2B5EF4-FFF2-40B4-BE49-F238E27FC236}">
              <a16:creationId xmlns:a16="http://schemas.microsoft.com/office/drawing/2014/main" id="{D89A3A00-7E9E-9144-F4EC-3A88612B4325}"/>
            </a:ext>
          </a:extLst>
        </xdr:cNvPr>
        <xdr:cNvSpPr txBox="1"/>
      </xdr:nvSpPr>
      <xdr:spPr>
        <a:xfrm>
          <a:off x="0" y="3314700"/>
          <a:ext cx="19126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Patient</a:t>
          </a:r>
          <a:r>
            <a:rPr lang="en-US" sz="1100" b="1" baseline="0">
              <a:solidFill>
                <a:sysClr val="windowText" lastClr="000000"/>
              </a:solidFill>
              <a:effectLst/>
              <a:latin typeface="+mn-lt"/>
              <a:ea typeface="+mn-ea"/>
              <a:cs typeface="+mn-cs"/>
            </a:rPr>
            <a:t> Attended within Time</a:t>
          </a:r>
          <a:endParaRPr lang="en-US" b="1">
            <a:solidFill>
              <a:sysClr val="windowText" lastClr="000000"/>
            </a:solidFill>
            <a:effectLst/>
          </a:endParaRPr>
        </a:p>
        <a:p>
          <a:endParaRPr lang="en-US" sz="1100"/>
        </a:p>
      </xdr:txBody>
    </xdr:sp>
    <xdr:clientData/>
  </xdr:twoCellAnchor>
  <xdr:twoCellAnchor>
    <xdr:from>
      <xdr:col>0</xdr:col>
      <xdr:colOff>53340</xdr:colOff>
      <xdr:row>19</xdr:row>
      <xdr:rowOff>130742</xdr:rowOff>
    </xdr:from>
    <xdr:to>
      <xdr:col>2</xdr:col>
      <xdr:colOff>548640</xdr:colOff>
      <xdr:row>28</xdr:row>
      <xdr:rowOff>99060</xdr:rowOff>
    </xdr:to>
    <xdr:graphicFrame macro="">
      <xdr:nvGraphicFramePr>
        <xdr:cNvPr id="57" name="Chart 56">
          <a:extLst>
            <a:ext uri="{FF2B5EF4-FFF2-40B4-BE49-F238E27FC236}">
              <a16:creationId xmlns:a16="http://schemas.microsoft.com/office/drawing/2014/main" id="{85096D17-1361-49B7-AA8C-132BB8C3A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99060</xdr:colOff>
      <xdr:row>27</xdr:row>
      <xdr:rowOff>53340</xdr:rowOff>
    </xdr:from>
    <xdr:to>
      <xdr:col>2</xdr:col>
      <xdr:colOff>502920</xdr:colOff>
      <xdr:row>29</xdr:row>
      <xdr:rowOff>22860</xdr:rowOff>
    </xdr:to>
    <xdr:sp macro="" textlink="">
      <xdr:nvSpPr>
        <xdr:cNvPr id="59" name="TextBox 58">
          <a:extLst>
            <a:ext uri="{FF2B5EF4-FFF2-40B4-BE49-F238E27FC236}">
              <a16:creationId xmlns:a16="http://schemas.microsoft.com/office/drawing/2014/main" id="{856DF321-4B41-920F-3627-CC74F0A72297}"/>
            </a:ext>
          </a:extLst>
        </xdr:cNvPr>
        <xdr:cNvSpPr txBox="1"/>
      </xdr:nvSpPr>
      <xdr:spPr>
        <a:xfrm>
          <a:off x="99060" y="4991100"/>
          <a:ext cx="16230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No. Of</a:t>
          </a:r>
          <a:r>
            <a:rPr lang="en-US" sz="1100" b="1" baseline="0">
              <a:solidFill>
                <a:sysClr val="windowText" lastClr="000000"/>
              </a:solidFill>
            </a:rPr>
            <a:t> Patient  By Gender</a:t>
          </a:r>
          <a:endParaRPr lang="en-US" sz="1100" b="1">
            <a:solidFill>
              <a:sysClr val="windowText" lastClr="000000"/>
            </a:solidFill>
          </a:endParaRPr>
        </a:p>
      </xdr:txBody>
    </xdr:sp>
    <xdr:clientData/>
  </xdr:twoCellAnchor>
  <xdr:twoCellAnchor>
    <xdr:from>
      <xdr:col>3</xdr:col>
      <xdr:colOff>14838</xdr:colOff>
      <xdr:row>4</xdr:row>
      <xdr:rowOff>153602</xdr:rowOff>
    </xdr:from>
    <xdr:to>
      <xdr:col>9</xdr:col>
      <xdr:colOff>121920</xdr:colOff>
      <xdr:row>27</xdr:row>
      <xdr:rowOff>121920</xdr:rowOff>
    </xdr:to>
    <xdr:graphicFrame macro="">
      <xdr:nvGraphicFramePr>
        <xdr:cNvPr id="60" name="Chart 59">
          <a:extLst>
            <a:ext uri="{FF2B5EF4-FFF2-40B4-BE49-F238E27FC236}">
              <a16:creationId xmlns:a16="http://schemas.microsoft.com/office/drawing/2014/main" id="{3A06A52F-19BB-4F6D-B646-2AD68A3B6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396240</xdr:colOff>
      <xdr:row>26</xdr:row>
      <xdr:rowOff>121920</xdr:rowOff>
    </xdr:from>
    <xdr:to>
      <xdr:col>9</xdr:col>
      <xdr:colOff>68580</xdr:colOff>
      <xdr:row>28</xdr:row>
      <xdr:rowOff>121920</xdr:rowOff>
    </xdr:to>
    <xdr:sp macro="" textlink="">
      <xdr:nvSpPr>
        <xdr:cNvPr id="61" name="TextBox 60">
          <a:extLst>
            <a:ext uri="{FF2B5EF4-FFF2-40B4-BE49-F238E27FC236}">
              <a16:creationId xmlns:a16="http://schemas.microsoft.com/office/drawing/2014/main" id="{86EC8915-D4C2-4AF8-1179-B5DD7C7784CF}"/>
            </a:ext>
          </a:extLst>
        </xdr:cNvPr>
        <xdr:cNvSpPr txBox="1"/>
      </xdr:nvSpPr>
      <xdr:spPr>
        <a:xfrm>
          <a:off x="2225040" y="4876800"/>
          <a:ext cx="33299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No. Of</a:t>
          </a:r>
          <a:r>
            <a:rPr lang="en-US" sz="1600" b="1" baseline="0">
              <a:solidFill>
                <a:sysClr val="windowText" lastClr="000000"/>
              </a:solidFill>
            </a:rPr>
            <a:t> Patient By Department Referral</a:t>
          </a:r>
          <a:endParaRPr lang="en-US" sz="1600" b="1">
            <a:solidFill>
              <a:sysClr val="windowText" lastClr="000000"/>
            </a:solidFill>
          </a:endParaRPr>
        </a:p>
      </xdr:txBody>
    </xdr:sp>
    <xdr:clientData/>
  </xdr:twoCellAnchor>
  <xdr:twoCellAnchor editAs="oneCell">
    <xdr:from>
      <xdr:col>0</xdr:col>
      <xdr:colOff>106680</xdr:colOff>
      <xdr:row>7</xdr:row>
      <xdr:rowOff>121921</xdr:rowOff>
    </xdr:from>
    <xdr:to>
      <xdr:col>2</xdr:col>
      <xdr:colOff>525780</xdr:colOff>
      <xdr:row>10</xdr:row>
      <xdr:rowOff>7620</xdr:rowOff>
    </xdr:to>
    <mc:AlternateContent xmlns:mc="http://schemas.openxmlformats.org/markup-compatibility/2006" xmlns:a14="http://schemas.microsoft.com/office/drawing/2010/main">
      <mc:Choice Requires="a14">
        <xdr:graphicFrame macro="">
          <xdr:nvGraphicFramePr>
            <xdr:cNvPr id="62" name="Date (Year)">
              <a:extLst>
                <a:ext uri="{FF2B5EF4-FFF2-40B4-BE49-F238E27FC236}">
                  <a16:creationId xmlns:a16="http://schemas.microsoft.com/office/drawing/2014/main" id="{79B0C491-A261-4A94-BA7E-2E9962701D6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06680" y="1425788"/>
              <a:ext cx="1638300" cy="44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373380</xdr:colOff>
      <xdr:row>5</xdr:row>
      <xdr:rowOff>30480</xdr:rowOff>
    </xdr:from>
    <xdr:to>
      <xdr:col>2</xdr:col>
      <xdr:colOff>304800</xdr:colOff>
      <xdr:row>7</xdr:row>
      <xdr:rowOff>30480</xdr:rowOff>
    </xdr:to>
    <xdr:sp macro="" textlink="">
      <xdr:nvSpPr>
        <xdr:cNvPr id="63" name="TextBox 62">
          <a:extLst>
            <a:ext uri="{FF2B5EF4-FFF2-40B4-BE49-F238E27FC236}">
              <a16:creationId xmlns:a16="http://schemas.microsoft.com/office/drawing/2014/main" id="{21C45F37-41FC-23EE-AA12-C766E358608A}"/>
            </a:ext>
          </a:extLst>
        </xdr:cNvPr>
        <xdr:cNvSpPr txBox="1"/>
      </xdr:nvSpPr>
      <xdr:spPr>
        <a:xfrm>
          <a:off x="373380" y="944880"/>
          <a:ext cx="115062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Select Year</a:t>
          </a:r>
        </a:p>
      </xdr:txBody>
    </xdr:sp>
    <xdr:clientData/>
  </xdr:twoCellAnchor>
  <mc:AlternateContent xmlns:mc="http://schemas.openxmlformats.org/markup-compatibility/2006">
    <mc:Choice xmlns:a14="http://schemas.microsoft.com/office/drawing/2010/main" Requires="a14">
      <xdr:twoCellAnchor editAs="oneCell">
        <xdr:from>
          <xdr:col>9</xdr:col>
          <xdr:colOff>228599</xdr:colOff>
          <xdr:row>23</xdr:row>
          <xdr:rowOff>169334</xdr:rowOff>
        </xdr:from>
        <xdr:to>
          <xdr:col>17</xdr:col>
          <xdr:colOff>389466</xdr:colOff>
          <xdr:row>28</xdr:row>
          <xdr:rowOff>67733</xdr:rowOff>
        </xdr:to>
        <xdr:pic>
          <xdr:nvPicPr>
            <xdr:cNvPr id="3" name="Picture 2">
              <a:extLst>
                <a:ext uri="{FF2B5EF4-FFF2-40B4-BE49-F238E27FC236}">
                  <a16:creationId xmlns:a16="http://schemas.microsoft.com/office/drawing/2014/main" id="{2B4A9D84-A5D4-901A-C745-6F079D248DD5}"/>
                </a:ext>
              </a:extLst>
            </xdr:cNvPr>
            <xdr:cNvPicPr>
              <a:picLocks noChangeAspect="1" noChangeArrowheads="1"/>
              <a:extLst>
                <a:ext uri="{84589F7E-364E-4C9E-8A38-B11213B215E9}">
                  <a14:cameraTool cellRange="'Pivot Report'!$AE$8:$AI$10" spid="_x0000_s2096"/>
                </a:ext>
              </a:extLst>
            </xdr:cNvPicPr>
          </xdr:nvPicPr>
          <xdr:blipFill>
            <a:blip xmlns:r="http://schemas.openxmlformats.org/officeDocument/2006/relationships" r:embed="rId18"/>
            <a:srcRect/>
            <a:stretch>
              <a:fillRect/>
            </a:stretch>
          </xdr:blipFill>
          <xdr:spPr bwMode="auto">
            <a:xfrm>
              <a:off x="5714999" y="4453467"/>
              <a:ext cx="5037667" cy="82973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45720</xdr:rowOff>
    </xdr:from>
    <xdr:to>
      <xdr:col>22</xdr:col>
      <xdr:colOff>548640</xdr:colOff>
      <xdr:row>27</xdr:row>
      <xdr:rowOff>114300</xdr:rowOff>
    </xdr:to>
    <xdr:graphicFrame macro="">
      <xdr:nvGraphicFramePr>
        <xdr:cNvPr id="2" name="Chart 1">
          <a:extLst>
            <a:ext uri="{FF2B5EF4-FFF2-40B4-BE49-F238E27FC236}">
              <a16:creationId xmlns:a16="http://schemas.microsoft.com/office/drawing/2014/main" id="{5B2E78F0-F611-4BB9-A701-0BC32BDF6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0</xdr:row>
      <xdr:rowOff>60960</xdr:rowOff>
    </xdr:from>
    <xdr:to>
      <xdr:col>0</xdr:col>
      <xdr:colOff>487680</xdr:colOff>
      <xdr:row>2</xdr:row>
      <xdr:rowOff>99060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7D1857C3-E1A1-CA70-B7DA-88C1A6982EA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720" y="60960"/>
          <a:ext cx="441960" cy="4038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99060</xdr:colOff>
      <xdr:row>0</xdr:row>
      <xdr:rowOff>106680</xdr:rowOff>
    </xdr:from>
    <xdr:to>
      <xdr:col>22</xdr:col>
      <xdr:colOff>190500</xdr:colOff>
      <xdr:row>26</xdr:row>
      <xdr:rowOff>68580</xdr:rowOff>
    </xdr:to>
    <xdr:graphicFrame macro="">
      <xdr:nvGraphicFramePr>
        <xdr:cNvPr id="4" name="Chart 3">
          <a:extLst>
            <a:ext uri="{FF2B5EF4-FFF2-40B4-BE49-F238E27FC236}">
              <a16:creationId xmlns:a16="http://schemas.microsoft.com/office/drawing/2014/main" id="{23F6C126-1B39-454B-BEB1-5F3D8B22A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0.03781</cdr:x>
      <cdr:y>0.10824</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DE96F4B-D140-9CF2-C4A3-36022DC06EE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10540" cy="51054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53340</xdr:colOff>
      <xdr:row>0</xdr:row>
      <xdr:rowOff>60960</xdr:rowOff>
    </xdr:from>
    <xdr:to>
      <xdr:col>22</xdr:col>
      <xdr:colOff>556260</xdr:colOff>
      <xdr:row>27</xdr:row>
      <xdr:rowOff>38100</xdr:rowOff>
    </xdr:to>
    <xdr:graphicFrame macro="">
      <xdr:nvGraphicFramePr>
        <xdr:cNvPr id="2" name="Chart 1">
          <a:extLst>
            <a:ext uri="{FF2B5EF4-FFF2-40B4-BE49-F238E27FC236}">
              <a16:creationId xmlns:a16="http://schemas.microsoft.com/office/drawing/2014/main" id="{B20A1403-963D-446D-80B7-BAAD0F72B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0.03614</cdr:x>
      <cdr:y>0.10233</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29FC460-4D40-ED7E-7606-A864DBDEA6B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02920" cy="50292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08101852" createdVersion="5" refreshedVersion="8" minRefreshableVersion="3" recordCount="0" supportSubquery="1" supportAdvancedDrill="1" xr:uid="{65492184-9C03-4D4E-B85C-B554E37F0C73}">
  <cacheSource type="external" connectionId="3"/>
  <cacheFields count="3">
    <cacheField name="[Calander Table].[Date (Month)].[Date (Month)]" caption="Date (Month)" numFmtId="0" hierarchy="1" level="1">
      <sharedItems containsSemiMixedTypes="0" containsNonDate="0" containsString="0"/>
    </cacheField>
    <cacheField name="[Calander 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ander Table].[Date (Year)].[Date (Year)]" caption="Date (Year)" numFmtId="0" hierarchy="3" level="1">
      <sharedItems count="2">
        <s v="2023"/>
        <s v="2024"/>
      </sharedItems>
    </cacheField>
  </cacheFields>
  <cacheHierarchies count="34">
    <cacheHierarchy uniqueName="[Calander Table].[Date]" caption="Date" attribute="1" time="1" defaultMemberUniqueName="[Calander Table].[Date].[All]" allUniqueName="[Calander Table].[Date].[All]" dimensionUniqueName="[Calander Table]" displayFolder="" count="2" memberValueDatatype="7" unbalanced="0">
      <fieldsUsage count="2">
        <fieldUsage x="-1"/>
        <fieldUsage x="1"/>
      </fieldsUsage>
    </cacheHierarchy>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2"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2" memberValueDatatype="130" unbalanced="0"/>
    <cacheHierarchy uniqueName="[Calander Table].[Date (Day Index)]" caption="Date (Day Index)" attribute="1" defaultMemberUniqueName="[Calander Table].[Date (Day Index)].[All]" allUniqueName="[Calander Table].[Date (Day Index)].[All]" dimensionUniqueName="[Calander Table]" displayFolder="" count="2"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11574077" createdVersion="5" refreshedVersion="8" minRefreshableVersion="3" recordCount="0" supportSubquery="1" supportAdvancedDrill="1" xr:uid="{F3F1CACA-021F-4C88-8C9B-AE645B0D396D}">
  <cacheSource type="external" connectionId="3"/>
  <cacheFields count="4">
    <cacheField name="[Calander Table].[Date (Month)].[Date (Month)]" caption="Date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2" level="32767"/>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12152778" createdVersion="5" refreshedVersion="8" minRefreshableVersion="3" recordCount="0" supportSubquery="1" supportAdvancedDrill="1" xr:uid="{7B54A008-DBD6-4ECB-B0BB-CA240A4FEC1A}">
  <cacheSource type="external" connectionId="3"/>
  <cacheFields count="4">
    <cacheField name="[Cala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12731478" createdVersion="5" refreshedVersion="8" minRefreshableVersion="3" recordCount="0" supportSubquery="1" supportAdvancedDrill="1" xr:uid="{D9B2A235-9116-4EA7-801D-303A800E5AFB}">
  <cacheSource type="external" connectionId="3"/>
  <cacheFields count="4">
    <cacheField name="[Measures].[Distinct Count of Patient Id]" caption="Distinct Count of Patient Id" numFmtId="0" hierarchy="23" level="32767"/>
    <cacheField name="[Calander 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ander Table].[Date (Month)].[Date (Month)]" caption="Date (Month)" numFmtId="0" hierarchy="1" level="1">
      <sharedItems containsSemiMixedTypes="0" containsNonDate="0" containsString="0"/>
    </cacheField>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2" memberValueDatatype="7" unbalanced="0">
      <fieldsUsage count="2">
        <fieldUsage x="-1"/>
        <fieldUsage x="1"/>
      </fieldsUsage>
    </cacheHierarchy>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2"/>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0.954795370373" createdVersion="3" refreshedVersion="8" minRefreshableVersion="3" recordCount="0" supportSubquery="1" supportAdvancedDrill="1" xr:uid="{305692AE-52DB-455D-A198-B977155CB76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9121400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08217591" createdVersion="5" refreshedVersion="8" minRefreshableVersion="3" recordCount="0" supportSubquery="1" supportAdvancedDrill="1" xr:uid="{FCFE8CA5-1180-4C14-9CD9-AD451B781D76}">
  <cacheSource type="external" connectionId="3"/>
  <cacheFields count="3">
    <cacheField name="[Measures].[Distinct Count of Patient Id]" caption="Distinct Count of Patient Id" numFmtId="0" hierarchy="23" level="32767"/>
    <cacheField name="[Calander Table].[Date (Month)].[Date (Month)]" caption="Date (Month)" numFmtId="0" hierarchy="1" level="1">
      <sharedItems containsSemiMixedTypes="0" containsNonDate="0" containsString="0"/>
    </cacheField>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08796298" createdVersion="5" refreshedVersion="8" minRefreshableVersion="3" recordCount="0" supportSubquery="1" supportAdvancedDrill="1" xr:uid="{595C72B4-125A-4241-BE29-683A42CF83BA}">
  <cacheSource type="external" connectionId="3"/>
  <cacheFields count="4">
    <cacheField name="[Measures].[Average of Patient Waittime]" caption="Average of Patient Waittime" numFmtId="0" hierarchy="25" level="32767"/>
    <cacheField name="[Calander Table].[Date (Month)].[Date (Month)]" caption="Date (Month)" numFmtId="0" hierarchy="1" level="1">
      <sharedItems count="1">
        <s v="Aug"/>
      </sharedItems>
    </cacheField>
    <cacheField name="[Cala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2" memberValueDatatype="130" unbalanced="0">
      <fieldsUsage count="2">
        <fieldUsage x="-1"/>
        <fieldUsage x="2"/>
      </fieldsUsage>
    </cacheHierarchy>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0925926" createdVersion="5" refreshedVersion="8" minRefreshableVersion="3" recordCount="0" supportSubquery="1" supportAdvancedDrill="1" xr:uid="{B92A04FE-C661-4551-B5BF-DE3439E3E9A1}">
  <cacheSource type="external" connectionId="3"/>
  <cacheFields count="4">
    <cacheField name="[Measures].[Average of Patient Satisfaction Score]" caption="Average of Patient Satisfaction Score" numFmtId="0" hierarchy="27" level="32767"/>
    <cacheField name="[Calander Table].[Date (Month)].[Date (Month)]" caption="Date (Month)" numFmtId="0" hierarchy="1" level="1">
      <sharedItems count="1">
        <s v="Aug"/>
      </sharedItems>
    </cacheField>
    <cacheField name="[Cala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2" memberValueDatatype="130" unbalanced="0">
      <fieldsUsage count="2">
        <fieldUsage x="-1"/>
        <fieldUsage x="2"/>
      </fieldsUsage>
    </cacheHierarchy>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09490738" createdVersion="5" refreshedVersion="8" minRefreshableVersion="3" recordCount="0" supportSubquery="1" supportAdvancedDrill="1" xr:uid="{6598A049-0EA4-4B14-81C7-7F7967D80C47}">
  <cacheSource type="external" connectionId="3"/>
  <cacheFields count="3">
    <cacheField name="[Measures].[Average of Patient Waittime]" caption="Average of Patient Waittime" numFmtId="0" hierarchy="25" level="32767"/>
    <cacheField name="[Calander Table].[Date (Month)].[Date (Month)]" caption="Date (Month)" numFmtId="0" hierarchy="1" level="1">
      <sharedItems containsSemiMixedTypes="0" containsNonDate="0" containsString="0"/>
    </cacheField>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09722222" createdVersion="5" refreshedVersion="8" minRefreshableVersion="3" recordCount="0" supportSubquery="1" supportAdvancedDrill="1" xr:uid="{74E6434B-F57C-4B09-A0D3-B147BFD71C16}">
  <cacheSource type="external" connectionId="3"/>
  <cacheFields count="3">
    <cacheField name="[Measures].[Average of Patient Satisfaction Score]" caption="Average of Patient Satisfaction Score" numFmtId="0" hierarchy="27" level="32767"/>
    <cacheField name="[Calander Table].[Date (Month)].[Date (Month)]" caption="Date (Month)" numFmtId="0" hierarchy="1" level="1">
      <sharedItems containsSemiMixedTypes="0" containsNonDate="0" containsString="0"/>
    </cacheField>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10069445" createdVersion="5" refreshedVersion="8" minRefreshableVersion="3" recordCount="0" supportSubquery="1" supportAdvancedDrill="1" xr:uid="{236F7C31-4418-4417-BB99-23947F72E649}">
  <cacheSource type="external" connectionId="3"/>
  <cacheFields count="5">
    <cacheField name="[Cala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ed"/>
        <s v="Not Atmitted"/>
      </sharedItems>
    </cacheField>
    <cacheField name="[Measures].[Count of Patient Admission Flag]" caption="Count of Patient Admission Flag" numFmtId="0" hierarchy="29" level="32767"/>
    <cacheField name="[Calander 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10648146" createdVersion="5" refreshedVersion="8" minRefreshableVersion="3" recordCount="0" supportSubquery="1" supportAdvancedDrill="1" xr:uid="{D08DE093-7239-4A29-8379-456A20DFBF0F}">
  <cacheSource type="external" connectionId="3"/>
  <cacheFields count="4">
    <cacheField name="[Calander Table].[Date (Month)].[Date (Month)]" caption="Date (Month)" numFmtId="0" hierarchy="1" level="1">
      <sharedItems containsSemiMixedTypes="0" containsNonDate="0" containsString="0"/>
    </cacheField>
    <cacheField name="[Hospital Emergency Room Data].[Age Group].[Age Group]" caption="Age Group" numFmtId="0" hierarchy="15" level="1">
      <sharedItems count="8">
        <s v="0 - 9"/>
        <s v="10 - 19"/>
        <s v="20 - 29"/>
        <s v="30 - 39"/>
        <s v="40 - 49"/>
        <s v="50 - 59"/>
        <s v="60 - 69"/>
        <s v="70 - 79"/>
      </sharedItems>
    </cacheField>
    <cacheField name="[Measures].[Count of Age Group]" caption="Count of Age Group" numFmtId="0" hierarchy="30" level="32767"/>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951611226854" createdVersion="5" refreshedVersion="8" minRefreshableVersion="3" recordCount="0" supportSubquery="1" supportAdvancedDrill="1" xr:uid="{19A9F81C-A30F-4195-A2EB-FF8A484280EB}">
  <cacheSource type="external" connectionId="3"/>
  <cacheFields count="4">
    <cacheField name="[Calander Table].[Date (Month)].[Date (Month)]" caption="Date (Month)" numFmtId="0" hierarchy="1" level="1">
      <sharedItems containsSemiMixedTypes="0" containsNonDate="0" containsString="0"/>
    </cacheField>
    <cacheField name="[Hospital Emergency Room Data].[Patient Waittime Status].[Patient Waittime Status]" caption="Patient Waittime Status" numFmtId="0" hierarchy="16" level="1">
      <sharedItems count="2">
        <s v="Delay"/>
        <s v="On Time"/>
      </sharedItems>
    </cacheField>
    <cacheField name="[Measures].[Count of Patient Waittime Status]" caption="Count of Patient Waittime Status" numFmtId="0" hierarchy="31" level="32767"/>
    <cacheField name="[Calander Table].[Date (Year)].[Date (Year)]" caption="Date (Year)" numFmtId="0" hierarchy="3" level="1">
      <sharedItems containsSemiMixedTypes="0" containsNonDate="0" containsString="0"/>
    </cacheField>
  </cacheFields>
  <cacheHierarchies count="34">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2" memberValueDatatype="130" unbalanced="0">
      <fieldsUsage count="2">
        <fieldUsage x="-1"/>
        <fieldUsage x="1"/>
      </fieldsUsage>
    </cacheHierarchy>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Status]" caption="Count of Patient Waittime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762BE6-D6E3-48A4-B165-B1D1A81B8542}" name="PivotTable3" cacheId="5" applyNumberFormats="0" applyBorderFormats="0" applyFontFormats="0" applyPatternFormats="0" applyAlignmentFormats="0" applyWidthHeightFormats="1" dataCaption="Values" tag="f2ef2466-4379-4e82-8b7c-9e8466ca2a4c" updatedVersion="8" minRefreshableVersion="3" subtotalHiddenItems="1" itemPrintTitles="1" createdVersion="5" indent="0" outline="1" outlineData="1" multipleFieldFilters="0">
  <location ref="B14:B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34">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BF0D48-85FB-440F-B74E-98668BA7D52D}" name="PivotTable10" cacheId="2" applyNumberFormats="0" applyBorderFormats="0" applyFontFormats="0" applyPatternFormats="0" applyAlignmentFormats="0" applyWidthHeightFormats="1" dataCaption="Values" tag="fb8223dc-42aa-4195-932d-06aaae122e90" updatedVersion="8" minRefreshableVersion="3" subtotalHiddenItems="1" itemPrintTitles="1" createdVersion="5" indent="0" outline="1" outlineData="1" multipleFieldFilters="0" chartFormat="34">
  <location ref="K5:L38"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2">
    <field x="1"/>
    <field x="2"/>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Waittime" fld="0" subtotal="average" baseField="0" baseItem="0" numFmtId="2"/>
  </dataFields>
  <formats count="3">
    <format dxfId="37">
      <pivotArea outline="0" collapsedLevelsAreSubtotals="1" fieldPosition="0"/>
    </format>
    <format dxfId="36">
      <pivotArea outline="0" collapsedLevelsAreSubtotals="1" fieldPosition="0"/>
    </format>
    <format dxfId="35">
      <pivotArea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860A24-9EF6-4B54-894E-E5BB40ADC556}" name="PivotTable9" cacheId="11" applyNumberFormats="0" applyBorderFormats="0" applyFontFormats="0" applyPatternFormats="0" applyAlignmentFormats="0" applyWidthHeightFormats="1" dataCaption="Values" tag="8a7174c8-293e-4faf-8006-55807901641d" updatedVersion="8" minRefreshableVersion="3" subtotalHiddenItems="1" itemPrintTitles="1" createdVersion="5" indent="0" outline="1" outlineData="1" multipleFieldFilters="0" chartFormat="28">
  <location ref="F5:G68" firstHeaderRow="1" firstDataRow="1" firstDataCol="1"/>
  <pivotFields count="4">
    <pivotField dataField="1" subtotalTop="0" showAll="0" defaultSubtotal="0"/>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39">
      <pivotArea outline="0" collapsedLevelsAreSubtotals="1" fieldPosition="0"/>
    </format>
    <format dxfId="38">
      <pivotArea dataOnly="0" labelOnly="1" fieldPosition="0">
        <references count="1">
          <reference field="1" count="0"/>
        </references>
      </pivotArea>
    </format>
  </formats>
  <chartFormats count="3">
    <chartFormat chart="8"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15C1FF-A611-4D48-8E90-839931092BFF}" name="PivotTable4" cacheId="6" applyNumberFormats="0" applyBorderFormats="0" applyFontFormats="0" applyPatternFormats="0" applyAlignmentFormats="0" applyWidthHeightFormats="1" dataCaption="Values" tag="f2ef2466-4379-4e82-8b7c-9e8466ca2a4c" updatedVersion="8" minRefreshableVersion="3" subtotalHiddenItems="1" itemPrintTitles="1" createdVersion="5" indent="0" outline="1" outlineData="1" multipleFieldFilters="0" chartFormat="99">
  <location ref="AA8:AC1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dataField name="Count of Patient Admission Flag2" fld="4" subtotal="count" showDataAs="percentOfTotal" baseField="1" baseItem="0" numFmtId="10">
      <extLst>
        <ext xmlns:x14="http://schemas.microsoft.com/office/spreadsheetml/2009/9/main" uri="{E15A36E0-9728-4e99-A89B-3F7291B0FE68}">
          <x14:dataField sourceField="2" uniqueName="[__Xl2].[Measures].[Count of Patient Admission Flag]"/>
        </ext>
      </extLst>
    </dataField>
  </dataFields>
  <formats count="7">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collapsedLevelsAreSubtotals="1" fieldPosition="0">
        <references count="1">
          <reference field="1" count="1">
            <x v="0"/>
          </reference>
        </references>
      </pivotArea>
    </format>
    <format dxfId="42">
      <pivotArea collapsedLevelsAreSubtotals="1" fieldPosition="0">
        <references count="1">
          <reference field="1" count="1">
            <x v="1"/>
          </reference>
        </references>
      </pivotArea>
    </format>
    <format dxfId="41">
      <pivotArea grandRow="1" outline="0" collapsedLevelsAreSubtotals="1" fieldPosition="0"/>
    </format>
    <format dxfId="40">
      <pivotArea outline="0" fieldPosition="0">
        <references count="1">
          <reference field="4294967294" count="1">
            <x v="1"/>
          </reference>
        </references>
      </pivotArea>
    </format>
  </formats>
  <chartFormats count="6">
    <chartFormat chart="70" format="0" series="1">
      <pivotArea type="data" outline="0" fieldPosition="0">
        <references count="1">
          <reference field="4294967294" count="1" selected="0">
            <x v="0"/>
          </reference>
        </references>
      </pivotArea>
    </chartFormat>
    <chartFormat chart="70" format="1" series="1">
      <pivotArea type="data" outline="0" fieldPosition="0">
        <references count="1">
          <reference field="4294967294" count="1" selected="0">
            <x v="1"/>
          </reference>
        </references>
      </pivotArea>
    </chartFormat>
    <chartFormat chart="70" format="2">
      <pivotArea type="data" outline="0" fieldPosition="0">
        <references count="2">
          <reference field="4294967294" count="1" selected="0">
            <x v="0"/>
          </reference>
          <reference field="1" count="1" selected="0">
            <x v="0"/>
          </reference>
        </references>
      </pivotArea>
    </chartFormat>
    <chartFormat chart="70" format="3">
      <pivotArea type="data" outline="0" fieldPosition="0">
        <references count="2">
          <reference field="4294967294" count="1" selected="0">
            <x v="0"/>
          </reference>
          <reference field="1" count="1" selected="0">
            <x v="1"/>
          </reference>
        </references>
      </pivotArea>
    </chartFormat>
    <chartFormat chart="70" format="4">
      <pivotArea type="data" outline="0" fieldPosition="0">
        <references count="2">
          <reference field="4294967294" count="1" selected="0">
            <x v="1"/>
          </reference>
          <reference field="1" count="1" selected="0">
            <x v="1"/>
          </reference>
        </references>
      </pivotArea>
    </chartFormat>
    <chartFormat chart="70" format="5">
      <pivotArea type="data" outline="0" fieldPosition="0">
        <references count="2">
          <reference field="4294967294" count="1" selected="0">
            <x v="1"/>
          </reference>
          <reference field="1" count="1" selected="0">
            <x v="0"/>
          </reference>
        </references>
      </pivotArea>
    </chartFormat>
  </chartFormats>
  <pivotHierarchies count="35">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490A63-B92F-4DD9-B141-4A2170EE8E25}" name="PivotTable2" cacheId="4" applyNumberFormats="0" applyBorderFormats="0" applyFontFormats="0" applyPatternFormats="0" applyAlignmentFormats="0" applyWidthHeightFormats="1" dataCaption="Values" tag="3cf59e92-97ee-407c-ae72-f610640737fe" updatedVersion="8" minRefreshableVersion="3" subtotalHiddenItems="1" itemPrintTitles="1" createdVersion="5"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pivotHierarchies count="34">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B8FF98-C77F-41C6-AC77-C8E17B533CB7}" name="PivotTable5" cacheId="7" applyNumberFormats="0" applyBorderFormats="0" applyFontFormats="0" applyPatternFormats="0" applyAlignmentFormats="0" applyWidthHeightFormats="1" dataCaption="Values" tag="f2ef2466-4379-4e82-8b7c-9e8466ca2a4c" updatedVersion="8" minRefreshableVersion="3" subtotalHiddenItems="1" itemPrintTitles="1" createdVersion="5" indent="0" outline="1" outlineData="1" multipleFieldFilters="0" chartFormat="75">
  <location ref="B52:C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1" baseItem="0"/>
  </dataFields>
  <formats count="5">
    <format dxfId="10">
      <pivotArea outline="0" collapsedLevelsAreSubtotals="1" fieldPosition="0"/>
    </format>
    <format dxfId="9">
      <pivotArea outline="0" collapsedLevelsAreSubtotals="1" fieldPosition="0"/>
    </format>
    <format dxfId="8">
      <pivotArea outline="0" collapsedLevelsAreSubtotals="1" fieldPosition="0"/>
    </format>
    <format dxfId="7">
      <pivotArea grandRow="1" outline="0" collapsedLevelsAreSubtotals="1" fieldPosition="0"/>
    </format>
    <format dxfId="6">
      <pivotArea collapsedLevelsAreSubtotals="1" fieldPosition="0">
        <references count="1">
          <reference field="1" count="0"/>
        </references>
      </pivotArea>
    </format>
  </formats>
  <chartFormats count="1">
    <chartFormat chart="7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E3EEFA-EADD-428E-B459-0294EBD31218}" name="PivotTable7" cacheId="9" applyNumberFormats="0" applyBorderFormats="0" applyFontFormats="0" applyPatternFormats="0" applyAlignmentFormats="0" applyWidthHeightFormats="1" dataCaption="Values" tag="f2ef2466-4379-4e82-8b7c-9e8466ca2a4c" updatedVersion="8" minRefreshableVersion="3" subtotalHiddenItems="1" itemPrintTitles="1" createdVersion="5" indent="0" outline="1" outlineData="1" multipleFieldFilters="0" chartFormat="87">
  <location ref="B71:C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5">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grandRow="1" outline="0" collapsedLevelsAreSubtotals="1" fieldPosition="0"/>
    </format>
    <format dxfId="11">
      <pivotArea collapsedLevelsAreSubtotals="1" fieldPosition="0">
        <references count="1">
          <reference field="1" count="0"/>
        </references>
      </pivotArea>
    </format>
  </formats>
  <chartFormats count="3">
    <chartFormat chart="85" format="4" series="1">
      <pivotArea type="data" outline="0" fieldPosition="0">
        <references count="1">
          <reference field="4294967294" count="1" selected="0">
            <x v="0"/>
          </reference>
        </references>
      </pivotArea>
    </chartFormat>
    <chartFormat chart="85" format="5">
      <pivotArea type="data" outline="0" fieldPosition="0">
        <references count="2">
          <reference field="4294967294" count="1" selected="0">
            <x v="0"/>
          </reference>
          <reference field="1" count="1" selected="0">
            <x v="0"/>
          </reference>
        </references>
      </pivotArea>
    </chartFormat>
    <chartFormat chart="8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088511-8049-4A61-A894-C938FABD0E74}" name="PivotTable6" cacheId="8" applyNumberFormats="0" applyBorderFormats="0" applyFontFormats="0" applyPatternFormats="0" applyAlignmentFormats="0" applyWidthHeightFormats="1" dataCaption="Values" tag="f2ef2466-4379-4e82-8b7c-9e8466ca2a4c" updatedVersion="8" minRefreshableVersion="3" subtotalHiddenItems="1" itemPrintTitles="1" createdVersion="5" indent="0" outline="1" outlineData="1" multipleFieldFilters="0" chartFormat="81">
  <location ref="B65:C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Waittime Status" fld="2" subtotal="count" baseField="0" baseItem="0"/>
  </dataFields>
  <formats count="5">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grandRow="1" outline="0" collapsedLevelsAreSubtotals="1" fieldPosition="0"/>
    </format>
    <format dxfId="16">
      <pivotArea collapsedLevelsAreSubtotals="1" fieldPosition="0">
        <references count="1">
          <reference field="1" count="0"/>
        </references>
      </pivotArea>
    </format>
  </formats>
  <chartFormats count="3">
    <chartFormat chart="78" format="4" series="1">
      <pivotArea type="data" outline="0" fieldPosition="0">
        <references count="1">
          <reference field="4294967294" count="1" selected="0">
            <x v="0"/>
          </reference>
        </references>
      </pivotArea>
    </chartFormat>
    <chartFormat chart="78" format="5">
      <pivotArea type="data" outline="0" fieldPosition="0">
        <references count="2">
          <reference field="4294967294" count="1" selected="0">
            <x v="0"/>
          </reference>
          <reference field="1" count="1" selected="0">
            <x v="0"/>
          </reference>
        </references>
      </pivotArea>
    </chartFormat>
    <chartFormat chart="7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B77FD8-7CE8-4746-9F3A-B25C58D23466}" name="PivotTable11" cacheId="0" applyNumberFormats="0" applyBorderFormats="0" applyFontFormats="0" applyPatternFormats="0" applyAlignmentFormats="0" applyWidthHeightFormats="1" dataCaption="Values" tag="f2ef2466-4379-4e82-8b7c-9e8466ca2a4c" updatedVersion="8" minRefreshableVersion="3" subtotalHiddenItems="1" itemPrintTitles="1" createdVersion="5" indent="0" outline="1" outlineData="1" multipleFieldFilters="0" chartFormat="92">
  <location ref="B91:B9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2">
        <item x="0" e="0"/>
        <item x="1" e="0"/>
      </items>
    </pivotField>
  </pivotFields>
  <rowFields count="2">
    <field x="2"/>
    <field x="1"/>
  </rowFields>
  <rowItems count="3">
    <i>
      <x/>
    </i>
    <i>
      <x v="1"/>
    </i>
    <i t="grand">
      <x/>
    </i>
  </rowItems>
  <formats count="4">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grandRow="1" outline="0" collapsedLevelsAreSubtotals="1" fieldPosition="0"/>
    </format>
  </formats>
  <pivotHierarchies count="34">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60C125-BC1A-49A9-9BAD-DAD2FE9F3B11}" name="PivotTable8" cacheId="10" applyNumberFormats="0" applyBorderFormats="0" applyFontFormats="0" applyPatternFormats="0" applyAlignmentFormats="0" applyWidthHeightFormats="1" dataCaption="Values" tag="f2ef2466-4379-4e82-8b7c-9e8466ca2a4c" updatedVersion="8" minRefreshableVersion="3" subtotalHiddenItems="1" itemPrintTitles="1" createdVersion="5" indent="0" outline="1" outlineData="1" multipleFieldFilters="0" chartFormat="92" rowHeaderCaption="Row Labels">
  <location ref="B78:C8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5">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grandRow="1" outline="0" collapsedLevelsAreSubtotals="1" fieldPosition="0"/>
    </format>
    <format dxfId="25">
      <pivotArea collapsedLevelsAreSubtotals="1" fieldPosition="0">
        <references count="1">
          <reference field="1" count="0"/>
        </references>
      </pivotArea>
    </format>
  </formats>
  <chartFormats count="1">
    <chartFormat chart="9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533CCF-666B-4F73-8FA8-33EC53E7D936}" name="PivotTable1" cacheId="1" applyNumberFormats="0" applyBorderFormats="0" applyFontFormats="0" applyPatternFormats="0" applyAlignmentFormats="0" applyWidthHeightFormats="1" dataCaption="Values" tag="0a388d5a-496d-4841-9e35-bcef37128c4b" updatedVersion="8" minRefreshableVersion="3" subtotalHiddenItems="1" itemPrintTitles="1" createdVersion="5" indent="0" outline="1" outlineData="1" multipleFieldFilters="0">
  <location ref="B4:B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31">
      <pivotArea outline="0" collapsedLevelsAreSubtotals="1" fieldPosition="0"/>
    </format>
    <format dxfId="30">
      <pivotArea outline="0" collapsedLevelsAreSubtotals="1" fieldPosition="0"/>
    </format>
  </formats>
  <pivotHierarchies count="34">
    <pivotHierarchy dragToData="1"/>
    <pivotHierarchy multipleItemSelectionAllowed="1" dragToData="1">
      <members count="1" level="1">
        <member name="[Cala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B2AD21-214D-4691-99B9-82DF104A8625}" name="PivotTable12" cacheId="3" applyNumberFormats="0" applyBorderFormats="0" applyFontFormats="0" applyPatternFormats="0" applyAlignmentFormats="0" applyWidthHeightFormats="1" dataCaption="Values" tag="0148f962-d3f4-4d8f-bf71-e53ee2badf0b" updatedVersion="8" minRefreshableVersion="3" subtotalHiddenItems="1" itemPrintTitles="1" createdVersion="5" indent="0" outline="1" outlineData="1" multipleFieldFilters="0" chartFormat="46">
  <location ref="P5:Q38"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2">
    <field x="1"/>
    <field x="2"/>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Satisfaction Score" fld="0" subtotal="average" baseField="0" baseItem="0"/>
  </dataFields>
  <formats count="3">
    <format dxfId="34">
      <pivotArea outline="0" collapsedLevelsAreSubtotals="1" fieldPosition="0"/>
    </format>
    <format dxfId="33">
      <pivotArea outline="0" collapsedLevelsAreSubtotals="1" fieldPosition="0"/>
    </format>
    <format dxfId="3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BA227D0-4850-4ECC-B682-8269B53DC040}" sourceName="[Calander Table].[Date (Month)]">
  <pivotTables>
    <pivotTable tabId="1" name="PivotTable9"/>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11"/>
  </pivotTables>
  <data>
    <olap pivotCacheId="912140008">
      <levels count="2">
        <level uniqueName="[Calander Table].[Date (Month)].[(All)]" sourceCaption="(All)" count="0"/>
        <level uniqueName="[Calander Table].[Date (Month)].[Date (Month)]" sourceCaption="Date (Month)" count="12">
          <ranges>
            <range startItem="0">
              <i n="[Calander Table].[Date (Month)].&amp;[Jan]" c="Jan"/>
              <i n="[Calander Table].[Date (Month)].&amp;[Feb]" c="Feb"/>
              <i n="[Calander Table].[Date (Month)].&amp;[Mar]" c="Mar"/>
              <i n="[Calander Table].[Date (Month)].&amp;[Apr]" c="Apr"/>
              <i n="[Calander Table].[Date (Month)].&amp;[May]" c="May"/>
              <i n="[Calander Table].[Date (Month)].&amp;[Jun]" c="Jun"/>
              <i n="[Calander Table].[Date (Month)].&amp;[Jul]" c="Jul"/>
              <i n="[Calander Table].[Date (Month)].&amp;[Aug]" c="Aug"/>
              <i n="[Calander Table].[Date (Month)].&amp;[Sep]" c="Sep"/>
              <i n="[Calander Table].[Date (Month)].&amp;[Oct]" c="Oct"/>
              <i n="[Calander Table].[Date (Month)].&amp;[Nov]" c="Nov"/>
              <i n="[Calander Table].[Date (Month)].&amp;[Dec]" c="Dec"/>
            </range>
          </ranges>
        </level>
      </levels>
      <selections count="1">
        <selection n="[Calande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06756F9-CBC8-40C6-8E39-9C8F268A2C4A}" sourceName="[Calander Table].[Date (Year)]">
  <pivotTables>
    <pivotTable tabId="1" name="PivotTable11"/>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12140008">
      <levels count="2">
        <level uniqueName="[Calander Table].[Date (Year)].[(All)]" sourceCaption="(All)" count="0"/>
        <level uniqueName="[Calander Table].[Date (Year)].[Date (Year)]" sourceCaption="Date (Year)" count="2">
          <ranges>
            <range startItem="0">
              <i n="[Calander Table].[Date (Year)].&amp;[2023]" c="2023"/>
              <i n="[Calander Table].[Date (Year)].&amp;[2024]" c="2024"/>
            </range>
          </ranges>
        </level>
      </levels>
      <selections count="1">
        <selection n="[Calander 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C5F5B40F-0504-46A2-8E11-E66C6D11F029}" cache="Slicer_Date__Month" caption="Date (Month)" showCaption="0" level="1" style="my style" rowHeight="274320"/>
  <slicer name="Date (Year)" xr10:uid="{C3D778DE-9305-4CD1-959C-4AB5C3A6AAFA}" cache="Slicer_Date__Year" caption="Date (Year)" columnCount="2" showCaption="0" level="1" style="my styl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13DA-092D-430A-9E10-A9AA8481D3CE}">
  <dimension ref="B3:AI94"/>
  <sheetViews>
    <sheetView showGridLines="0" tabSelected="1" topLeftCell="AB1" zoomScale="110" zoomScaleNormal="110" workbookViewId="0">
      <selection activeCell="AI13" sqref="AI13"/>
    </sheetView>
  </sheetViews>
  <sheetFormatPr defaultRowHeight="14.4" x14ac:dyDescent="0.3"/>
  <cols>
    <col min="2" max="2" width="32.109375" bestFit="1" customWidth="1"/>
    <col min="3" max="3" width="14.109375" customWidth="1"/>
    <col min="4" max="4" width="14.33203125" customWidth="1"/>
    <col min="5" max="5" width="17.88671875" customWidth="1"/>
    <col min="6" max="6" width="23.33203125" bestFit="1" customWidth="1"/>
    <col min="7" max="7" width="23.77734375" bestFit="1" customWidth="1"/>
    <col min="11" max="12" width="24.21875" bestFit="1" customWidth="1"/>
    <col min="16" max="17" width="31.77734375" bestFit="1" customWidth="1"/>
    <col min="21" max="21" width="7.88671875" bestFit="1" customWidth="1"/>
    <col min="22" max="22" width="17.33203125" customWidth="1"/>
    <col min="27" max="27" width="12.44140625" bestFit="1" customWidth="1"/>
    <col min="28" max="28" width="27.88671875" bestFit="1" customWidth="1"/>
    <col min="29" max="29" width="28.88671875" bestFit="1" customWidth="1"/>
    <col min="31" max="31" width="15.6640625" bestFit="1" customWidth="1"/>
    <col min="34" max="34" width="23.6640625" customWidth="1"/>
  </cols>
  <sheetData>
    <row r="3" spans="2:35" x14ac:dyDescent="0.3">
      <c r="B3" t="s">
        <v>1</v>
      </c>
    </row>
    <row r="4" spans="2:35" x14ac:dyDescent="0.3">
      <c r="B4" t="s">
        <v>0</v>
      </c>
    </row>
    <row r="5" spans="2:35" ht="23.4" x14ac:dyDescent="0.45">
      <c r="B5" s="16">
        <v>1024</v>
      </c>
      <c r="F5" s="1" t="s">
        <v>4</v>
      </c>
      <c r="G5" t="s">
        <v>0</v>
      </c>
      <c r="K5" s="1" t="s">
        <v>4</v>
      </c>
      <c r="L5" t="s">
        <v>2</v>
      </c>
      <c r="P5" s="1" t="s">
        <v>4</v>
      </c>
      <c r="Q5" t="s">
        <v>3</v>
      </c>
    </row>
    <row r="6" spans="2:35" ht="23.4" x14ac:dyDescent="0.45">
      <c r="F6" s="3">
        <v>45139</v>
      </c>
      <c r="G6" s="15">
        <v>14</v>
      </c>
      <c r="K6" s="2" t="s">
        <v>40</v>
      </c>
      <c r="L6" s="5"/>
      <c r="P6" s="2" t="s">
        <v>40</v>
      </c>
      <c r="Q6" s="5"/>
    </row>
    <row r="7" spans="2:35" ht="23.4" x14ac:dyDescent="0.45">
      <c r="F7" s="3">
        <v>45140</v>
      </c>
      <c r="G7" s="15">
        <v>15</v>
      </c>
      <c r="K7" s="4" t="s">
        <v>41</v>
      </c>
      <c r="L7" s="5">
        <v>35.428571428571431</v>
      </c>
      <c r="P7" s="4" t="s">
        <v>41</v>
      </c>
      <c r="Q7" s="5">
        <v>5.2</v>
      </c>
    </row>
    <row r="8" spans="2:35" ht="23.4" x14ac:dyDescent="0.45">
      <c r="F8" s="3">
        <v>45141</v>
      </c>
      <c r="G8" s="15">
        <v>17</v>
      </c>
      <c r="K8" s="4" t="s">
        <v>42</v>
      </c>
      <c r="L8" s="5">
        <v>34.794117647058826</v>
      </c>
      <c r="P8" s="4" t="s">
        <v>42</v>
      </c>
      <c r="Q8" s="5">
        <v>4.4444444444444446</v>
      </c>
      <c r="AA8" s="1" t="s">
        <v>4</v>
      </c>
      <c r="AB8" t="s">
        <v>8</v>
      </c>
      <c r="AC8" t="s">
        <v>9</v>
      </c>
      <c r="AE8" s="12" t="s">
        <v>34</v>
      </c>
      <c r="AF8" s="13" t="s">
        <v>35</v>
      </c>
      <c r="AG8" s="13" t="s">
        <v>36</v>
      </c>
      <c r="AH8" s="17" t="s">
        <v>37</v>
      </c>
      <c r="AI8" s="17"/>
    </row>
    <row r="9" spans="2:35" ht="23.4" x14ac:dyDescent="0.45">
      <c r="B9" t="s">
        <v>2</v>
      </c>
      <c r="F9" s="3">
        <v>45142</v>
      </c>
      <c r="G9" s="15">
        <v>12</v>
      </c>
      <c r="K9" s="4" t="s">
        <v>43</v>
      </c>
      <c r="L9" s="5">
        <v>37.032258064516128</v>
      </c>
      <c r="P9" s="4" t="s">
        <v>43</v>
      </c>
      <c r="Q9" s="5">
        <v>6.2727272727272725</v>
      </c>
      <c r="AA9" s="2" t="s">
        <v>6</v>
      </c>
      <c r="AB9" s="7">
        <v>476</v>
      </c>
      <c r="AC9" s="8">
        <v>0.46484375</v>
      </c>
      <c r="AE9" s="10" t="str">
        <f>AA10</f>
        <v>Not Atmitted</v>
      </c>
      <c r="AF9" s="9">
        <f>AB10</f>
        <v>548</v>
      </c>
      <c r="AG9" s="11">
        <f>AC10</f>
        <v>0.53515625</v>
      </c>
    </row>
    <row r="10" spans="2:35" ht="23.4" x14ac:dyDescent="0.45">
      <c r="B10" s="5">
        <v>35.73046875</v>
      </c>
      <c r="F10" s="3">
        <v>45143</v>
      </c>
      <c r="G10" s="15">
        <v>23</v>
      </c>
      <c r="K10" s="4" t="s">
        <v>44</v>
      </c>
      <c r="L10" s="5">
        <v>39.862068965517238</v>
      </c>
      <c r="P10" s="4" t="s">
        <v>44</v>
      </c>
      <c r="Q10" s="5">
        <v>4.5999999999999996</v>
      </c>
      <c r="AA10" s="2" t="s">
        <v>7</v>
      </c>
      <c r="AB10" s="7">
        <v>548</v>
      </c>
      <c r="AC10" s="8">
        <v>0.53515625</v>
      </c>
      <c r="AE10" s="10" t="str">
        <f>AA9</f>
        <v>Admitted</v>
      </c>
      <c r="AF10" s="9">
        <f>AB9</f>
        <v>476</v>
      </c>
      <c r="AG10" s="14">
        <f>AC9</f>
        <v>0.46484375</v>
      </c>
    </row>
    <row r="11" spans="2:35" ht="23.4" x14ac:dyDescent="0.45">
      <c r="F11" s="3">
        <v>45144</v>
      </c>
      <c r="G11" s="15">
        <v>10</v>
      </c>
      <c r="K11" s="4" t="s">
        <v>45</v>
      </c>
      <c r="L11" s="5">
        <v>36.166666666666664</v>
      </c>
      <c r="P11" s="4" t="s">
        <v>45</v>
      </c>
      <c r="Q11" s="5">
        <v>5.5</v>
      </c>
      <c r="AA11" s="2" t="s">
        <v>5</v>
      </c>
      <c r="AB11" s="7">
        <v>1024</v>
      </c>
      <c r="AC11" s="8">
        <v>1</v>
      </c>
    </row>
    <row r="12" spans="2:35" ht="23.4" x14ac:dyDescent="0.45">
      <c r="F12" s="3">
        <v>45145</v>
      </c>
      <c r="G12" s="15">
        <v>18</v>
      </c>
      <c r="K12" s="4" t="s">
        <v>46</v>
      </c>
      <c r="L12" s="5">
        <v>30.40909090909091</v>
      </c>
      <c r="P12" s="4" t="s">
        <v>46</v>
      </c>
      <c r="Q12" s="5">
        <v>5.4285714285714288</v>
      </c>
    </row>
    <row r="13" spans="2:35" ht="23.4" x14ac:dyDescent="0.45">
      <c r="F13" s="3">
        <v>45146</v>
      </c>
      <c r="G13" s="15">
        <v>11</v>
      </c>
      <c r="K13" s="4" t="s">
        <v>47</v>
      </c>
      <c r="L13" s="5">
        <v>40</v>
      </c>
      <c r="P13" s="4" t="s">
        <v>47</v>
      </c>
      <c r="Q13" s="5">
        <v>9.5</v>
      </c>
    </row>
    <row r="14" spans="2:35" ht="23.4" x14ac:dyDescent="0.45">
      <c r="B14" t="s">
        <v>3</v>
      </c>
      <c r="F14" s="3">
        <v>45147</v>
      </c>
      <c r="G14" s="15">
        <v>12</v>
      </c>
      <c r="K14" s="4" t="s">
        <v>48</v>
      </c>
      <c r="L14" s="5">
        <v>31.677419354838708</v>
      </c>
      <c r="P14" s="4" t="s">
        <v>48</v>
      </c>
      <c r="Q14" s="5">
        <v>2.1666666666666665</v>
      </c>
    </row>
    <row r="15" spans="2:35" ht="23.4" x14ac:dyDescent="0.45">
      <c r="B15" s="5">
        <v>5.1166666666666663</v>
      </c>
      <c r="F15" s="3">
        <v>45148</v>
      </c>
      <c r="G15" s="15">
        <v>24</v>
      </c>
      <c r="K15" s="4" t="s">
        <v>49</v>
      </c>
      <c r="L15" s="5">
        <v>29.791666666666668</v>
      </c>
      <c r="P15" s="4" t="s">
        <v>49</v>
      </c>
      <c r="Q15" s="5">
        <v>5.333333333333333</v>
      </c>
    </row>
    <row r="16" spans="2:35" ht="23.4" x14ac:dyDescent="0.45">
      <c r="F16" s="3">
        <v>45149</v>
      </c>
      <c r="G16" s="15">
        <v>16</v>
      </c>
      <c r="K16" s="4" t="s">
        <v>50</v>
      </c>
      <c r="L16" s="5">
        <v>36.833333333333336</v>
      </c>
      <c r="P16" s="4" t="s">
        <v>50</v>
      </c>
      <c r="Q16" s="5">
        <v>4.1428571428571432</v>
      </c>
    </row>
    <row r="17" spans="6:17" ht="23.4" x14ac:dyDescent="0.45">
      <c r="F17" s="3">
        <v>45150</v>
      </c>
      <c r="G17" s="15">
        <v>21</v>
      </c>
      <c r="K17" s="4" t="s">
        <v>51</v>
      </c>
      <c r="L17" s="5">
        <v>33.96875</v>
      </c>
      <c r="P17" s="4" t="s">
        <v>51</v>
      </c>
      <c r="Q17" s="5">
        <v>2.75</v>
      </c>
    </row>
    <row r="18" spans="6:17" ht="23.4" x14ac:dyDescent="0.45">
      <c r="F18" s="3">
        <v>45151</v>
      </c>
      <c r="G18" s="15">
        <v>16</v>
      </c>
      <c r="K18" s="4" t="s">
        <v>52</v>
      </c>
      <c r="L18" s="5">
        <v>35.864864864864863</v>
      </c>
      <c r="P18" s="4" t="s">
        <v>52</v>
      </c>
      <c r="Q18" s="5">
        <v>4.4000000000000004</v>
      </c>
    </row>
    <row r="19" spans="6:17" ht="23.4" x14ac:dyDescent="0.45">
      <c r="F19" s="3">
        <v>45152</v>
      </c>
      <c r="G19" s="15">
        <v>15</v>
      </c>
      <c r="K19" s="4" t="s">
        <v>53</v>
      </c>
      <c r="L19" s="5">
        <v>37.833333333333336</v>
      </c>
      <c r="P19" s="4" t="s">
        <v>53</v>
      </c>
      <c r="Q19" s="5">
        <v>5.5</v>
      </c>
    </row>
    <row r="20" spans="6:17" ht="23.4" x14ac:dyDescent="0.45">
      <c r="F20" s="3">
        <v>45153</v>
      </c>
      <c r="G20" s="15">
        <v>14</v>
      </c>
      <c r="K20" s="4" t="s">
        <v>54</v>
      </c>
      <c r="L20" s="5">
        <v>36.296296296296298</v>
      </c>
      <c r="P20" s="4" t="s">
        <v>54</v>
      </c>
      <c r="Q20" s="5">
        <v>6.4</v>
      </c>
    </row>
    <row r="21" spans="6:17" ht="23.4" x14ac:dyDescent="0.45">
      <c r="F21" s="3">
        <v>45154</v>
      </c>
      <c r="G21" s="15">
        <v>18</v>
      </c>
      <c r="K21" s="4" t="s">
        <v>55</v>
      </c>
      <c r="L21" s="5">
        <v>36.375</v>
      </c>
      <c r="P21" s="4" t="s">
        <v>55</v>
      </c>
      <c r="Q21" s="5">
        <v>5.25</v>
      </c>
    </row>
    <row r="22" spans="6:17" ht="23.4" x14ac:dyDescent="0.45">
      <c r="F22" s="3">
        <v>45155</v>
      </c>
      <c r="G22" s="15">
        <v>12</v>
      </c>
      <c r="K22" s="4" t="s">
        <v>56</v>
      </c>
      <c r="L22" s="5">
        <v>36</v>
      </c>
      <c r="P22" s="4" t="s">
        <v>56</v>
      </c>
      <c r="Q22" s="5">
        <v>6</v>
      </c>
    </row>
    <row r="23" spans="6:17" ht="23.4" x14ac:dyDescent="0.45">
      <c r="F23" s="3">
        <v>45156</v>
      </c>
      <c r="G23" s="15">
        <v>18</v>
      </c>
      <c r="K23" s="4" t="s">
        <v>57</v>
      </c>
      <c r="L23" s="5">
        <v>37.189189189189186</v>
      </c>
      <c r="P23" s="4" t="s">
        <v>57</v>
      </c>
      <c r="Q23" s="5">
        <v>5.1428571428571432</v>
      </c>
    </row>
    <row r="24" spans="6:17" ht="23.4" x14ac:dyDescent="0.45">
      <c r="F24" s="3">
        <v>45157</v>
      </c>
      <c r="G24" s="15">
        <v>16</v>
      </c>
      <c r="K24" s="4" t="s">
        <v>58</v>
      </c>
      <c r="L24" s="5">
        <v>34.666666666666664</v>
      </c>
      <c r="P24" s="4" t="s">
        <v>58</v>
      </c>
      <c r="Q24" s="5">
        <v>5.25</v>
      </c>
    </row>
    <row r="25" spans="6:17" ht="23.4" x14ac:dyDescent="0.45">
      <c r="F25" s="3">
        <v>45158</v>
      </c>
      <c r="G25" s="15">
        <v>22</v>
      </c>
      <c r="K25" s="4" t="s">
        <v>59</v>
      </c>
      <c r="L25" s="5">
        <v>33</v>
      </c>
      <c r="P25" s="4" t="s">
        <v>59</v>
      </c>
      <c r="Q25" s="5">
        <v>6</v>
      </c>
    </row>
    <row r="26" spans="6:17" ht="23.4" x14ac:dyDescent="0.45">
      <c r="F26" s="3">
        <v>45159</v>
      </c>
      <c r="G26" s="15">
        <v>16</v>
      </c>
      <c r="K26" s="4" t="s">
        <v>60</v>
      </c>
      <c r="L26" s="5">
        <v>39.777777777777779</v>
      </c>
      <c r="P26" s="4" t="s">
        <v>60</v>
      </c>
      <c r="Q26" s="5">
        <v>5.4375</v>
      </c>
    </row>
    <row r="27" spans="6:17" ht="23.4" x14ac:dyDescent="0.45">
      <c r="F27" s="3">
        <v>45160</v>
      </c>
      <c r="G27" s="15">
        <v>10</v>
      </c>
      <c r="K27" s="4" t="s">
        <v>61</v>
      </c>
      <c r="L27" s="5">
        <v>33.57692307692308</v>
      </c>
      <c r="P27" s="4" t="s">
        <v>61</v>
      </c>
      <c r="Q27" s="5">
        <v>4.5</v>
      </c>
    </row>
    <row r="28" spans="6:17" ht="23.4" x14ac:dyDescent="0.45">
      <c r="F28" s="3">
        <v>45161</v>
      </c>
      <c r="G28" s="15">
        <v>18</v>
      </c>
      <c r="K28" s="4" t="s">
        <v>62</v>
      </c>
      <c r="L28" s="5">
        <v>37.208333333333336</v>
      </c>
      <c r="P28" s="4" t="s">
        <v>62</v>
      </c>
      <c r="Q28" s="5">
        <v>4.7142857142857144</v>
      </c>
    </row>
    <row r="29" spans="6:17" ht="23.4" x14ac:dyDescent="0.45">
      <c r="F29" s="3">
        <v>45162</v>
      </c>
      <c r="G29" s="15">
        <v>13</v>
      </c>
      <c r="K29" s="4" t="s">
        <v>63</v>
      </c>
      <c r="L29" s="5">
        <v>36.882352941176471</v>
      </c>
      <c r="P29" s="4" t="s">
        <v>63</v>
      </c>
      <c r="Q29" s="5">
        <v>7.375</v>
      </c>
    </row>
    <row r="30" spans="6:17" ht="23.4" x14ac:dyDescent="0.45">
      <c r="F30" s="3">
        <v>45163</v>
      </c>
      <c r="G30" s="15">
        <v>20</v>
      </c>
      <c r="K30" s="4" t="s">
        <v>64</v>
      </c>
      <c r="L30" s="5">
        <v>37.612903225806448</v>
      </c>
      <c r="P30" s="4" t="s">
        <v>64</v>
      </c>
      <c r="Q30" s="5">
        <v>4.1428571428571432</v>
      </c>
    </row>
    <row r="31" spans="6:17" ht="23.4" x14ac:dyDescent="0.45">
      <c r="F31" s="3">
        <v>45164</v>
      </c>
      <c r="G31" s="15">
        <v>17</v>
      </c>
      <c r="K31" s="4" t="s">
        <v>65</v>
      </c>
      <c r="L31" s="5">
        <v>33.357142857142854</v>
      </c>
      <c r="P31" s="4" t="s">
        <v>65</v>
      </c>
      <c r="Q31" s="5">
        <v>5.2222222222222223</v>
      </c>
    </row>
    <row r="32" spans="6:17" ht="23.4" x14ac:dyDescent="0.45">
      <c r="F32" s="3">
        <v>45165</v>
      </c>
      <c r="G32" s="15">
        <v>19</v>
      </c>
      <c r="K32" s="4" t="s">
        <v>66</v>
      </c>
      <c r="L32" s="5">
        <v>33.967741935483872</v>
      </c>
      <c r="P32" s="4" t="s">
        <v>66</v>
      </c>
      <c r="Q32" s="5">
        <v>3.375</v>
      </c>
    </row>
    <row r="33" spans="6:17" ht="23.4" x14ac:dyDescent="0.45">
      <c r="F33" s="3">
        <v>45166</v>
      </c>
      <c r="G33" s="15">
        <v>17</v>
      </c>
      <c r="K33" s="4" t="s">
        <v>67</v>
      </c>
      <c r="L33" s="5">
        <v>36.5</v>
      </c>
      <c r="P33" s="4" t="s">
        <v>67</v>
      </c>
      <c r="Q33" s="5">
        <v>6</v>
      </c>
    </row>
    <row r="34" spans="6:17" ht="23.4" x14ac:dyDescent="0.45">
      <c r="F34" s="3">
        <v>45167</v>
      </c>
      <c r="G34" s="15">
        <v>22</v>
      </c>
      <c r="K34" s="4" t="s">
        <v>68</v>
      </c>
      <c r="L34" s="5">
        <v>35.55263157894737</v>
      </c>
      <c r="P34" s="4" t="s">
        <v>68</v>
      </c>
      <c r="Q34" s="5">
        <v>5.6</v>
      </c>
    </row>
    <row r="35" spans="6:17" ht="23.4" x14ac:dyDescent="0.45">
      <c r="F35" s="3">
        <v>45168</v>
      </c>
      <c r="G35" s="15">
        <v>9</v>
      </c>
      <c r="K35" s="4" t="s">
        <v>69</v>
      </c>
      <c r="L35" s="5">
        <v>33.051282051282051</v>
      </c>
      <c r="P35" s="4" t="s">
        <v>69</v>
      </c>
      <c r="Q35" s="5">
        <v>3.75</v>
      </c>
    </row>
    <row r="36" spans="6:17" ht="23.4" x14ac:dyDescent="0.45">
      <c r="F36" s="3">
        <v>45169</v>
      </c>
      <c r="G36" s="15">
        <v>9</v>
      </c>
      <c r="K36" s="4" t="s">
        <v>70</v>
      </c>
      <c r="L36" s="5">
        <v>36.68</v>
      </c>
      <c r="P36" s="4" t="s">
        <v>70</v>
      </c>
      <c r="Q36" s="5">
        <v>4.8571428571428568</v>
      </c>
    </row>
    <row r="37" spans="6:17" ht="23.4" x14ac:dyDescent="0.45">
      <c r="F37" s="3">
        <v>45505</v>
      </c>
      <c r="G37" s="15">
        <v>28</v>
      </c>
      <c r="K37" s="4" t="s">
        <v>71</v>
      </c>
      <c r="L37" s="5">
        <v>37.714285714285715</v>
      </c>
      <c r="P37" s="4" t="s">
        <v>71</v>
      </c>
      <c r="Q37" s="5">
        <v>5.5</v>
      </c>
    </row>
    <row r="38" spans="6:17" ht="23.4" x14ac:dyDescent="0.45">
      <c r="F38" s="3">
        <v>45506</v>
      </c>
      <c r="G38" s="15">
        <v>19</v>
      </c>
      <c r="K38" s="2" t="s">
        <v>5</v>
      </c>
      <c r="L38" s="5">
        <v>35.73046875</v>
      </c>
      <c r="P38" s="2" t="s">
        <v>5</v>
      </c>
      <c r="Q38" s="5">
        <v>5.1166666666666663</v>
      </c>
    </row>
    <row r="39" spans="6:17" x14ac:dyDescent="0.3">
      <c r="F39" s="3">
        <v>45507</v>
      </c>
      <c r="G39" s="15">
        <v>14</v>
      </c>
    </row>
    <row r="40" spans="6:17" x14ac:dyDescent="0.3">
      <c r="F40" s="3">
        <v>45508</v>
      </c>
      <c r="G40" s="15">
        <v>17</v>
      </c>
    </row>
    <row r="41" spans="6:17" x14ac:dyDescent="0.3">
      <c r="F41" s="3">
        <v>45509</v>
      </c>
      <c r="G41" s="15">
        <v>19</v>
      </c>
    </row>
    <row r="42" spans="6:17" x14ac:dyDescent="0.3">
      <c r="F42" s="3">
        <v>45510</v>
      </c>
      <c r="G42" s="15">
        <v>12</v>
      </c>
    </row>
    <row r="43" spans="6:17" x14ac:dyDescent="0.3">
      <c r="F43" s="3">
        <v>45511</v>
      </c>
      <c r="G43" s="15">
        <v>10</v>
      </c>
    </row>
    <row r="44" spans="6:17" x14ac:dyDescent="0.3">
      <c r="F44" s="3">
        <v>45512</v>
      </c>
      <c r="G44" s="15">
        <v>20</v>
      </c>
    </row>
    <row r="45" spans="6:17" x14ac:dyDescent="0.3">
      <c r="F45" s="3">
        <v>45513</v>
      </c>
      <c r="G45" s="15">
        <v>12</v>
      </c>
    </row>
    <row r="46" spans="6:17" x14ac:dyDescent="0.3">
      <c r="F46" s="3">
        <v>45514</v>
      </c>
      <c r="G46" s="15">
        <v>24</v>
      </c>
    </row>
    <row r="47" spans="6:17" x14ac:dyDescent="0.3">
      <c r="F47" s="3">
        <v>45515</v>
      </c>
      <c r="G47" s="15">
        <v>16</v>
      </c>
    </row>
    <row r="48" spans="6:17" x14ac:dyDescent="0.3">
      <c r="F48" s="3">
        <v>45516</v>
      </c>
      <c r="G48" s="15">
        <v>16</v>
      </c>
    </row>
    <row r="49" spans="2:7" x14ac:dyDescent="0.3">
      <c r="F49" s="3">
        <v>45517</v>
      </c>
      <c r="G49" s="15">
        <v>14</v>
      </c>
    </row>
    <row r="50" spans="2:7" x14ac:dyDescent="0.3">
      <c r="F50" s="3">
        <v>45518</v>
      </c>
      <c r="G50" s="15">
        <v>12</v>
      </c>
    </row>
    <row r="51" spans="2:7" x14ac:dyDescent="0.3">
      <c r="F51" s="3">
        <v>45519</v>
      </c>
      <c r="G51" s="15">
        <v>18</v>
      </c>
    </row>
    <row r="52" spans="2:7" x14ac:dyDescent="0.3">
      <c r="B52" s="1" t="s">
        <v>4</v>
      </c>
      <c r="C52" t="s">
        <v>18</v>
      </c>
      <c r="F52" s="3">
        <v>45520</v>
      </c>
      <c r="G52" s="15">
        <v>15</v>
      </c>
    </row>
    <row r="53" spans="2:7" ht="23.4" x14ac:dyDescent="0.45">
      <c r="B53" s="2" t="s">
        <v>10</v>
      </c>
      <c r="C53" s="7">
        <v>133</v>
      </c>
      <c r="F53" s="3">
        <v>45521</v>
      </c>
      <c r="G53" s="15">
        <v>25</v>
      </c>
    </row>
    <row r="54" spans="2:7" ht="23.4" x14ac:dyDescent="0.45">
      <c r="B54" s="2" t="s">
        <v>11</v>
      </c>
      <c r="C54" s="7">
        <v>136</v>
      </c>
      <c r="F54" s="3">
        <v>45522</v>
      </c>
      <c r="G54" s="15">
        <v>15</v>
      </c>
    </row>
    <row r="55" spans="2:7" ht="23.4" x14ac:dyDescent="0.45">
      <c r="B55" s="2" t="s">
        <v>12</v>
      </c>
      <c r="C55" s="7">
        <v>123</v>
      </c>
      <c r="F55" s="3">
        <v>45523</v>
      </c>
      <c r="G55" s="15">
        <v>19</v>
      </c>
    </row>
    <row r="56" spans="2:7" ht="23.4" x14ac:dyDescent="0.45">
      <c r="B56" s="2" t="s">
        <v>13</v>
      </c>
      <c r="C56" s="7">
        <v>133</v>
      </c>
      <c r="F56" s="3">
        <v>45524</v>
      </c>
      <c r="G56" s="15">
        <v>23</v>
      </c>
    </row>
    <row r="57" spans="2:7" ht="23.4" x14ac:dyDescent="0.45">
      <c r="B57" s="2" t="s">
        <v>14</v>
      </c>
      <c r="C57" s="7">
        <v>120</v>
      </c>
      <c r="F57" s="3">
        <v>45525</v>
      </c>
      <c r="G57" s="15">
        <v>10</v>
      </c>
    </row>
    <row r="58" spans="2:7" ht="23.4" x14ac:dyDescent="0.45">
      <c r="B58" s="2" t="s">
        <v>15</v>
      </c>
      <c r="C58" s="7">
        <v>123</v>
      </c>
      <c r="F58" s="3">
        <v>45526</v>
      </c>
      <c r="G58" s="15">
        <v>14</v>
      </c>
    </row>
    <row r="59" spans="2:7" ht="23.4" x14ac:dyDescent="0.45">
      <c r="B59" s="2" t="s">
        <v>16</v>
      </c>
      <c r="C59" s="7">
        <v>140</v>
      </c>
      <c r="F59" s="3">
        <v>45527</v>
      </c>
      <c r="G59" s="15">
        <v>16</v>
      </c>
    </row>
    <row r="60" spans="2:7" ht="23.4" x14ac:dyDescent="0.45">
      <c r="B60" s="2" t="s">
        <v>17</v>
      </c>
      <c r="C60" s="7">
        <v>116</v>
      </c>
      <c r="F60" s="3">
        <v>45528</v>
      </c>
      <c r="G60" s="15">
        <v>18</v>
      </c>
    </row>
    <row r="61" spans="2:7" ht="23.4" x14ac:dyDescent="0.45">
      <c r="B61" s="2" t="s">
        <v>5</v>
      </c>
      <c r="C61" s="7">
        <v>1024</v>
      </c>
      <c r="F61" s="3">
        <v>45529</v>
      </c>
      <c r="G61" s="15">
        <v>22</v>
      </c>
    </row>
    <row r="62" spans="2:7" x14ac:dyDescent="0.3">
      <c r="F62" s="3">
        <v>45530</v>
      </c>
      <c r="G62" s="15">
        <v>14</v>
      </c>
    </row>
    <row r="63" spans="2:7" x14ac:dyDescent="0.3">
      <c r="F63" s="3">
        <v>45531</v>
      </c>
      <c r="G63" s="15">
        <v>15</v>
      </c>
    </row>
    <row r="64" spans="2:7" x14ac:dyDescent="0.3">
      <c r="F64" s="3">
        <v>45532</v>
      </c>
      <c r="G64" s="15">
        <v>21</v>
      </c>
    </row>
    <row r="65" spans="2:7" x14ac:dyDescent="0.3">
      <c r="B65" s="1" t="s">
        <v>4</v>
      </c>
      <c r="C65" t="s">
        <v>21</v>
      </c>
      <c r="F65" s="3">
        <v>45533</v>
      </c>
      <c r="G65" s="15">
        <v>17</v>
      </c>
    </row>
    <row r="66" spans="2:7" ht="23.4" x14ac:dyDescent="0.45">
      <c r="B66" s="2" t="s">
        <v>19</v>
      </c>
      <c r="C66" s="7">
        <v>630</v>
      </c>
      <c r="F66" s="3">
        <v>45534</v>
      </c>
      <c r="G66" s="15">
        <v>16</v>
      </c>
    </row>
    <row r="67" spans="2:7" ht="23.4" x14ac:dyDescent="0.45">
      <c r="B67" s="2" t="s">
        <v>20</v>
      </c>
      <c r="C67" s="7">
        <v>394</v>
      </c>
      <c r="F67" s="3">
        <v>45535</v>
      </c>
      <c r="G67" s="15">
        <v>19</v>
      </c>
    </row>
    <row r="68" spans="2:7" ht="23.4" x14ac:dyDescent="0.45">
      <c r="B68" s="2" t="s">
        <v>5</v>
      </c>
      <c r="C68" s="7">
        <v>1024</v>
      </c>
      <c r="F68" s="2" t="s">
        <v>5</v>
      </c>
      <c r="G68" s="15">
        <v>1024</v>
      </c>
    </row>
    <row r="71" spans="2:7" x14ac:dyDescent="0.3">
      <c r="B71" s="1" t="s">
        <v>4</v>
      </c>
      <c r="C71" t="s">
        <v>24</v>
      </c>
    </row>
    <row r="72" spans="2:7" ht="23.4" x14ac:dyDescent="0.45">
      <c r="B72" s="2" t="s">
        <v>22</v>
      </c>
      <c r="C72" s="7">
        <v>500</v>
      </c>
    </row>
    <row r="73" spans="2:7" ht="23.4" x14ac:dyDescent="0.45">
      <c r="B73" s="2" t="s">
        <v>23</v>
      </c>
      <c r="C73" s="7">
        <v>524</v>
      </c>
    </row>
    <row r="74" spans="2:7" ht="23.4" x14ac:dyDescent="0.45">
      <c r="B74" s="2" t="s">
        <v>5</v>
      </c>
      <c r="C74" s="7">
        <v>1024</v>
      </c>
    </row>
    <row r="78" spans="2:7" x14ac:dyDescent="0.3">
      <c r="B78" s="1" t="s">
        <v>4</v>
      </c>
      <c r="C78" t="s">
        <v>33</v>
      </c>
    </row>
    <row r="79" spans="2:7" ht="23.4" x14ac:dyDescent="0.45">
      <c r="B79" s="2" t="s">
        <v>32</v>
      </c>
      <c r="C79" s="7">
        <v>13</v>
      </c>
    </row>
    <row r="80" spans="2:7" ht="23.4" x14ac:dyDescent="0.45">
      <c r="B80" s="2" t="s">
        <v>26</v>
      </c>
      <c r="C80" s="7">
        <v>18</v>
      </c>
    </row>
    <row r="81" spans="2:3" ht="23.4" x14ac:dyDescent="0.45">
      <c r="B81" s="2" t="s">
        <v>28</v>
      </c>
      <c r="C81" s="7">
        <v>22</v>
      </c>
    </row>
    <row r="82" spans="2:3" ht="23.4" x14ac:dyDescent="0.45">
      <c r="B82" s="2" t="s">
        <v>31</v>
      </c>
      <c r="C82" s="7">
        <v>29</v>
      </c>
    </row>
    <row r="83" spans="2:3" ht="23.4" x14ac:dyDescent="0.45">
      <c r="B83" s="2" t="s">
        <v>25</v>
      </c>
      <c r="C83" s="7">
        <v>29</v>
      </c>
    </row>
    <row r="84" spans="2:3" ht="23.4" x14ac:dyDescent="0.45">
      <c r="B84" s="2" t="s">
        <v>30</v>
      </c>
      <c r="C84" s="7">
        <v>102</v>
      </c>
    </row>
    <row r="85" spans="2:3" ht="23.4" x14ac:dyDescent="0.45">
      <c r="B85" s="2" t="s">
        <v>27</v>
      </c>
      <c r="C85" s="7">
        <v>201</v>
      </c>
    </row>
    <row r="86" spans="2:3" ht="23.4" x14ac:dyDescent="0.45">
      <c r="B86" s="2" t="s">
        <v>29</v>
      </c>
      <c r="C86" s="7">
        <v>610</v>
      </c>
    </row>
    <row r="87" spans="2:3" ht="23.4" x14ac:dyDescent="0.45">
      <c r="B87" s="2" t="s">
        <v>5</v>
      </c>
      <c r="C87" s="7">
        <v>1024</v>
      </c>
    </row>
    <row r="91" spans="2:3" x14ac:dyDescent="0.3">
      <c r="B91" s="1" t="s">
        <v>4</v>
      </c>
    </row>
    <row r="92" spans="2:3" x14ac:dyDescent="0.3">
      <c r="B92" s="2" t="s">
        <v>39</v>
      </c>
    </row>
    <row r="93" spans="2:3" x14ac:dyDescent="0.3">
      <c r="B93" s="2" t="s">
        <v>38</v>
      </c>
    </row>
    <row r="94" spans="2:3" x14ac:dyDescent="0.3">
      <c r="B94" s="2" t="s">
        <v>5</v>
      </c>
    </row>
  </sheetData>
  <mergeCells count="1">
    <mergeCell ref="AH8:AI8"/>
  </mergeCells>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2782-4552-4C03-B189-EE34390D6253}">
  <dimension ref="V8"/>
  <sheetViews>
    <sheetView showGridLines="0" zoomScale="83" zoomScaleNormal="83" workbookViewId="0">
      <selection activeCell="N33" sqref="N33"/>
    </sheetView>
  </sheetViews>
  <sheetFormatPr defaultRowHeight="14.4" x14ac:dyDescent="0.3"/>
  <sheetData>
    <row r="8" spans="22:22" x14ac:dyDescent="0.3">
      <c r="V8"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683E-5E7A-451A-A02B-35BA7BD3735B}">
  <dimension ref="A1"/>
  <sheetViews>
    <sheetView showGridLines="0"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4AF3-7F14-43AF-BDEE-534287B0FC40}">
  <dimension ref="A1"/>
  <sheetViews>
    <sheetView showGridLines="0"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C0AE-1DF2-4191-AC5A-D39065565924}">
  <dimension ref="A1"/>
  <sheetViews>
    <sheetView showGridLines="0"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a l a n d e r   T a b l e _ 4 d 1 8 c e 6 1 - 4 a f d - 4 e f 4 - 8 2 d 1 - 3 0 9 0 9 a f 7 3 6 0 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H o s p i t a l   E m e r g e n c y   R o o m   D a t a _ c 9 a 9 8 6 5 8 - a d 3 f - 4 5 5 a - a d 6 3 - 9 e 3 8 4 8 b 7 f 5 1 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 W a i t t i m e   S t a t u s < / s t r i n g > < / k e y > < v a l u e > < i n t > 2 2 8 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 W a i t t i m e 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 1 0 0 < / H e i g h t > < / S a n d b o x E d i t o r . F o r m u l a B a r S t a t 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 W a i t t i m e 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 W a i t t i m e 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M e a s u r e D i a g r a m S a n d b o x A d a p t e r " > < T a b l e N a m e > C a l a n d e r 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 C a l a n d e r 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 T a g s \ T a b l e s \ & l t ; T a b l e s \ C a l a n d e r 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 W a i t t i m e 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 T a b l e s \ C a l a n d e r   T a b l e < / K e y > < / D i a g r a m O b j e c t K e y > < D i a g r a m O b j e c t K e y > < K e y > T a b l e s \ C a l a n d e r   T a b l e \ C o l u m n s \ D a t e < / K e y > < / D i a g r a m O b j e c t K e y > < D i a g r a m O b j e c t K e y > < K e y > R e l a t i o n s h i p s \ & l t ; T a b l e s \ H o s p i t a l   E m e r g e n c y   R o o m   D a t a \ C o l u m n s \ P a t i e n t   A d m i s s i o n   D a t e & g t ; - & l t ; T a b l e s \ C a l a n d e r   T a b l e \ C o l u m n s \ D a t e & g t ; < / K e y > < / D i a g r a m O b j e c t K e y > < D i a g r a m O b j e c t K e y > < K e y > R e l a t i o n s h i p s \ & l t ; T a b l e s \ H o s p i t a l   E m e r g e n c y   R o o m   D a t a \ C o l u m n s \ P a t i e n t   A d m i s s i o n   D a t e & g t ; - & l t ; T a b l e s \ C a l a n d e r   T a b l e \ C o l u m n s \ D a t e & g t ; \ F K < / K e y > < / D i a g r a m O b j e c t K e y > < D i a g r a m O b j e c t K e y > < K e y > R e l a t i o n s h i p s \ & l t ; T a b l e s \ H o s p i t a l   E m e r g e n c y   R o o m   D a t a \ C o l u m n s \ P a t i e n t   A d m i s s i o n   D a t e & g t ; - & l t ; T a b l e s \ C a l a n d e r   T a b l e \ C o l u m n s \ D a t e & g t ; \ P K < / K e y > < / D i a g r a m O b j e c t K e y > < D i a g r a m O b j e c t K e y > < K e y > R e l a t i o n s h i p s \ & l t ; T a b l e s \ H o s p i t a l   E m e r g e n c y   R o o m   D a t a \ C o l u m n s \ P a t i e n t   A d m i s s i o n   D a t e & g t ; - & l t ; T a b l e s \ C a l a n d e r   T a b l e \ C o l u m n s \ D a t e & g t ; \ C r o s s F i l t e r < / K e y > < / D i a g r a m O b j e c t K e y > < / A l l K e y s > < S e l e c t e d K e y s > < D i a g r a m O b j e c t K e y > < K e y > R e l a t i o n s h i p s \ & l t ; T a b l e s \ H o s p i t a l   E m e r g e n c y   R o o m   D a t a \ C o l u m n s \ P a t i e n t   A d m i s s i o n   D a t e & g t ; - & l t ; T a b l e s \ C a l a n d e r 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 T a g s \ T a b l e s \ & l t ; T a b l e s \ C a l a n d e r   T a b l e & g t ; < / K e y > < / a : K e y > < a : V a l u e   i : t y p e = " D i a g r a m D i s p l a y T a g V i e w S t a t e " > < I s N o t F i l t e r e d O u t > t r u e < / I s N o t F i l t e r e d O u t > < / a : V a l u e > < / a : K e y V a l u e O f D i a g r a m O b j e c t K e y a n y T y p e z b w N T n L X > < a : K e y V a l u e O f D i a g r a m O b j e c t K e y a n y T y p e z b w N T n L X > < a : K e y > < K e y > T a b l e s \ H o s p i t a l   E m e r g e n c y   R o o m   D a t a < / K e y > < / a : K e y > < a : V a l u e   i : t y p e = " D i a g r a m D i s p l a y N o d e V i e w S t a t e " > < H e i g h t > 2 9 7 . 2 0 0 0 0 0 0 0 0 0 0 0 0 5 < / H e i g h t > < I s E x p a n d e d > t r u e < / I s E x p a n d e d > < L a y e d O u t > t r u e < / L a y e d O u t > < W i d t h > 2 7 9 . 2 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 W a i t t i m e 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 T a b l e s \ C a l a n d e r   T a b l e < / K e y > < / a : K e y > < a : V a l u e   i : t y p e = " D i a g r a m D i s p l a y N o d e V i e w S t a t e " > < H e i g h t > 1 5 0 < / H e i g h t > < I s E x p a n d e d > t r u e < / I s E x p a n d e d > < L a y e d O u t > t r u e < / L a y e d O u t > < L e f t > 3 2 9 . 9 0 3 8 1 0 5 6 7 6 6 5 8 < / L e f t > < T a b I n d e x > 1 < / T a b I n d e x > < W i d t h > 2 0 0 < / W i d t h > < / a : V a l u e > < / a : K e y V a l u e O f D i a g r a m O b j e c t K e y a n y T y p e z b w N T n L X > < a : K e y V a l u e O f D i a g r a m O b j e c t K e y a n y T y p e z b w N T n L X > < a : K e y > < K e y > T a b l e s \ C a l a n d e r 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 D a t e & g t ; - & l t ; T a b l e s \ C a l a n d e r   T a b l e \ C o l u m n s \ D a t e & g t ; < / K e y > < / a : K e y > < a : V a l u e   i : t y p e = " D i a g r a m D i s p l a y L i n k V i e w S t a t e " > < A u t o m a t i o n P r o p e r t y H e l p e r T e x t > E n d   p o i n t   1 :   ( 2 9 5 . 2 , 1 4 8 . 6 ) .   E n d   p o i n t   2 :   ( 3 1 3 . 9 0 3 8 1 0 5 6 7 6 6 6 , 7 5 )   < / A u t o m a t i o n P r o p e r t y H e l p e r T e x t > < I s F o c u s e d > t r u e < / I s F o c u s e d > < L a y e d O u t > t r u e < / L a y e d O u t > < P o i n t s   x m l n s : b = " h t t p : / / s c h e m a s . d a t a c o n t r a c t . o r g / 2 0 0 4 / 0 7 / S y s t e m . W i n d o w s " > < b : P o i n t > < b : _ x > 2 9 5 . 2 < / b : _ x > < b : _ y > 1 4 8 . 6 < / b : _ y > < / b : P o i n t > < b : P o i n t > < b : _ x > 3 0 2 . 5 5 1 9 0 5 5 < / b : _ x > < b : _ y > 1 4 8 . 6 < / b : _ y > < / b : P o i n t > < b : P o i n t > < b : _ x > 3 0 4 . 5 5 1 9 0 5 5 < / b : _ x > < b : _ y > 1 4 6 . 6 < / b : _ y > < / b : P o i n t > < b : P o i n t > < b : _ x > 3 0 4 . 5 5 1 9 0 5 5 < / b : _ x > < b : _ y > 7 7 < / b : _ y > < / b : P o i n t > < b : P o i n t > < b : _ x > 3 0 6 . 5 5 1 9 0 5 5 < / b : _ x > < b : _ y > 7 5 < / b : _ y > < / b : P o i n t > < b : P o i n t > < b : _ x > 3 1 3 . 9 0 3 8 1 0 5 6 7 6 6 5 8 < / b : _ x > < b : _ y > 7 5 < / b : _ y > < / b : P o i n t > < / P o i n t s > < / a : V a l u e > < / a : K e y V a l u e O f D i a g r a m O b j e c t K e y a n y T y p e z b w N T n L X > < a : K e y V a l u e O f D i a g r a m O b j e c t K e y a n y T y p e z b w N T n L X > < a : K e y > < K e y > R e l a t i o n s h i p s \ & l t ; T a b l e s \ H o s p i t a l   E m e r g e n c y   R o o m   D a t a \ C o l u m n s \ P a t i e n t   A d m i s s i o n   D a t e & g t ; - & l t ; T a b l e s \ C a l a n d e r   T a b l e \ C o l u m n s \ D a t e & g t ; \ F K < / K e y > < / a : K e y > < a : V a l u e   i : t y p e = " D i a g r a m D i s p l a y L i n k E n d p o i n t V i e w S t a t e " > < H e i g h t > 1 6 < / H e i g h t > < L a b e l L o c a t i o n   x m l n s : b = " h t t p : / / s c h e m a s . d a t a c o n t r a c t . o r g / 2 0 0 4 / 0 7 / S y s t e m . W i n d o w s " > < b : _ x > 2 7 9 . 2 < / b : _ x > < b : _ y > 1 4 0 . 6 < / b : _ y > < / L a b e l L o c a t i o n > < L o c a t i o n   x m l n s : b = " h t t p : / / s c h e m a s . d a t a c o n t r a c t . o r g / 2 0 0 4 / 0 7 / S y s t e m . W i n d o w s " > < b : _ x > 2 7 9 . 2 < / b : _ x > < b : _ y > 1 4 8 . 6 < / b : _ y > < / L o c a t i o n > < S h a p e R o t a t e A n g l e > 3 6 0 < / S h a p e R o t a t e A n g l e > < W i d t h > 1 6 < / W i d t h > < / a : V a l u e > < / a : K e y V a l u e O f D i a g r a m O b j e c t K e y a n y T y p e z b w N T n L X > < a : K e y V a l u e O f D i a g r a m O b j e c t K e y a n y T y p e z b w N T n L X > < a : K e y > < K e y > R e l a t i o n s h i p s \ & l t ; T a b l e s \ H o s p i t a l   E m e r g e n c y   R o o m   D a t a \ C o l u m n s \ P a t i e n t   A d m i s s i o n   D a t e & g t ; - & l t ; T a b l e s \ C a l a n d e r 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 D a t e & g t ; - & l t ; T a b l e s \ C a l a n d e r   T a b l e \ C o l u m n s \ D a t e & g t ; \ C r o s s F i l t e r < / K e y > < / a : K e y > < a : V a l u e   i : t y p e = " D i a g r a m D i s p l a y L i n k C r o s s F i l t e r V i e w S t a t e " > < P o i n t s   x m l n s : b = " h t t p : / / s c h e m a s . d a t a c o n t r a c t . o r g / 2 0 0 4 / 0 7 / S y s t e m . W i n d o w s " > < b : P o i n t > < b : _ x > 2 9 5 . 2 < / b : _ x > < b : _ y > 1 4 8 . 6 < / b : _ y > < / b : P o i n t > < b : P o i n t > < b : _ x > 3 0 2 . 5 5 1 9 0 5 5 < / b : _ x > < b : _ y > 1 4 8 . 6 < / b : _ y > < / b : P o i n t > < b : P o i n t > < b : _ x > 3 0 4 . 5 5 1 9 0 5 5 < / b : _ x > < b : _ y > 1 4 6 . 6 < / b : _ y > < / b : P o i n t > < b : P o i n t > < b : _ x > 3 0 4 . 5 5 1 9 0 5 5 < / b : _ x > < b : _ y > 7 7 < / b : _ y > < / b : P o i n t > < b : P o i n t > < b : _ x > 3 0 6 . 5 5 1 9 0 5 5 < / b : _ x > < b : _ y > 7 5 < / b : _ y > < / b : P o i n t > < b : P o i n t > < b : _ x > 3 1 3 . 9 0 3 8 1 0 5 6 7 6 6 5 8 < / b : _ x > < b : _ y > 7 5 < / 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 D a t a _ c 9 a 9 8 6 5 8 - a d 3 f - 4 5 5 a - a d 6 3 - 9 e 3 8 4 8 b 7 f 5 1 0 < / K e y > < V a l u e   x m l n s : a = " h t t p : / / s c h e m a s . d a t a c o n t r a c t . o r g / 2 0 0 4 / 0 7 / M i c r o s o f t . A n a l y s i s S e r v i c e s . C o m m o n " > < a : H a s F o c u s > t r u e < / a : H a s F o c u s > < a : S i z e A t D p i 9 6 > 1 1 7 < / a : S i z e A t D p i 9 6 > < a : V i s i b l e > t r u e < / a : V i s i b l e > < / V a l u e > < / K e y V a l u e O f s t r i n g S a n d b o x E d i t o r . M e a s u r e G r i d S t a t e S c d E 3 5 R y > < K e y V a l u e O f s t r i n g S a n d b o x E d i t o r . M e a s u r e G r i d S t a t e S c d E 3 5 R y > < K e y > C a l a n d e r   T a b l e _ 4 d 1 8 c e 6 1 - 4 a f d - 4 e f 4 - 8 2 d 1 - 3 0 9 0 9 a f 7 3 6 0 3 < / 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8.xml>��< ? x m l   v e r s i o n = " 1 . 0 "   e n c o d i n g = " u t f - 1 6 " ? > < D a t a M a s h u p   s q m i d = " 4 a d 9 8 c f d - b b 4 1 - 4 9 e a - 8 0 9 1 - 2 4 1 f 2 f 2 e c 4 1 7 "   x m l n s = " h t t p : / / s c h e m a s . m i c r o s o f t . c o m / D a t a M a s h u p " > A A A A A F w G A A B Q S w M E F A A C A A g A Q G h M 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E B o 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a E x a 2 T l 1 j 1 U D A A C U C w A A E w A c A E Z v c m 1 1 b G F z L 1 N l Y 3 R p b 2 4 x L m 0 g o h g A K K A U A A A A A A A A A A A A A A A A A A A A A A A A A A A A r V Z d b 9 o w F H 1 H 4 j 9 Y 6 U u Q v K i h W y e t 4 q H l Y 6 3 U o a 6 g 7 a F M l Z s Y 8 O b Y y D a 0 q O K / 7 z o J J Y E Y 2 E c r G m r f 3 H v O 8 f G 1 N Y 0 M k w I N s m d 4 U a / V a 3 p K F I 3 R i X c t 9 Y w Z w l E 3 o W p C R b R E 9 1 I m q E M M 8 V A L c W r q N Q Q / A z l X E Y W R t l 4 E H R n N E y q M 3 2 O c B m 0 p D P y j f a / 7 a X S n 5 E + o h J 6 l + o W a o + 5 L R P l j P j h 6 H 1 x T b q a o D d V H + 0 o H k V 5 4 D f z Q o Z w l z F D V 8 r C H U V v y e S J 0 K 2 x i 1 B W R j J m Y t M 4 / n J 6 G G H 2 d S 0 M H Z s l p a / M 1 6 E t B f z R w x u H E A y A J z M X o m p K Y K m 0 p D s k T B O Y z + b i f 0 c X o I R + / 5 H w Q E U 6 U b h k 1 L 6 Z s T 4 m Y Q M b h c k Y 3 6 Y a K C D 2 W K s k g 2 0 n t V 9 T H r 6 / e H T E M 9 E M 3 M V A 0 E I k M f T E r j D Z T l 3 H C t L b L C O p Q Z 1 i P K Q 1 5 h J X V G X R L I K Z P E n e a z 1 Q A O D e Y i X 3 1 R p j z 9 4 E l V p q 8 J 9 F u 4 g 6 d E W W S d J 6 O q V J 7 4 G 2 o 9 j i Z r M O 4 n D D Q v x Q 5 g K c e k 9 z e k V R 7 Y H 0 n z B i W 7 I k o 1 3 0 M t y u v N k s + m H F m c j O i p y V 6 c + l m / d O Q L M L f 8 g h G 7 m V N X 4 N E 2 f t D 0 O Z q + Z b d 9 5 B X 9 H k A W 7 H h d k k Q u k s F T W 9 V b e H w o I f d 7 I t m r s B y j L U B 2 D o Q V q s o + j 0 V 4 N l 4 3 Q M 2 M L O J f N j f Z n M A k 2 s p V g 5 5 0 D O D / n U r w R G H d / s 2 Z K B 9 a E v H 8 H 0 F + n h T 9 u 6 m 7 z n p h 8 f x L 8 H d I 0 W z W o q h 3 T F F K b 7 Y T l 2 x B m 2 Z P D F R A L E D F z u 7 V E V j W u E 8 o V p n 3 t k K w d Z e s I 2 + g X O A J d 1 m H F p S j L 4 R P q d F 1 d L x d N T f I Q a J 7 C d V L Y 9 U p V e A T l 6 q Q C D v m y t X 9 d B Z f g s l 9 n r 2 Q 5 N / B l A 0 Q / M I w 5 b h V j u m 2 J f T 7 e w k 3 H Q S L u P C n j 1 U 4 W G L Q P + L d 0 l b A 2 A n G i e C s y M l t x j G h G s L o i 8 h v / k P Q B K 5 q G 5 Y d q K 4 V 8 q I n d n h U F o 1 6 j U m X C X K d 7 s 2 3 F e s H 7 K y 1 b e 5 W 6 Z N Y F s A A L G 9 x 2 + e N s 8 w 3 K d O w w b + e B b i k 3 i u i D 1 h f R i z v 4 2 C u a R Y U G W v M 0 Z u i m Q k e 3 D T s c n f b l L l o + 1 q C S p P 4 f r m w w k m 5 p y v / 3 Z f j C K p E D r o K i X V 3 5 w A u 7 i s k 7 O A t O v v 7 f F / 3 t c h + W 4 T L 6 1 U K f / F b 1 B L A Q I t A B Q A A g A I A E B o T F o 2 4 z 8 f p Q A A A P c A A A A S A A A A A A A A A A A A A A A A A A A A A A B D b 2 5 m a W c v U G F j a 2 F n Z S 5 4 b W x Q S w E C L Q A U A A I A C A B A a E x a D 8 r p q 6 Q A A A D p A A A A E w A A A A A A A A A A A A A A A A D x A A A A W 0 N v b n R l b n R f V H l w Z X N d L n h t b F B L A Q I t A B Q A A g A I A E B o T F r Z O X W P V Q M A A J Q L A A A T A A A A A A A A A A A A A A A A A O I B A A B G b 3 J t d W x h c y 9 T Z W N 0 a W 9 u M S 5 t U E s F B g A A A A A D A A M A w g A A A I 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h A A A A A A A A 2 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z N G E 3 N T R i Y y 0 2 O W N m L T Q w O W Y t Y T Q y O C 0 0 N W R m M T h k Y j l m Z G 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i 0 x M F Q w O D o z M z o 0 N S 4 z M D k 5 O D c 1 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S 5 7 U G F 0 a W V u d C B B Z G 1 p c 3 N p b 2 4 g R G F 0 Z S w x f S Z x d W 9 0 O y w m c X V v d D t T Z W N 0 a W 9 u M S 9 I b 3 N w a X R h b C B F b W V y Z 2 V u Y 3 k g U m 9 v b S B E Y X R h L 0 N o Y W 5 n Z W Q g V H l w Z T E u e 1 B h d G l l b n Q g Q W R t a X N z a W 9 u I E R h d G U u M i w y f S Z x d W 9 0 O y w m c X V v d D t T Z W N 0 a W 9 u M S 9 I b 3 N w a X R h b C B F b W V y Z 2 V u Y 3 k g U m 9 v b S B E Y X R h L 1 J l c G x h Y 2 V k I F Z h b H V l M S 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w x f S Z x d W 9 0 O y w m c X V v d D t T Z W N 0 a W 9 u M S 9 I b 3 N w a X R h b C B F b W V y Z 2 V u Y 3 k g U m 9 v b S B E Y X R h L 0 N o Y W 5 n Z W Q g V H l w Z T E u e 1 B h d G l l b n Q g Q W R t a X N z a W 9 u I E R h d G U u M i w y f S Z x d W 9 0 O y w m c X V v d D t T Z W N 0 a W 9 u M S 9 I b 3 N w a X R h b C B F b W V y Z 2 V u Y 3 k g U m 9 v b S B E Y X R h L 1 J l c G x h Y 2 V k I F Z h b H V l M S 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G l 2 b 3 R P Y m p l Y 3 R O Y W 1 l I i B W Y W x 1 Z T 0 i c 1 B p d m 9 0 I F J l c G 9 y d C F Q a X Z v d F R h Y m x l M i 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S Z W 5 h b W V k J T I w Q 2 9 s d W 1 u c z E 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h b m R l c i U y M F R h Y m x l P C 9 J d G V t U G F 0 a D 4 8 L 0 l 0 Z W 1 M b 2 N h d G l v b j 4 8 U 3 R h Y m x l R W 5 0 c m l l c z 4 8 R W 5 0 c n k g V H l w Z T 0 i S X N Q c m l 2 Y X R l I i B W Y W x 1 Z T 0 i b D A i I C 8 + P E V u d H J 5 I F R 5 c G U 9 I l F 1 Z X J 5 S U Q i I F Z h b H V l P S J z Z G I 1 N D R m M D U t N z k 0 M i 0 0 O D J i L T k 3 N 2 M t Z j Q w N W U 0 Y 2 I 1 O D U 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M i 0 x M l Q w N T o w N D o w N y 4 y O T c w M D Q w 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Q a X Z v d C B S Z X B v c n Q h U G l 2 b 3 R U Y W J s Z T E w I i A v P j x F b n R y e S B U e X B l P S J S Z W x h d G l v b n N o a X B J b m Z v Q 2 9 u d G F p b m V y I i B W Y W x 1 Z T 0 i c 3 s m c X V v d D t j b 2 x 1 b W 5 D b 3 V u d C Z x d W 9 0 O z o x L C Z x d W 9 0 O 2 t l e U N v b H V t b k 5 h b W V z J n F 1 b 3 Q 7 O l t d L C Z x d W 9 0 O 3 F 1 Z X J 5 U m V s Y X R p b 2 5 z a G l w c y Z x d W 9 0 O z p b X S w m c X V v d D t j b 2 x 1 b W 5 J Z G V u d G l 0 a W V z J n F 1 b 3 Q 7 O l s m c X V v d D t T Z W N 0 a W 9 u M S 9 D Y W x h b m R l c i B U Y W J s Z S 9 D a G F u Z 2 V k I F R 5 c G U u e 0 R h d G U s M H 0 m c X V v d D t d L C Z x d W 9 0 O 0 N v b H V t b k N v d W 5 0 J n F 1 b 3 Q 7 O j E s J n F 1 b 3 Q 7 S 2 V 5 Q 2 9 s d W 1 u T m F t Z X M m c X V v d D s 6 W 1 0 s J n F 1 b 3 Q 7 Q 2 9 s d W 1 u S W R l b n R p d G l l c y Z x d W 9 0 O z p b J n F 1 b 3 Q 7 U 2 V j d G l v b j E v Q 2 F s Y W 5 k Z X I g V G F i b G U v Q 2 h h b m d l Z C B U e X B l L n t E Y X R l L D B 9 J n F 1 b 3 Q 7 X S w m c X V v d D t S Z W x h d G l v b n N o a X B J b m Z v J n F 1 b 3 Q 7 O l t d f S I g L z 4 8 L 1 N 0 Y W J s Z U V u d H J p Z X M + P C 9 J d G V t P j x J d G V t P j x J d G V t T G 9 j Y X R p b 2 4 + P E l 0 Z W 1 U e X B l P k Z v c m 1 1 b G E 8 L 0 l 0 Z W 1 U e X B l P j x J d G V t U G F 0 a D 5 T Z W N 0 a W 9 u M S 9 D Y W x h b m R l c i U y M F R h Y m x l L 1 N v d X J j Z T w v S X R l b V B h d G g + P C 9 J d G V t T G 9 j Y X R p b 2 4 + P F N 0 Y W J s Z U V u d H J p Z X M g L z 4 8 L 0 l 0 Z W 0 + P E l 0 Z W 0 + P E l 0 Z W 1 M b 2 N h d G l v b j 4 8 S X R l b V R 5 c G U + R m 9 y b X V s Y T w v S X R l b V R 5 c G U + P E l 0 Z W 1 Q Y X R o P l N l Y 3 R p b 2 4 x L 0 N h b G F u Z G V y J T I w V G F i b G U v Q 2 9 u d m V y d G V k J T I w d G 8 l M j B U Y W J s Z T w v S X R l b V B h d G g + P C 9 J d G V t T G 9 j Y X R p b 2 4 + P F N 0 Y W J s Z U V u d H J p Z X M g L z 4 8 L 0 l 0 Z W 0 + P E l 0 Z W 0 + P E l 0 Z W 1 M b 2 N h d G l v b j 4 8 S X R l b V R 5 c G U + R m 9 y b X V s Y T w v S X R l b V R 5 c G U + P E l 0 Z W 1 Q Y X R o P l N l Y 3 R p b 2 4 x L 0 N h b G F u Z G V y J T I w V G F i b G U v U m V u Y W 1 l Z C U y M E N v b H V t b n M 8 L 0 l 0 Z W 1 Q Y X R o P j w v S X R l b U x v Y 2 F 0 a W 9 u P j x T d G F i b G V F b n R y a W V z I C 8 + P C 9 J d G V t P j x J d G V t P j x J d G V t T G 9 j Y X R p b 2 4 + P E l 0 Z W 1 U e X B l P k Z v c m 1 1 b G E 8 L 0 l 0 Z W 1 U e X B l P j x J d G V t U G F 0 a D 5 T Z W N 0 a W 9 u M S 9 D Y W x h b m R l c i U y M F R h Y m x l L 0 N o Y W 5 n Z W Q l M j B U e X B l P C 9 J d G V t U G F 0 a D 4 8 L 0 l 0 Z W 1 M b 2 N h d G l v b j 4 8 U 3 R h Y m x l R W 5 0 c m l l c y A v P j w v S X R l b T 4 8 L 0 l 0 Z W 1 z P j w v T G 9 j Y W x Q Y W N r Y W d l T W V 0 Y W R h d G F G a W x l P h Y A A A B Q S w U G A A A A A A A A A A A A A A A A A A A A A A A A J g E A A A E A A A D Q j J 3 f A R X R E Y x 6 A M B P w p f r A Q A A A G j B 8 2 X n E x Z G s m a E D L m X M c Y A A A A A A g A A A A A A E G Y A A A A B A A A g A A A A c z X e v N w b X G y h M 2 a 1 N D b a k x l D A i b U k Z n Y z 8 c + F W f L B z 0 A A A A A D o A A A A A C A A A g A A A A B V M a m 4 f d i d f n F G 6 L y 5 r D i A U p Z r u h 1 c + V i W H x A 7 q k U 5 t Q A A A A 3 Z + f k s i e Z D + 4 d a U 5 1 p Q p 8 4 O 5 l v f S 1 + l P h a f r I G P 1 Y / D 7 j 2 C s R W 0 5 3 3 8 v 6 l K h V l 7 f p r X o z q R B K 6 z H / B K D Z G 6 z F i I q g t E 2 1 G E G f 4 R W u O j 1 z I B A A A A A B 9 j o O 6 J S + v G L v T v 8 n p P 2 g e m q s 3 g N f v g r 4 e p 4 P Q b 7 / 5 p A y z p G P z Z T y h 8 + 3 Q E + U u s Y Z r h b k w T P f E W N i F B 9 D 4 H g s w = = < / D a t a M a s h u p > 
</file>

<file path=customXml/item2.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 W a i t t i m e 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 C a l a n d e r 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 C a l a n d e r 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C a l a n d e r   T a b l e _ 4 d 1 8 c e 6 1 - 4 a f d - 4 e f 4 - 8 2 d 1 - 3 0 9 0 9 a f 7 3 6 0 3 ] ] > < / 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 2 0 2 5 - 0 2 - 1 2 T 1 4 : 0 8 : 5 2 . 4 1 7 4 4 + 0 5 : 3 0 < / L a s t P r o c e s s e d T i m e > < / D a t a M o d e l i n g S a n d b o x . S e r i a l i z e d S a n d b o x E r r o r C a c h 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T a b l e O r d e r " > < C u s t o m C o n t e n t > < ! [ C D A T A [ H o s p i t a l   E m e r g e n c y   R o o m   D a t a _ c 9 a 9 8 6 5 8 - a d 3 f - 4 5 5 a - a d 6 3 - 9 e 3 8 4 8 b 7 f 5 1 0 , C a l a n d e r   T a b l e _ 4 d 1 8 c e 6 1 - 4 a f d - 4 e f 4 - 8 2 d 1 - 3 0 9 0 9 a f 7 3 6 0 3 ] ] > < / 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1480928-C4CF-4C34-9BC5-C4BD148D775D}">
  <ds:schemaRefs/>
</ds:datastoreItem>
</file>

<file path=customXml/itemProps10.xml><?xml version="1.0" encoding="utf-8"?>
<ds:datastoreItem xmlns:ds="http://schemas.openxmlformats.org/officeDocument/2006/customXml" ds:itemID="{E38E4787-84D8-4381-9754-D3CE6858650A}">
  <ds:schemaRefs/>
</ds:datastoreItem>
</file>

<file path=customXml/itemProps11.xml><?xml version="1.0" encoding="utf-8"?>
<ds:datastoreItem xmlns:ds="http://schemas.openxmlformats.org/officeDocument/2006/customXml" ds:itemID="{A8427189-8079-4073-BCD0-B4A17D1B2F55}">
  <ds:schemaRefs/>
</ds:datastoreItem>
</file>

<file path=customXml/itemProps12.xml><?xml version="1.0" encoding="utf-8"?>
<ds:datastoreItem xmlns:ds="http://schemas.openxmlformats.org/officeDocument/2006/customXml" ds:itemID="{E205E1B5-8140-4371-B7ED-7B088C21FD00}">
  <ds:schemaRefs/>
</ds:datastoreItem>
</file>

<file path=customXml/itemProps13.xml><?xml version="1.0" encoding="utf-8"?>
<ds:datastoreItem xmlns:ds="http://schemas.openxmlformats.org/officeDocument/2006/customXml" ds:itemID="{1C2B1B47-5343-46AA-A4D1-5665627BAE7E}">
  <ds:schemaRefs/>
</ds:datastoreItem>
</file>

<file path=customXml/itemProps14.xml><?xml version="1.0" encoding="utf-8"?>
<ds:datastoreItem xmlns:ds="http://schemas.openxmlformats.org/officeDocument/2006/customXml" ds:itemID="{F0B8E457-456F-4C25-85BC-75E8022A045E}">
  <ds:schemaRefs/>
</ds:datastoreItem>
</file>

<file path=customXml/itemProps15.xml><?xml version="1.0" encoding="utf-8"?>
<ds:datastoreItem xmlns:ds="http://schemas.openxmlformats.org/officeDocument/2006/customXml" ds:itemID="{4A004893-5F12-4EBC-BE54-4453866E7F25}">
  <ds:schemaRefs/>
</ds:datastoreItem>
</file>

<file path=customXml/itemProps16.xml><?xml version="1.0" encoding="utf-8"?>
<ds:datastoreItem xmlns:ds="http://schemas.openxmlformats.org/officeDocument/2006/customXml" ds:itemID="{C262AEED-529F-405D-B1C7-51B0BCE4BA1B}">
  <ds:schemaRefs/>
</ds:datastoreItem>
</file>

<file path=customXml/itemProps17.xml><?xml version="1.0" encoding="utf-8"?>
<ds:datastoreItem xmlns:ds="http://schemas.openxmlformats.org/officeDocument/2006/customXml" ds:itemID="{21421447-76F5-4B0E-9807-38D7EC1A9E63}">
  <ds:schemaRefs/>
</ds:datastoreItem>
</file>

<file path=customXml/itemProps18.xml><?xml version="1.0" encoding="utf-8"?>
<ds:datastoreItem xmlns:ds="http://schemas.openxmlformats.org/officeDocument/2006/customXml" ds:itemID="{CB9A71CA-D287-453C-9A2F-3FC57980F1E3}">
  <ds:schemaRefs>
    <ds:schemaRef ds:uri="http://schemas.microsoft.com/DataMashup"/>
  </ds:schemaRefs>
</ds:datastoreItem>
</file>

<file path=customXml/itemProps2.xml><?xml version="1.0" encoding="utf-8"?>
<ds:datastoreItem xmlns:ds="http://schemas.openxmlformats.org/officeDocument/2006/customXml" ds:itemID="{631CF9EB-C5BF-433A-B00F-746A879E4707}">
  <ds:schemaRefs/>
</ds:datastoreItem>
</file>

<file path=customXml/itemProps3.xml><?xml version="1.0" encoding="utf-8"?>
<ds:datastoreItem xmlns:ds="http://schemas.openxmlformats.org/officeDocument/2006/customXml" ds:itemID="{A22BC219-D25A-48C4-9B22-571CE47FA4E1}">
  <ds:schemaRefs/>
</ds:datastoreItem>
</file>

<file path=customXml/itemProps4.xml><?xml version="1.0" encoding="utf-8"?>
<ds:datastoreItem xmlns:ds="http://schemas.openxmlformats.org/officeDocument/2006/customXml" ds:itemID="{715E0E55-BB75-4C23-AAEC-9960D4FE5B12}">
  <ds:schemaRefs/>
</ds:datastoreItem>
</file>

<file path=customXml/itemProps5.xml><?xml version="1.0" encoding="utf-8"?>
<ds:datastoreItem xmlns:ds="http://schemas.openxmlformats.org/officeDocument/2006/customXml" ds:itemID="{95E7224E-B7C7-407B-B6B2-CA7479349D15}">
  <ds:schemaRefs/>
</ds:datastoreItem>
</file>

<file path=customXml/itemProps6.xml><?xml version="1.0" encoding="utf-8"?>
<ds:datastoreItem xmlns:ds="http://schemas.openxmlformats.org/officeDocument/2006/customXml" ds:itemID="{C4E576EA-2335-4639-8B11-C7626BF5013F}">
  <ds:schemaRefs/>
</ds:datastoreItem>
</file>

<file path=customXml/itemProps7.xml><?xml version="1.0" encoding="utf-8"?>
<ds:datastoreItem xmlns:ds="http://schemas.openxmlformats.org/officeDocument/2006/customXml" ds:itemID="{124A3578-B6BC-41CA-A6FE-C404F4C3A256}">
  <ds:schemaRefs/>
</ds:datastoreItem>
</file>

<file path=customXml/itemProps8.xml><?xml version="1.0" encoding="utf-8"?>
<ds:datastoreItem xmlns:ds="http://schemas.openxmlformats.org/officeDocument/2006/customXml" ds:itemID="{E3B42EC3-8300-4DFB-AE18-D36BDE3BA0FF}">
  <ds:schemaRefs/>
</ds:datastoreItem>
</file>

<file path=customXml/itemProps9.xml><?xml version="1.0" encoding="utf-8"?>
<ds:datastoreItem xmlns:ds="http://schemas.openxmlformats.org/officeDocument/2006/customXml" ds:itemID="{BCF260E2-94A9-48EC-9D2C-EAC91CEB18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vwhk5</dc:creator>
  <cp:lastModifiedBy>vwhk5</cp:lastModifiedBy>
  <dcterms:created xsi:type="dcterms:W3CDTF">2025-02-10T08:28:44Z</dcterms:created>
  <dcterms:modified xsi:type="dcterms:W3CDTF">2025-02-13T17:26:56Z</dcterms:modified>
</cp:coreProperties>
</file>