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imiliano Di Bella\Downloads\"/>
    </mc:Choice>
  </mc:AlternateContent>
  <bookViews>
    <workbookView xWindow="0" yWindow="0" windowWidth="20490" windowHeight="7650" activeTab="1"/>
  </bookViews>
  <sheets>
    <sheet name="Página 1" sheetId="1" r:id="rId1"/>
    <sheet name="Página 2" sheetId="3" r:id="rId2"/>
  </sheets>
  <calcPr calcId="162913"/>
</workbook>
</file>

<file path=xl/calcChain.xml><?xml version="1.0" encoding="utf-8"?>
<calcChain xmlns="http://schemas.openxmlformats.org/spreadsheetml/2006/main">
  <c r="C42" i="3" l="1"/>
  <c r="C41" i="3"/>
  <c r="C40" i="3"/>
  <c r="C39" i="3"/>
  <c r="C36" i="3"/>
  <c r="C35" i="3"/>
  <c r="C34" i="3"/>
  <c r="C33" i="3"/>
  <c r="C32" i="3"/>
  <c r="C31" i="3"/>
  <c r="C30" i="3"/>
  <c r="C29" i="3"/>
  <c r="C28" i="3"/>
  <c r="C27" i="3"/>
  <c r="C21" i="3"/>
  <c r="C18" i="3"/>
  <c r="C17" i="3"/>
  <c r="C16" i="3"/>
  <c r="C15" i="3"/>
  <c r="C14" i="3"/>
  <c r="C13" i="3"/>
  <c r="C10" i="3"/>
  <c r="C9" i="3"/>
  <c r="B2" i="3"/>
  <c r="C42" i="1" l="1"/>
  <c r="C41" i="1"/>
  <c r="C40" i="1"/>
  <c r="C39" i="1"/>
  <c r="C36" i="1"/>
  <c r="C35" i="1"/>
  <c r="C34" i="1"/>
  <c r="C33" i="1"/>
  <c r="C32" i="1"/>
  <c r="C31" i="1"/>
  <c r="C30" i="1"/>
  <c r="C29" i="1"/>
  <c r="C28" i="1"/>
  <c r="C27" i="1"/>
  <c r="C21" i="1"/>
  <c r="C18" i="1"/>
  <c r="C17" i="1"/>
  <c r="C16" i="1"/>
  <c r="C15" i="1"/>
  <c r="C14" i="1"/>
  <c r="C13" i="1"/>
  <c r="C10" i="1"/>
  <c r="C9" i="1"/>
  <c r="B2" i="1"/>
</calcChain>
</file>

<file path=xl/sharedStrings.xml><?xml version="1.0" encoding="utf-8"?>
<sst xmlns="http://schemas.openxmlformats.org/spreadsheetml/2006/main" count="280" uniqueCount="84">
  <si>
    <t>Plantilla de evaluación - Nivel AA</t>
  </si>
  <si>
    <t>URL de la página evaluada:</t>
  </si>
  <si>
    <t>COMPLETAR</t>
  </si>
  <si>
    <t>Fecha de evaluación:</t>
  </si>
  <si>
    <t>Nombre del Criterio</t>
  </si>
  <si>
    <t>Descripción del Criterio</t>
  </si>
  <si>
    <t>Nivel</t>
  </si>
  <si>
    <t>herramienta de verificación</t>
  </si>
  <si>
    <t>Resultado para el criterio</t>
  </si>
  <si>
    <t>Propuesta de mejora /  observaciones</t>
  </si>
  <si>
    <t>1.1.1 Contenido no textual</t>
  </si>
  <si>
    <t>criterio de conformidad 1.1.1</t>
  </si>
  <si>
    <t>A</t>
  </si>
  <si>
    <r>
      <rPr>
        <b/>
        <sz val="10"/>
        <rFont val="Arial"/>
      </rPr>
      <t>ARC Toolkit</t>
    </r>
    <r>
      <rPr>
        <sz val="10"/>
        <color rgb="FF000000"/>
        <rFont val="Arial"/>
      </rPr>
      <t xml:space="preserve">
-&gt; Images</t>
    </r>
  </si>
  <si>
    <t>1.2.1 Sólo audio y sólo vídeo (pregrabado)</t>
  </si>
  <si>
    <t>criterio de conformidad 1.2.1</t>
  </si>
  <si>
    <t>Verificación manual</t>
  </si>
  <si>
    <t>1.2.2 Subtítulos (pregrabados)</t>
  </si>
  <si>
    <t>criterio de conformidad 1.2.2</t>
  </si>
  <si>
    <t>1.2.3 Audiodescripción o alternativa multimedia (pregrabada)</t>
  </si>
  <si>
    <t>criterio de conformidad 1.2.3</t>
  </si>
  <si>
    <t>1.2.4 Subtítulos (directo)</t>
  </si>
  <si>
    <t>AA</t>
  </si>
  <si>
    <t>1.2.5 Audiodescripción (pregrabada)</t>
  </si>
  <si>
    <t>1.3.1 Información y relaciones</t>
  </si>
  <si>
    <t>criterio de conformidad 1.3.1</t>
  </si>
  <si>
    <r>
      <rPr>
        <b/>
        <sz val="10"/>
        <rFont val="Arial"/>
      </rPr>
      <t xml:space="preserve">ARC Toolkit </t>
    </r>
    <r>
      <rPr>
        <sz val="10"/>
        <color rgb="FF000000"/>
        <rFont val="Arial"/>
      </rPr>
      <t xml:space="preserve">
-&gt; Headings
-&gt; Lists
-&gt; Text formatting
-&gt; Tables
-&gt; Forms
-&gt; Tab order</t>
    </r>
  </si>
  <si>
    <t>1.3.2 Secuencia significativa</t>
  </si>
  <si>
    <t>criterio de conformidad 1.3.2</t>
  </si>
  <si>
    <t>1.3.3 Características sensoriales</t>
  </si>
  <si>
    <t>1.4.1 Uso del color</t>
  </si>
  <si>
    <t>1.4.2 Control del audio</t>
  </si>
  <si>
    <t>1.4.3 Contraste (mínimo)</t>
  </si>
  <si>
    <r>
      <rPr>
        <b/>
        <sz val="10"/>
        <rFont val="Arial"/>
      </rPr>
      <t xml:space="preserve">ARC Toolkit 
</t>
    </r>
    <r>
      <rPr>
        <sz val="10"/>
        <color rgb="FF000000"/>
        <rFont val="Arial"/>
      </rPr>
      <t>-&gt; Color contrast</t>
    </r>
  </si>
  <si>
    <t>1.4.4 Cambio de tamaño del texto</t>
  </si>
  <si>
    <t>Chrome: Zoom text only (complemento)
o
Firefox: ver zoom sólo de texto (funciión nativa)</t>
  </si>
  <si>
    <t>1.4.5 Imágenes de texto</t>
  </si>
  <si>
    <t>2.1.1 Teclado</t>
  </si>
  <si>
    <t>criterio de conformidad 2.1.1</t>
  </si>
  <si>
    <t>Verificación manual con Teclado</t>
  </si>
  <si>
    <t>2.1.2 Sin trampas para el foco del teclado</t>
  </si>
  <si>
    <t>criterio de conformidad 2.1.2</t>
  </si>
  <si>
    <t>2.2.1 Tiempo ajustable</t>
  </si>
  <si>
    <t>2.2.2 Poner en pausar, detener, ocultar</t>
  </si>
  <si>
    <t>criterio de conformidad 2.2.2</t>
  </si>
  <si>
    <t>2.3.1 Umbral de tres destellos o menos</t>
  </si>
  <si>
    <t>criterio de conformidad 2.3.1</t>
  </si>
  <si>
    <t>2.4.1 Saltar bloques</t>
  </si>
  <si>
    <t>criterio de conformidad 2.4.1</t>
  </si>
  <si>
    <r>
      <rPr>
        <b/>
        <sz val="10"/>
        <rFont val="Arial"/>
      </rPr>
      <t>ARC Toolkit</t>
    </r>
    <r>
      <rPr>
        <sz val="10"/>
        <color rgb="FF000000"/>
        <rFont val="Arial"/>
      </rPr>
      <t xml:space="preserve"> 
-&gt; Landmarks
+
Verificación manual "skip link" (</t>
    </r>
    <r>
      <rPr>
        <u/>
        <sz val="10"/>
        <color rgb="FF1155CC"/>
        <rFont val="Arial"/>
      </rPr>
      <t>enlace de ejemplo</t>
    </r>
    <r>
      <rPr>
        <sz val="10"/>
        <color rgb="FF000000"/>
        <rFont val="Arial"/>
      </rPr>
      <t xml:space="preserve">)
</t>
    </r>
  </si>
  <si>
    <t>2.4.2 Página titulada</t>
  </si>
  <si>
    <t>criterio de conformidad 2.4.2</t>
  </si>
  <si>
    <r>
      <rPr>
        <b/>
        <sz val="10"/>
        <rFont val="Arial"/>
      </rPr>
      <t xml:space="preserve">ARC Toolkit
</t>
    </r>
    <r>
      <rPr>
        <sz val="10"/>
        <color rgb="FF000000"/>
        <rFont val="Arial"/>
      </rPr>
      <t>-&gt; Page info -&gt; title</t>
    </r>
    <r>
      <rPr>
        <b/>
        <sz val="10"/>
        <rFont val="Arial"/>
      </rPr>
      <t xml:space="preserve">
</t>
    </r>
  </si>
  <si>
    <t>2.4.3 Orden de foco</t>
  </si>
  <si>
    <t>criterio de conformidad 2.4.3</t>
  </si>
  <si>
    <t>2.4.4 Proposito de los enlaces (en contexto)</t>
  </si>
  <si>
    <r>
      <rPr>
        <b/>
        <sz val="10"/>
        <rFont val="Arial"/>
      </rPr>
      <t xml:space="preserve">ARC Tookit 
</t>
    </r>
    <r>
      <rPr>
        <sz val="10"/>
        <color rgb="FF000000"/>
        <rFont val="Arial"/>
      </rPr>
      <t>-&gt; Links</t>
    </r>
  </si>
  <si>
    <t>2.4.5 Múltiples medios</t>
  </si>
  <si>
    <t>2.4.6 Encabezados y etiquetas</t>
  </si>
  <si>
    <t>2.4.7 Foco visible</t>
  </si>
  <si>
    <t>3.1.1 Idioma de la página</t>
  </si>
  <si>
    <r>
      <rPr>
        <b/>
        <sz val="10"/>
        <rFont val="Arial"/>
      </rPr>
      <t xml:space="preserve">ARC Toolkit
</t>
    </r>
    <r>
      <rPr>
        <sz val="10"/>
        <color rgb="FF000000"/>
        <rFont val="Arial"/>
      </rPr>
      <t>-&gt; Language</t>
    </r>
  </si>
  <si>
    <t>3.1.2 Idioma de partes</t>
  </si>
  <si>
    <r>
      <rPr>
        <b/>
        <sz val="10"/>
        <rFont val="Arial"/>
      </rPr>
      <t xml:space="preserve">ARC Toolkit 
</t>
    </r>
    <r>
      <rPr>
        <sz val="10"/>
        <color rgb="FF000000"/>
        <rFont val="Arial"/>
      </rPr>
      <t>-&gt; Language</t>
    </r>
  </si>
  <si>
    <t>3.2.1 Al recibir el foco</t>
  </si>
  <si>
    <t xml:space="preserve">3.2.2 Al recibir entradas </t>
  </si>
  <si>
    <t>3.2.3 Navegación consistente</t>
  </si>
  <si>
    <t>3.2.4 Identificación consistente</t>
  </si>
  <si>
    <t>3.3.1 Identificación de errores</t>
  </si>
  <si>
    <t>criterio de conformidad 3.3.1</t>
  </si>
  <si>
    <t>3.3.2 Etiquetas o instrucciones</t>
  </si>
  <si>
    <t>criterio de conformidad 3.3.2</t>
  </si>
  <si>
    <t>3.3.3 Sugerencia tras error</t>
  </si>
  <si>
    <t>3.3.4 Prevención de errores (legales, financieros,
de datos)</t>
  </si>
  <si>
    <t>4.1.1 Procesamiento</t>
  </si>
  <si>
    <t>W3C Markup Validation Service</t>
  </si>
  <si>
    <t>4.1.2 Nombre, función, valor</t>
  </si>
  <si>
    <r>
      <rPr>
        <sz val="10"/>
        <rFont val="Arial"/>
        <family val="2"/>
      </rPr>
      <t>Verificacion manual
Puede apoyarse usando:</t>
    </r>
    <r>
      <rPr>
        <b/>
        <sz val="10"/>
        <rFont val="Arial"/>
      </rPr>
      <t xml:space="preserve">
Accessibility Insights for Web</t>
    </r>
    <r>
      <rPr>
        <sz val="10"/>
        <color rgb="FF000000"/>
        <rFont val="Arial"/>
      </rPr>
      <t xml:space="preserve">
&gt; Test Color</t>
    </r>
  </si>
  <si>
    <r>
      <rPr>
        <b/>
        <sz val="10"/>
        <rFont val="Arial"/>
      </rPr>
      <t xml:space="preserve">ARC Toolkit (con verificación manual)
</t>
    </r>
    <r>
      <rPr>
        <sz val="10"/>
        <color rgb="FF000000"/>
        <rFont val="Arial"/>
      </rPr>
      <t>-&gt; Forms
-&gt; Headings</t>
    </r>
  </si>
  <si>
    <r>
      <rPr>
        <b/>
        <sz val="10"/>
        <rFont val="Arial"/>
      </rPr>
      <t xml:space="preserve"> ARC Toolkit (con verificación manual)
</t>
    </r>
    <r>
      <rPr>
        <sz val="10"/>
        <color rgb="FF000000"/>
        <rFont val="Arial"/>
      </rPr>
      <t>-&gt; Tab order</t>
    </r>
  </si>
  <si>
    <r>
      <rPr>
        <b/>
        <sz val="10"/>
        <rFont val="Arial"/>
      </rPr>
      <t xml:space="preserve">ARC Toolkit (con verificación manual)
</t>
    </r>
    <r>
      <rPr>
        <sz val="10"/>
        <color rgb="FF000000"/>
        <rFont val="Arial"/>
      </rPr>
      <t>-&gt; Forms</t>
    </r>
  </si>
  <si>
    <r>
      <rPr>
        <b/>
        <sz val="10"/>
        <rFont val="Arial"/>
      </rPr>
      <t>ARC Toolkit (con verificación manual)</t>
    </r>
    <r>
      <rPr>
        <u/>
        <sz val="10"/>
        <color rgb="FF1155CC"/>
        <rFont val="Arial"/>
      </rPr>
      <t xml:space="preserve">
</t>
    </r>
    <r>
      <rPr>
        <sz val="10"/>
        <color rgb="FF000000"/>
        <rFont val="Arial"/>
      </rPr>
      <t xml:space="preserve"> -&gt; Frames
 -&gt; Links
 -&gt; Forms
 -&gt; Buttons
</t>
    </r>
  </si>
  <si>
    <r>
      <t xml:space="preserve">Web Developer 
</t>
    </r>
    <r>
      <rPr>
        <sz val="10"/>
        <rFont val="Arial"/>
        <family val="2"/>
      </rPr>
      <t>Deshabilitar los siguientes ítems y luego verificar que el contenido se presente con la misma secuencia a la que se encuentra en el sitio:  
-&gt;Images:
- disable images
- display alt atributes.
- hide background images
- hide images
-&gt;CSS:
- disable all styles
-&gt;Miscelaneous:
- linearize page</t>
    </r>
    <r>
      <rPr>
        <b/>
        <sz val="10"/>
        <rFont val="Arial"/>
      </rPr>
      <t xml:space="preserve">
o
</t>
    </r>
    <r>
      <rPr>
        <sz val="10"/>
        <rFont val="Arial"/>
        <family val="2"/>
      </rPr>
      <t xml:space="preserve">
Prueba con lector de pantalla: </t>
    </r>
    <r>
      <rPr>
        <b/>
        <sz val="10"/>
        <rFont val="Arial"/>
        <family val="2"/>
      </rPr>
      <t>NVDA (para Windows) / VoiceOver (nativo de MacOs)</t>
    </r>
    <r>
      <rPr>
        <sz val="10"/>
        <rFont val="Arial"/>
        <family val="2"/>
      </rPr>
      <t xml:space="preserve"> (con verificación manual)</t>
    </r>
  </si>
  <si>
    <r>
      <t xml:space="preserve">Web Developer 
</t>
    </r>
    <r>
      <rPr>
        <sz val="10"/>
        <rFont val="Arial"/>
        <family val="2"/>
      </rPr>
      <t>Deshabilitar los siguientes ítems y luego verificar que el contenido se presente con la misma secuencia a la que se encuentra en el sitio:  
-&gt;Images:
- disable images
- display alt atributes.
- hide background images
- hide images
-&gt;CSS:
- disable all styles
-&gt;Miscelaneous:
- linearize page</t>
    </r>
    <r>
      <rPr>
        <b/>
        <sz val="10"/>
        <rFont val="Arial"/>
      </rPr>
      <t xml:space="preserve">
</t>
    </r>
    <r>
      <rPr>
        <sz val="10"/>
        <rFont val="Arial"/>
        <family val="2"/>
      </rPr>
      <t>o</t>
    </r>
    <r>
      <rPr>
        <b/>
        <sz val="10"/>
        <rFont val="Arial"/>
      </rPr>
      <t xml:space="preserve">
</t>
    </r>
    <r>
      <rPr>
        <sz val="10"/>
        <rFont val="Arial"/>
        <family val="2"/>
      </rPr>
      <t xml:space="preserve">
Prueba con lector de pantalla: </t>
    </r>
    <r>
      <rPr>
        <b/>
        <sz val="10"/>
        <rFont val="Arial"/>
        <family val="2"/>
      </rPr>
      <t xml:space="preserve">NVDA (para Windows) / VoiceOver (nativo de MacOs) </t>
    </r>
    <r>
      <rPr>
        <sz val="10"/>
        <rFont val="Arial"/>
        <family val="2"/>
      </rPr>
      <t>(con verificación manual)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</si>
</sst>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</font>
    <font>
      <b/>
      <sz val="16"/>
      <name val="Arial"/>
    </font>
    <font>
      <b/>
      <sz val="24"/>
      <color rgb="FF000000"/>
      <name val="Arial"/>
    </font>
    <font>
      <sz val="10"/>
      <name val="Arial"/>
    </font>
    <font>
      <u/>
      <sz val="18"/>
      <color rgb="FF0000FF"/>
      <name val="Arial"/>
    </font>
    <font>
      <b/>
      <sz val="10"/>
      <name val="Arial"/>
    </font>
    <font>
      <b/>
      <sz val="11"/>
      <name val="Arial"/>
    </font>
    <font>
      <sz val="10"/>
      <name val="Arial"/>
    </font>
    <font>
      <sz val="11"/>
      <name val="Arial"/>
    </font>
    <font>
      <u/>
      <sz val="10"/>
      <color rgb="FF0000FF"/>
      <name val="Arial"/>
    </font>
    <font>
      <sz val="11"/>
      <name val="Arial"/>
    </font>
    <font>
      <u/>
      <sz val="10"/>
      <color rgb="FF0000FF"/>
      <name val="Arial"/>
    </font>
    <font>
      <b/>
      <sz val="10"/>
      <name val="Arial"/>
    </font>
    <font>
      <u/>
      <sz val="10"/>
      <color rgb="FF0000FF"/>
      <name val="Arial"/>
    </font>
    <font>
      <b/>
      <u/>
      <sz val="10"/>
      <color rgb="FF1155CC"/>
      <name val="Arial"/>
    </font>
    <font>
      <u/>
      <sz val="10"/>
      <color rgb="FF1155CC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wrapText="1"/>
    </xf>
    <xf numFmtId="0" fontId="10" fillId="0" borderId="4" xfId="0" applyFont="1" applyBorder="1" applyAlignment="1"/>
    <xf numFmtId="0" fontId="11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wrapText="1"/>
    </xf>
    <xf numFmtId="0" fontId="13" fillId="0" borderId="4" xfId="0" applyFont="1" applyBorder="1" applyAlignment="1">
      <alignment wrapText="1"/>
    </xf>
    <xf numFmtId="0" fontId="14" fillId="0" borderId="4" xfId="0" applyFont="1" applyBorder="1" applyAlignment="1">
      <alignment horizontal="left" wrapText="1"/>
    </xf>
    <xf numFmtId="0" fontId="16" fillId="0" borderId="4" xfId="0" applyFont="1" applyBorder="1" applyAlignment="1">
      <alignment wrapText="1"/>
    </xf>
    <xf numFmtId="0" fontId="6" fillId="2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wrapText="1"/>
    </xf>
    <xf numFmtId="0" fontId="12" fillId="0" borderId="11" xfId="0" applyFont="1" applyBorder="1" applyAlignment="1">
      <alignment wrapText="1"/>
    </xf>
    <xf numFmtId="0" fontId="12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8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/>
    </xf>
    <xf numFmtId="0" fontId="10" fillId="0" borderId="13" xfId="0" applyFont="1" applyBorder="1" applyAlignment="1"/>
    <xf numFmtId="0" fontId="3" fillId="0" borderId="14" xfId="0" applyFont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17" fillId="0" borderId="13" xfId="0" applyFont="1" applyBorder="1" applyAlignment="1">
      <alignment wrapText="1"/>
    </xf>
    <xf numFmtId="0" fontId="2" fillId="2" borderId="5" xfId="0" applyFont="1" applyFill="1" applyBorder="1" applyAlignment="1">
      <alignment horizontal="center" wrapText="1"/>
    </xf>
    <xf numFmtId="0" fontId="3" fillId="0" borderId="6" xfId="0" applyFont="1" applyBorder="1"/>
    <xf numFmtId="0" fontId="3" fillId="0" borderId="7" xfId="0" applyFont="1" applyBorder="1"/>
    <xf numFmtId="0" fontId="4" fillId="0" borderId="8" xfId="0" applyFont="1" applyBorder="1" applyAlignment="1">
      <alignment horizontal="center" wrapText="1"/>
    </xf>
    <xf numFmtId="0" fontId="3" fillId="0" borderId="2" xfId="0" applyFont="1" applyBorder="1"/>
    <xf numFmtId="0" fontId="3" fillId="0" borderId="9" xfId="0" applyFont="1" applyBorder="1"/>
    <xf numFmtId="0" fontId="6" fillId="3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18" fillId="0" borderId="4" xfId="0" applyFont="1" applyBorder="1" applyAlignment="1">
      <alignment wrapText="1"/>
    </xf>
  </cellXfs>
  <cellStyles count="1">
    <cellStyle name="Normal" xfId="0" builtinId="0"/>
  </cellStyles>
  <dxfs count="6">
    <dxf>
      <fill>
        <patternFill patternType="solid">
          <fgColor rgb="FFFF9191"/>
          <bgColor rgb="FFFF9191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191"/>
          <bgColor rgb="FFFF9191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.org/TR/UNDERSTANDING-WCAG20/keyboard-operation-trapping.html" TargetMode="External"/><Relationship Id="rId13" Type="http://schemas.openxmlformats.org/officeDocument/2006/relationships/hyperlink" Target="https://www.w3.org/TR/UNDERSTANDING-WCAG20/navigation-mechanisms-title.html" TargetMode="External"/><Relationship Id="rId18" Type="http://schemas.openxmlformats.org/officeDocument/2006/relationships/hyperlink" Target="https://www.w3.org/TR/UNDERSTANDING-WCAG20/ensure-compat-rsv.html" TargetMode="External"/><Relationship Id="rId3" Type="http://schemas.openxmlformats.org/officeDocument/2006/relationships/hyperlink" Target="https://www.w3.org/TR/UNDERSTANDING-WCAG20/media-equiv-captions.html" TargetMode="External"/><Relationship Id="rId7" Type="http://schemas.openxmlformats.org/officeDocument/2006/relationships/hyperlink" Target="https://www.w3.org/TR/UNDERSTANDING-WCAG20/keyboard-operation-keyboard-operable.html" TargetMode="External"/><Relationship Id="rId12" Type="http://schemas.openxmlformats.org/officeDocument/2006/relationships/hyperlink" Target="https://support.siteimprove.com/hc/en-gb/articles/115003457351-How-skip-links-can-help-with-website-accessibility" TargetMode="External"/><Relationship Id="rId17" Type="http://schemas.openxmlformats.org/officeDocument/2006/relationships/hyperlink" Target="https://validator.w3.org/" TargetMode="External"/><Relationship Id="rId2" Type="http://schemas.openxmlformats.org/officeDocument/2006/relationships/hyperlink" Target="https://www.w3.org/TR/UNDERSTANDING-WCAG20/media-equiv-av-only-alt.html" TargetMode="External"/><Relationship Id="rId16" Type="http://schemas.openxmlformats.org/officeDocument/2006/relationships/hyperlink" Target="https://www.w3.org/TR/UNDERSTANDING-WCAG20/minimize-error-cues.html" TargetMode="External"/><Relationship Id="rId1" Type="http://schemas.openxmlformats.org/officeDocument/2006/relationships/hyperlink" Target="https://www.w3.org/TR/UNDERSTANDING-WCAG20/text-equiv-all.html" TargetMode="External"/><Relationship Id="rId6" Type="http://schemas.openxmlformats.org/officeDocument/2006/relationships/hyperlink" Target="https://www.w3.org/TR/UNDERSTANDING-WCAG20/content-structure-separation-sequence.html" TargetMode="External"/><Relationship Id="rId11" Type="http://schemas.openxmlformats.org/officeDocument/2006/relationships/hyperlink" Target="https://www.w3.org/TR/UNDERSTANDING-WCAG20/navigation-mechanisms-skip.html" TargetMode="External"/><Relationship Id="rId5" Type="http://schemas.openxmlformats.org/officeDocument/2006/relationships/hyperlink" Target="https://www.w3.org/TR/UNDERSTANDING-WCAG20/content-structure-separation-programmatic.html" TargetMode="External"/><Relationship Id="rId15" Type="http://schemas.openxmlformats.org/officeDocument/2006/relationships/hyperlink" Target="https://www.w3.org/TR/UNDERSTANDING-WCAG20/minimize-error-identified.html" TargetMode="External"/><Relationship Id="rId10" Type="http://schemas.openxmlformats.org/officeDocument/2006/relationships/hyperlink" Target="https://www.w3.org/TR/UNDERSTANDING-WCAG20/seizure-does-not-violate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w3.org/TR/UNDERSTANDING-WCAG20/media-equiv-audio-desc.html" TargetMode="External"/><Relationship Id="rId9" Type="http://schemas.openxmlformats.org/officeDocument/2006/relationships/hyperlink" Target="https://www.w3.org/TR/UNDERSTANDING-WCAG20/time-limits-pause.html" TargetMode="External"/><Relationship Id="rId14" Type="http://schemas.openxmlformats.org/officeDocument/2006/relationships/hyperlink" Target="https://www.w3.org/TR/UNDERSTANDING-WCAG20/navigation-mechanisms-focus-order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.org/TR/UNDERSTANDING-WCAG20/keyboard-operation-trapping.html" TargetMode="External"/><Relationship Id="rId13" Type="http://schemas.openxmlformats.org/officeDocument/2006/relationships/hyperlink" Target="https://www.w3.org/TR/UNDERSTANDING-WCAG20/navigation-mechanisms-title.html" TargetMode="External"/><Relationship Id="rId18" Type="http://schemas.openxmlformats.org/officeDocument/2006/relationships/hyperlink" Target="https://www.w3.org/TR/UNDERSTANDING-WCAG20/ensure-compat-rsv.html" TargetMode="External"/><Relationship Id="rId3" Type="http://schemas.openxmlformats.org/officeDocument/2006/relationships/hyperlink" Target="https://www.w3.org/TR/UNDERSTANDING-WCAG20/media-equiv-captions.html" TargetMode="External"/><Relationship Id="rId7" Type="http://schemas.openxmlformats.org/officeDocument/2006/relationships/hyperlink" Target="https://www.w3.org/TR/UNDERSTANDING-WCAG20/keyboard-operation-keyboard-operable.html" TargetMode="External"/><Relationship Id="rId12" Type="http://schemas.openxmlformats.org/officeDocument/2006/relationships/hyperlink" Target="https://support.siteimprove.com/hc/en-gb/articles/115003457351-How-skip-links-can-help-with-website-accessibility" TargetMode="External"/><Relationship Id="rId17" Type="http://schemas.openxmlformats.org/officeDocument/2006/relationships/hyperlink" Target="https://validator.w3.org/" TargetMode="External"/><Relationship Id="rId2" Type="http://schemas.openxmlformats.org/officeDocument/2006/relationships/hyperlink" Target="https://www.w3.org/TR/UNDERSTANDING-WCAG20/media-equiv-av-only-alt.html" TargetMode="External"/><Relationship Id="rId16" Type="http://schemas.openxmlformats.org/officeDocument/2006/relationships/hyperlink" Target="https://www.w3.org/TR/UNDERSTANDING-WCAG20/minimize-error-cues.html" TargetMode="External"/><Relationship Id="rId1" Type="http://schemas.openxmlformats.org/officeDocument/2006/relationships/hyperlink" Target="https://www.w3.org/TR/UNDERSTANDING-WCAG20/text-equiv-all.html" TargetMode="External"/><Relationship Id="rId6" Type="http://schemas.openxmlformats.org/officeDocument/2006/relationships/hyperlink" Target="https://www.w3.org/TR/UNDERSTANDING-WCAG20/content-structure-separation-sequence.html" TargetMode="External"/><Relationship Id="rId11" Type="http://schemas.openxmlformats.org/officeDocument/2006/relationships/hyperlink" Target="https://www.w3.org/TR/UNDERSTANDING-WCAG20/navigation-mechanisms-skip.html" TargetMode="External"/><Relationship Id="rId5" Type="http://schemas.openxmlformats.org/officeDocument/2006/relationships/hyperlink" Target="https://www.w3.org/TR/UNDERSTANDING-WCAG20/content-structure-separation-programmatic.html" TargetMode="External"/><Relationship Id="rId15" Type="http://schemas.openxmlformats.org/officeDocument/2006/relationships/hyperlink" Target="https://www.w3.org/TR/UNDERSTANDING-WCAG20/minimize-error-identified.html" TargetMode="External"/><Relationship Id="rId10" Type="http://schemas.openxmlformats.org/officeDocument/2006/relationships/hyperlink" Target="https://www.w3.org/TR/UNDERSTANDING-WCAG20/seizure-does-not-violate.html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www.w3.org/TR/UNDERSTANDING-WCAG20/media-equiv-audio-desc.html" TargetMode="External"/><Relationship Id="rId9" Type="http://schemas.openxmlformats.org/officeDocument/2006/relationships/hyperlink" Target="https://www.w3.org/TR/UNDERSTANDING-WCAG20/time-limits-pause.html" TargetMode="External"/><Relationship Id="rId14" Type="http://schemas.openxmlformats.org/officeDocument/2006/relationships/hyperlink" Target="https://www.w3.org/TR/UNDERSTANDING-WCAG20/navigation-mechanisms-focus-ord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G43"/>
  <sheetViews>
    <sheetView topLeftCell="A12" zoomScale="85" zoomScaleNormal="85" workbookViewId="0">
      <selection activeCell="F12" sqref="F12"/>
    </sheetView>
  </sheetViews>
  <sheetFormatPr baseColWidth="10" defaultColWidth="14.42578125" defaultRowHeight="15" customHeight="1" x14ac:dyDescent="0.2"/>
  <cols>
    <col min="1" max="1" width="6.85546875" customWidth="1"/>
    <col min="2" max="2" width="32.85546875" customWidth="1"/>
    <col min="3" max="3" width="33.7109375" customWidth="1"/>
    <col min="4" max="4" width="8" customWidth="1"/>
    <col min="5" max="5" width="40.42578125" customWidth="1"/>
    <col min="6" max="6" width="25.7109375" customWidth="1"/>
    <col min="7" max="7" width="52.42578125" customWidth="1"/>
  </cols>
  <sheetData>
    <row r="1" spans="1:7" ht="34.5" customHeight="1" x14ac:dyDescent="0.4">
      <c r="A1" s="1"/>
      <c r="B1" s="30" t="s">
        <v>0</v>
      </c>
      <c r="C1" s="31"/>
      <c r="D1" s="31"/>
      <c r="E1" s="31"/>
      <c r="F1" s="31"/>
      <c r="G1" s="32"/>
    </row>
    <row r="2" spans="1:7" ht="34.5" customHeight="1" x14ac:dyDescent="0.35">
      <c r="A2" s="1"/>
      <c r="B2" s="33" t="str">
        <f>HYPERLINK("http://servicios.infoleg.gob.ar/infolegInternet/anexos/325000-329999/329284/norma.htm","Disposición ONTI N° 6/2019 - Criterios de Nivel AA")</f>
        <v>Disposición ONTI N° 6/2019 - Criterios de Nivel AA</v>
      </c>
      <c r="C2" s="34"/>
      <c r="D2" s="34"/>
      <c r="E2" s="34"/>
      <c r="F2" s="34"/>
      <c r="G2" s="35"/>
    </row>
    <row r="3" spans="1:7" ht="34.5" customHeight="1" x14ac:dyDescent="0.2">
      <c r="A3" s="2"/>
      <c r="B3" s="14" t="s">
        <v>1</v>
      </c>
      <c r="C3" s="36" t="s">
        <v>2</v>
      </c>
      <c r="D3" s="34"/>
      <c r="E3" s="37"/>
      <c r="F3" s="3" t="s">
        <v>3</v>
      </c>
      <c r="G3" s="15" t="s">
        <v>2</v>
      </c>
    </row>
    <row r="4" spans="1:7" ht="34.5" customHeight="1" x14ac:dyDescent="0.2">
      <c r="A4" s="2"/>
      <c r="B4" s="14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16" t="s">
        <v>9</v>
      </c>
    </row>
    <row r="5" spans="1:7" ht="25.5" x14ac:dyDescent="0.2">
      <c r="A5" s="4"/>
      <c r="B5" s="17" t="s">
        <v>10</v>
      </c>
      <c r="C5" s="5" t="s">
        <v>11</v>
      </c>
      <c r="D5" s="6" t="s">
        <v>12</v>
      </c>
      <c r="E5" s="7" t="s">
        <v>13</v>
      </c>
      <c r="F5" s="8"/>
      <c r="G5" s="18"/>
    </row>
    <row r="6" spans="1:7" ht="28.5" x14ac:dyDescent="0.2">
      <c r="A6" s="4"/>
      <c r="B6" s="17" t="s">
        <v>14</v>
      </c>
      <c r="C6" s="5" t="s">
        <v>15</v>
      </c>
      <c r="D6" s="6" t="s">
        <v>12</v>
      </c>
      <c r="E6" s="7" t="s">
        <v>16</v>
      </c>
      <c r="F6" s="8"/>
      <c r="G6" s="18"/>
    </row>
    <row r="7" spans="1:7" ht="14.25" x14ac:dyDescent="0.2">
      <c r="A7" s="4"/>
      <c r="B7" s="17" t="s">
        <v>17</v>
      </c>
      <c r="C7" s="5" t="s">
        <v>18</v>
      </c>
      <c r="D7" s="6" t="s">
        <v>12</v>
      </c>
      <c r="E7" s="7" t="s">
        <v>16</v>
      </c>
      <c r="F7" s="8"/>
      <c r="G7" s="18"/>
    </row>
    <row r="8" spans="1:7" ht="42.75" x14ac:dyDescent="0.2">
      <c r="A8" s="4"/>
      <c r="B8" s="17" t="s">
        <v>19</v>
      </c>
      <c r="C8" s="5" t="s">
        <v>20</v>
      </c>
      <c r="D8" s="6" t="s">
        <v>12</v>
      </c>
      <c r="E8" s="7" t="s">
        <v>16</v>
      </c>
      <c r="F8" s="8"/>
      <c r="G8" s="18"/>
    </row>
    <row r="9" spans="1:7" ht="14.25" x14ac:dyDescent="0.2">
      <c r="A9" s="4"/>
      <c r="B9" s="17" t="s">
        <v>21</v>
      </c>
      <c r="C9" s="9" t="str">
        <f>HYPERLINK("https://www.w3.org/TR/UNDERSTANDING-WCAG20/media-equiv-real-time-captions.html","criterio de conformidad 1.2.4")</f>
        <v>criterio de conformidad 1.2.4</v>
      </c>
      <c r="D9" s="6" t="s">
        <v>22</v>
      </c>
      <c r="E9" s="7" t="s">
        <v>16</v>
      </c>
      <c r="F9" s="8"/>
      <c r="G9" s="18"/>
    </row>
    <row r="10" spans="1:7" ht="28.5" x14ac:dyDescent="0.2">
      <c r="A10" s="4"/>
      <c r="B10" s="17" t="s">
        <v>23</v>
      </c>
      <c r="C10" s="9" t="str">
        <f>HYPERLINK("https://www.w3.org/TR/UNDERSTANDING-WCAG20/media-equiv-audio-desc-only.html","criterio de conformidad 1.2.5")</f>
        <v>criterio de conformidad 1.2.5</v>
      </c>
      <c r="D10" s="6" t="s">
        <v>22</v>
      </c>
      <c r="E10" s="7" t="s">
        <v>16</v>
      </c>
      <c r="F10" s="8"/>
      <c r="G10" s="18"/>
    </row>
    <row r="11" spans="1:7" ht="89.25" x14ac:dyDescent="0.2">
      <c r="A11" s="4"/>
      <c r="B11" s="17" t="s">
        <v>24</v>
      </c>
      <c r="C11" s="5" t="s">
        <v>25</v>
      </c>
      <c r="D11" s="6" t="s">
        <v>12</v>
      </c>
      <c r="E11" s="7" t="s">
        <v>26</v>
      </c>
      <c r="F11" s="8"/>
      <c r="G11" s="18"/>
    </row>
    <row r="12" spans="1:7" ht="255" x14ac:dyDescent="0.2">
      <c r="A12" s="4"/>
      <c r="B12" s="17" t="s">
        <v>27</v>
      </c>
      <c r="C12" s="5" t="s">
        <v>28</v>
      </c>
      <c r="D12" s="6" t="s">
        <v>12</v>
      </c>
      <c r="E12" s="38" t="s">
        <v>82</v>
      </c>
      <c r="F12" s="8"/>
      <c r="G12" s="18"/>
    </row>
    <row r="13" spans="1:7" ht="14.25" x14ac:dyDescent="0.2">
      <c r="A13" s="4"/>
      <c r="B13" s="17" t="s">
        <v>29</v>
      </c>
      <c r="C13" s="9" t="str">
        <f>HYPERLINK("https://www.w3.org/TR/UNDERSTANDING-WCAG20/content-structure-separation-understanding.html","criterio de conformidad 1.3.3")</f>
        <v>criterio de conformidad 1.3.3</v>
      </c>
      <c r="D13" s="6" t="s">
        <v>12</v>
      </c>
      <c r="E13" s="7" t="s">
        <v>16</v>
      </c>
      <c r="F13" s="8"/>
      <c r="G13" s="19"/>
    </row>
    <row r="14" spans="1:7" ht="51" x14ac:dyDescent="0.2">
      <c r="A14" s="4"/>
      <c r="B14" s="17" t="s">
        <v>30</v>
      </c>
      <c r="C14" s="9" t="str">
        <f>HYPERLINK("https://www.w3.org/TR/UNDERSTANDING-WCAG20/visual-audio-contrast-without-color.html","criterio de conformidad 1.4.1")</f>
        <v>criterio de conformidad 1.4.1</v>
      </c>
      <c r="D14" s="6" t="s">
        <v>12</v>
      </c>
      <c r="E14" s="13" t="s">
        <v>77</v>
      </c>
      <c r="F14" s="8"/>
      <c r="G14" s="18"/>
    </row>
    <row r="15" spans="1:7" ht="14.25" x14ac:dyDescent="0.2">
      <c r="A15" s="4"/>
      <c r="B15" s="17" t="s">
        <v>31</v>
      </c>
      <c r="C15" s="9" t="str">
        <f>HYPERLINK("https://www.w3.org/TR/UNDERSTANDING-WCAG20/visual-audio-contrast-dis-audio.html","criterio de conformidad 1.4.2")</f>
        <v>criterio de conformidad 1.4.2</v>
      </c>
      <c r="D15" s="6" t="s">
        <v>12</v>
      </c>
      <c r="E15" s="7" t="s">
        <v>16</v>
      </c>
      <c r="F15" s="8"/>
      <c r="G15" s="18"/>
    </row>
    <row r="16" spans="1:7" ht="25.5" x14ac:dyDescent="0.2">
      <c r="A16" s="4"/>
      <c r="B16" s="17" t="s">
        <v>32</v>
      </c>
      <c r="C16" s="9" t="str">
        <f>HYPERLINK("https://www.w3.org/TR/UNDERSTANDING-WCAG20/visual-audio-contrast-contrast.html","criterio de conformidad 1.4.3")</f>
        <v>criterio de conformidad 1.4.3</v>
      </c>
      <c r="D16" s="6" t="s">
        <v>22</v>
      </c>
      <c r="E16" s="7" t="s">
        <v>33</v>
      </c>
      <c r="F16" s="8"/>
      <c r="G16" s="18"/>
    </row>
    <row r="17" spans="1:7" ht="76.5" x14ac:dyDescent="0.2">
      <c r="A17" s="4"/>
      <c r="B17" s="17" t="s">
        <v>34</v>
      </c>
      <c r="C17" s="9" t="str">
        <f>HYPERLINK("https://www.w3.org/TR/UNDERSTANDING-WCAG20/visual-audio-contrast-scale.html","criterio de conformidad 1.4.4")</f>
        <v>criterio de conformidad 1.4.4</v>
      </c>
      <c r="D17" s="6" t="s">
        <v>22</v>
      </c>
      <c r="E17" s="10" t="s">
        <v>35</v>
      </c>
      <c r="F17" s="8"/>
      <c r="G17" s="20"/>
    </row>
    <row r="18" spans="1:7" ht="14.25" x14ac:dyDescent="0.2">
      <c r="A18" s="4"/>
      <c r="B18" s="17" t="s">
        <v>36</v>
      </c>
      <c r="C18" s="9" t="str">
        <f>HYPERLINK("https://www.w3.org/TR/UNDERSTANDING-WCAG20/visual-audio-contrast-text-presentation.html","criterio de conformidad 1.4.5")</f>
        <v>criterio de conformidad 1.4.5</v>
      </c>
      <c r="D18" s="6" t="s">
        <v>22</v>
      </c>
      <c r="E18" s="7" t="s">
        <v>16</v>
      </c>
      <c r="F18" s="8"/>
      <c r="G18" s="18"/>
    </row>
    <row r="19" spans="1:7" ht="14.25" x14ac:dyDescent="0.2">
      <c r="A19" s="4"/>
      <c r="B19" s="17" t="s">
        <v>37</v>
      </c>
      <c r="C19" s="5" t="s">
        <v>38</v>
      </c>
      <c r="D19" s="6" t="s">
        <v>12</v>
      </c>
      <c r="E19" s="7" t="s">
        <v>39</v>
      </c>
      <c r="F19" s="8"/>
      <c r="G19" s="18"/>
    </row>
    <row r="20" spans="1:7" ht="28.5" x14ac:dyDescent="0.2">
      <c r="A20" s="4"/>
      <c r="B20" s="17" t="s">
        <v>40</v>
      </c>
      <c r="C20" s="5" t="s">
        <v>41</v>
      </c>
      <c r="D20" s="6" t="s">
        <v>12</v>
      </c>
      <c r="E20" s="7" t="s">
        <v>39</v>
      </c>
      <c r="F20" s="8"/>
      <c r="G20" s="18"/>
    </row>
    <row r="21" spans="1:7" ht="14.25" x14ac:dyDescent="0.2">
      <c r="A21" s="4"/>
      <c r="B21" s="17" t="s">
        <v>42</v>
      </c>
      <c r="C21" s="9" t="str">
        <f>HYPERLINK("https://www.w3.org/TR/UNDERSTANDING-WCAG20/time-limits-required-behaviors.html","criterio de conformidad 2.2.1")</f>
        <v>criterio de conformidad 2.2.1</v>
      </c>
      <c r="D21" s="6" t="s">
        <v>12</v>
      </c>
      <c r="E21" s="7" t="s">
        <v>16</v>
      </c>
      <c r="F21" s="8"/>
      <c r="G21" s="18"/>
    </row>
    <row r="22" spans="1:7" ht="28.5" x14ac:dyDescent="0.2">
      <c r="A22" s="4"/>
      <c r="B22" s="17" t="s">
        <v>43</v>
      </c>
      <c r="C22" s="5" t="s">
        <v>44</v>
      </c>
      <c r="D22" s="6" t="s">
        <v>12</v>
      </c>
      <c r="E22" s="7" t="s">
        <v>16</v>
      </c>
      <c r="F22" s="8"/>
      <c r="G22" s="18"/>
    </row>
    <row r="23" spans="1:7" ht="28.5" x14ac:dyDescent="0.2">
      <c r="A23" s="4"/>
      <c r="B23" s="17" t="s">
        <v>45</v>
      </c>
      <c r="C23" s="5" t="s">
        <v>46</v>
      </c>
      <c r="D23" s="6" t="s">
        <v>12</v>
      </c>
      <c r="E23" s="7" t="s">
        <v>16</v>
      </c>
      <c r="F23" s="8"/>
      <c r="G23" s="18"/>
    </row>
    <row r="24" spans="1:7" ht="76.5" x14ac:dyDescent="0.2">
      <c r="A24" s="4"/>
      <c r="B24" s="17" t="s">
        <v>47</v>
      </c>
      <c r="C24" s="5" t="s">
        <v>48</v>
      </c>
      <c r="D24" s="6" t="s">
        <v>12</v>
      </c>
      <c r="E24" s="11" t="s">
        <v>49</v>
      </c>
      <c r="F24" s="8"/>
      <c r="G24" s="18"/>
    </row>
    <row r="25" spans="1:7" ht="38.25" x14ac:dyDescent="0.2">
      <c r="A25" s="4"/>
      <c r="B25" s="17" t="s">
        <v>50</v>
      </c>
      <c r="C25" s="5" t="s">
        <v>51</v>
      </c>
      <c r="D25" s="6" t="s">
        <v>12</v>
      </c>
      <c r="E25" s="7" t="s">
        <v>52</v>
      </c>
      <c r="F25" s="8"/>
      <c r="G25" s="18"/>
    </row>
    <row r="26" spans="1:7" ht="25.5" x14ac:dyDescent="0.2">
      <c r="A26" s="4"/>
      <c r="B26" s="17" t="s">
        <v>53</v>
      </c>
      <c r="C26" s="5" t="s">
        <v>54</v>
      </c>
      <c r="D26" s="6" t="s">
        <v>12</v>
      </c>
      <c r="E26" s="13" t="s">
        <v>79</v>
      </c>
      <c r="F26" s="8"/>
      <c r="G26" s="18"/>
    </row>
    <row r="27" spans="1:7" ht="28.5" x14ac:dyDescent="0.2">
      <c r="A27" s="4"/>
      <c r="B27" s="17" t="s">
        <v>55</v>
      </c>
      <c r="C27" s="9" t="str">
        <f>HYPERLINK("https://www.w3.org/TR/UNDERSTANDING-WCAG20/navigation-mechanisms-refs.html","criterio de conformidad 2.4.4")</f>
        <v>criterio de conformidad 2.4.4</v>
      </c>
      <c r="D27" s="6" t="s">
        <v>12</v>
      </c>
      <c r="E27" s="7" t="s">
        <v>56</v>
      </c>
      <c r="F27" s="8"/>
      <c r="G27" s="18"/>
    </row>
    <row r="28" spans="1:7" ht="14.25" x14ac:dyDescent="0.2">
      <c r="A28" s="4"/>
      <c r="B28" s="17" t="s">
        <v>57</v>
      </c>
      <c r="C28" s="9" t="str">
        <f>HYPERLINK("https://www.w3.org/TR/UNDERSTANDING-WCAG20/navigation-mechanisms-mult-loc.html","criterio de conformidad 2.4.5")</f>
        <v>criterio de conformidad 2.4.5</v>
      </c>
      <c r="D28" s="6" t="s">
        <v>22</v>
      </c>
      <c r="E28" s="7" t="s">
        <v>16</v>
      </c>
      <c r="F28" s="8"/>
      <c r="G28" s="18"/>
    </row>
    <row r="29" spans="1:7" ht="38.25" x14ac:dyDescent="0.2">
      <c r="A29" s="4"/>
      <c r="B29" s="17" t="s">
        <v>58</v>
      </c>
      <c r="C29" s="9" t="str">
        <f>HYPERLINK("https://www.w3.org/TR/UNDERSTANDING-WCAG20/navigation-mechanisms-descriptive.html","criterio de conformidad 2.4.6")</f>
        <v>criterio de conformidad 2.4.6</v>
      </c>
      <c r="D29" s="6" t="s">
        <v>22</v>
      </c>
      <c r="E29" s="13" t="s">
        <v>78</v>
      </c>
      <c r="F29" s="8"/>
      <c r="G29" s="18"/>
    </row>
    <row r="30" spans="1:7" ht="14.25" x14ac:dyDescent="0.2">
      <c r="A30" s="4"/>
      <c r="B30" s="17" t="s">
        <v>59</v>
      </c>
      <c r="C30" s="9" t="str">
        <f>HYPERLINK("https://www.w3.org/TR/UNDERSTANDING-WCAG20/navigation-mechanisms-focus-visible.html","criterio de conformidad 2.4.7")</f>
        <v>criterio de conformidad 2.4.7</v>
      </c>
      <c r="D30" s="6" t="s">
        <v>22</v>
      </c>
      <c r="E30" s="7" t="s">
        <v>39</v>
      </c>
      <c r="F30" s="8"/>
      <c r="G30" s="18"/>
    </row>
    <row r="31" spans="1:7" ht="25.5" x14ac:dyDescent="0.2">
      <c r="A31" s="4"/>
      <c r="B31" s="17" t="s">
        <v>60</v>
      </c>
      <c r="C31" s="9" t="str">
        <f>HYPERLINK("https://www.w3.org/TR/UNDERSTANDING-WCAG20/meaning-doc-lang-id.html","criterio de conformidad 3.1.1")</f>
        <v>criterio de conformidad 3.1.1</v>
      </c>
      <c r="D31" s="6" t="s">
        <v>12</v>
      </c>
      <c r="E31" s="7" t="s">
        <v>61</v>
      </c>
      <c r="F31" s="8"/>
      <c r="G31" s="18"/>
    </row>
    <row r="32" spans="1:7" ht="25.5" x14ac:dyDescent="0.2">
      <c r="A32" s="4"/>
      <c r="B32" s="17" t="s">
        <v>62</v>
      </c>
      <c r="C32" s="9" t="str">
        <f>HYPERLINK("https://www.w3.org/TR/UNDERSTANDING-WCAG20/meaning-other-lang-id.html","criterio de conformidad 3.1.2")</f>
        <v>criterio de conformidad 3.1.2</v>
      </c>
      <c r="D32" s="6" t="s">
        <v>22</v>
      </c>
      <c r="E32" s="7" t="s">
        <v>63</v>
      </c>
      <c r="F32" s="8"/>
      <c r="G32" s="18"/>
    </row>
    <row r="33" spans="1:7" ht="20.25" customHeight="1" x14ac:dyDescent="0.2">
      <c r="A33" s="4"/>
      <c r="B33" s="17" t="s">
        <v>64</v>
      </c>
      <c r="C33" s="9" t="str">
        <f>HYPERLINK("https://www.w3.org/TR/UNDERSTANDING-WCAG20/consistent-behavior-receive-focus.html","criterio de conformidad 3.2.1")</f>
        <v>criterio de conformidad 3.2.1</v>
      </c>
      <c r="D33" s="6" t="s">
        <v>12</v>
      </c>
      <c r="E33" s="7" t="s">
        <v>39</v>
      </c>
      <c r="F33" s="8"/>
      <c r="G33" s="18"/>
    </row>
    <row r="34" spans="1:7" ht="20.25" customHeight="1" x14ac:dyDescent="0.2">
      <c r="A34" s="4"/>
      <c r="B34" s="17" t="s">
        <v>65</v>
      </c>
      <c r="C34" s="9" t="str">
        <f>HYPERLINK("https://www.w3.org/TR/UNDERSTANDING-WCAG20/consistent-behavior-unpredictable-change.html","criterio de conformidad 3.2.2")</f>
        <v>criterio de conformidad 3.2.2</v>
      </c>
      <c r="D34" s="6" t="s">
        <v>12</v>
      </c>
      <c r="E34" s="7" t="s">
        <v>16</v>
      </c>
      <c r="F34" s="8"/>
      <c r="G34" s="18"/>
    </row>
    <row r="35" spans="1:7" ht="20.25" customHeight="1" x14ac:dyDescent="0.2">
      <c r="A35" s="4"/>
      <c r="B35" s="17" t="s">
        <v>66</v>
      </c>
      <c r="C35" s="9" t="str">
        <f>HYPERLINK("https://www.w3.org/TR/UNDERSTANDING-WCAG20/consistent-behavior-consistent-locations.html","criterio de conformidad 3.2.3")</f>
        <v>criterio de conformidad 3.2.3</v>
      </c>
      <c r="D35" s="6" t="s">
        <v>22</v>
      </c>
      <c r="E35" s="7" t="s">
        <v>16</v>
      </c>
      <c r="F35" s="8"/>
      <c r="G35" s="18"/>
    </row>
    <row r="36" spans="1:7" ht="20.25" customHeight="1" x14ac:dyDescent="0.2">
      <c r="A36" s="4"/>
      <c r="B36" s="17" t="s">
        <v>67</v>
      </c>
      <c r="C36" s="9" t="str">
        <f>HYPERLINK("https://www.w3.org/TR/UNDERSTANDING-WCAG20/consistent-behavior-consistent-functionality.html","criterio de conformidad 3.2.4")</f>
        <v>criterio de conformidad 3.2.4</v>
      </c>
      <c r="D36" s="6" t="s">
        <v>22</v>
      </c>
      <c r="E36" s="7" t="s">
        <v>16</v>
      </c>
      <c r="F36" s="8"/>
      <c r="G36" s="18"/>
    </row>
    <row r="37" spans="1:7" ht="20.25" customHeight="1" x14ac:dyDescent="0.2">
      <c r="A37" s="4"/>
      <c r="B37" s="17" t="s">
        <v>68</v>
      </c>
      <c r="C37" s="5" t="s">
        <v>69</v>
      </c>
      <c r="D37" s="6" t="s">
        <v>12</v>
      </c>
      <c r="E37" s="7" t="s">
        <v>16</v>
      </c>
      <c r="F37" s="8"/>
      <c r="G37" s="18"/>
    </row>
    <row r="38" spans="1:7" ht="25.5" x14ac:dyDescent="0.2">
      <c r="A38" s="4"/>
      <c r="B38" s="17" t="s">
        <v>70</v>
      </c>
      <c r="C38" s="5" t="s">
        <v>71</v>
      </c>
      <c r="D38" s="6" t="s">
        <v>12</v>
      </c>
      <c r="E38" s="13" t="s">
        <v>80</v>
      </c>
      <c r="F38" s="8"/>
      <c r="G38" s="18"/>
    </row>
    <row r="39" spans="1:7" ht="20.25" customHeight="1" x14ac:dyDescent="0.2">
      <c r="A39" s="4"/>
      <c r="B39" s="17" t="s">
        <v>72</v>
      </c>
      <c r="C39" s="9" t="str">
        <f>HYPERLINK("https://www.w3.org/TR/UNDERSTANDING-WCAG20/minimize-error-suggestions.html","criterio de conformidad 3.3.3")</f>
        <v>criterio de conformidad 3.3.3</v>
      </c>
      <c r="D39" s="6" t="s">
        <v>22</v>
      </c>
      <c r="E39" s="7" t="s">
        <v>16</v>
      </c>
      <c r="F39" s="8"/>
      <c r="G39" s="18"/>
    </row>
    <row r="40" spans="1:7" ht="42.75" x14ac:dyDescent="0.2">
      <c r="A40" s="4"/>
      <c r="B40" s="17" t="s">
        <v>73</v>
      </c>
      <c r="C40" s="9" t="str">
        <f>HYPERLINK("https://www.w3.org/TR/UNDERSTANDING-WCAG20/minimize-error-reversible.html","criterio de conformidad 3.3.4")</f>
        <v>criterio de conformidad 3.3.4</v>
      </c>
      <c r="D40" s="6" t="s">
        <v>22</v>
      </c>
      <c r="E40" s="7" t="s">
        <v>16</v>
      </c>
      <c r="F40" s="8"/>
      <c r="G40" s="18"/>
    </row>
    <row r="41" spans="1:7" ht="14.25" x14ac:dyDescent="0.2">
      <c r="A41" s="4"/>
      <c r="B41" s="17" t="s">
        <v>74</v>
      </c>
      <c r="C41" s="9" t="str">
        <f>HYPERLINK("https://www.w3.org/TR/UNDERSTANDING-WCAG20/ensure-compat-parses.html","criterio de conformidad 4.1.1")</f>
        <v>criterio de conformidad 4.1.1</v>
      </c>
      <c r="D41" s="6" t="s">
        <v>12</v>
      </c>
      <c r="E41" s="12" t="s">
        <v>75</v>
      </c>
      <c r="F41" s="8"/>
      <c r="G41" s="21"/>
    </row>
    <row r="42" spans="1:7" ht="77.25" thickBot="1" x14ac:dyDescent="0.25">
      <c r="A42" s="4"/>
      <c r="B42" s="22" t="s">
        <v>76</v>
      </c>
      <c r="C42" s="23" t="str">
        <f>HYPERLINK("https://www.w3.org/TR/UNDERSTANDING-WCAG20/ensure-compat-rsv.html","criterio de conformidad 4.1.2")</f>
        <v>criterio de conformidad 4.1.2</v>
      </c>
      <c r="D42" s="24" t="s">
        <v>12</v>
      </c>
      <c r="E42" s="29" t="s">
        <v>81</v>
      </c>
      <c r="F42" s="25"/>
      <c r="G42" s="26"/>
    </row>
    <row r="43" spans="1:7" ht="12.75" customHeight="1" x14ac:dyDescent="0.2">
      <c r="A43" s="4"/>
      <c r="B43" s="27"/>
      <c r="C43" s="28"/>
      <c r="D43" s="28"/>
      <c r="E43" s="27"/>
      <c r="F43" s="28"/>
      <c r="G43" s="27"/>
    </row>
  </sheetData>
  <mergeCells count="3">
    <mergeCell ref="B1:G1"/>
    <mergeCell ref="B2:G2"/>
    <mergeCell ref="C3:E3"/>
  </mergeCells>
  <conditionalFormatting sqref="F5:F42">
    <cfRule type="cellIs" dxfId="5" priority="1" operator="equal">
      <formula>"Cumple con el criterio"</formula>
    </cfRule>
  </conditionalFormatting>
  <conditionalFormatting sqref="F5:F42">
    <cfRule type="cellIs" dxfId="4" priority="2" operator="equal">
      <formula>"No aplica"</formula>
    </cfRule>
  </conditionalFormatting>
  <conditionalFormatting sqref="F5:F42">
    <cfRule type="cellIs" dxfId="3" priority="3" operator="equal">
      <formula>"No cumple con el criterio"</formula>
    </cfRule>
  </conditionalFormatting>
  <dataValidations count="1">
    <dataValidation type="list" allowBlank="1" sqref="F5:F42">
      <formula1>"Cumple con el criterio,No cumple con el criterio,No aplica"</formula1>
    </dataValidation>
  </dataValidations>
  <hyperlinks>
    <hyperlink ref="C5" r:id="rId1"/>
    <hyperlink ref="C6" r:id="rId2"/>
    <hyperlink ref="C7" r:id="rId3"/>
    <hyperlink ref="C8" r:id="rId4"/>
    <hyperlink ref="C11" r:id="rId5"/>
    <hyperlink ref="C12" r:id="rId6"/>
    <hyperlink ref="C19" r:id="rId7"/>
    <hyperlink ref="C20" r:id="rId8"/>
    <hyperlink ref="C22" r:id="rId9"/>
    <hyperlink ref="C23" r:id="rId10"/>
    <hyperlink ref="C24" r:id="rId11"/>
    <hyperlink ref="E24" r:id="rId12"/>
    <hyperlink ref="C25" r:id="rId13"/>
    <hyperlink ref="C26" r:id="rId14"/>
    <hyperlink ref="C37" r:id="rId15"/>
    <hyperlink ref="C38" r:id="rId16"/>
    <hyperlink ref="E41" r:id="rId17"/>
    <hyperlink ref="E42" r:id="rId18" display="ARC Toolkit_x000a_ -&gt; Frames_x000a_ -&gt; Links_x000a_ -&gt; Forms_x000a_ -&gt; Buttons_x000a_"/>
  </hyperlinks>
  <pageMargins left="1.0249999999999999" right="1.0249999999999999" top="0.78749999999999998" bottom="0.78749999999999998" header="0" footer="0"/>
  <pageSetup paperSize="9" orientation="landscape" r:id="rId19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G43"/>
  <sheetViews>
    <sheetView tabSelected="1" zoomScale="85" zoomScaleNormal="85" workbookViewId="0">
      <selection activeCell="G12" sqref="G12"/>
    </sheetView>
  </sheetViews>
  <sheetFormatPr baseColWidth="10" defaultColWidth="14.42578125" defaultRowHeight="15" customHeight="1" x14ac:dyDescent="0.2"/>
  <cols>
    <col min="1" max="1" width="6.85546875" customWidth="1"/>
    <col min="2" max="2" width="32.85546875" customWidth="1"/>
    <col min="3" max="3" width="33.7109375" customWidth="1"/>
    <col min="4" max="4" width="8" customWidth="1"/>
    <col min="5" max="5" width="40.42578125" customWidth="1"/>
    <col min="6" max="6" width="25.7109375" customWidth="1"/>
    <col min="7" max="7" width="52.42578125" customWidth="1"/>
  </cols>
  <sheetData>
    <row r="1" spans="1:7" ht="34.5" customHeight="1" x14ac:dyDescent="0.4">
      <c r="A1" s="1"/>
      <c r="B1" s="30" t="s">
        <v>0</v>
      </c>
      <c r="C1" s="31"/>
      <c r="D1" s="31"/>
      <c r="E1" s="31"/>
      <c r="F1" s="31"/>
      <c r="G1" s="32"/>
    </row>
    <row r="2" spans="1:7" ht="34.5" customHeight="1" x14ac:dyDescent="0.35">
      <c r="A2" s="1"/>
      <c r="B2" s="33" t="str">
        <f>HYPERLINK("http://servicios.infoleg.gob.ar/infolegInternet/anexos/325000-329999/329284/norma.htm","Disposición ONTI N° 6/2019 - Criterios de Nivel AA")</f>
        <v>Disposición ONTI N° 6/2019 - Criterios de Nivel AA</v>
      </c>
      <c r="C2" s="34"/>
      <c r="D2" s="34"/>
      <c r="E2" s="34"/>
      <c r="F2" s="34"/>
      <c r="G2" s="35"/>
    </row>
    <row r="3" spans="1:7" ht="34.5" customHeight="1" x14ac:dyDescent="0.2">
      <c r="A3" s="2"/>
      <c r="B3" s="14" t="s">
        <v>1</v>
      </c>
      <c r="C3" s="36" t="s">
        <v>2</v>
      </c>
      <c r="D3" s="34"/>
      <c r="E3" s="37"/>
      <c r="F3" s="3" t="s">
        <v>3</v>
      </c>
      <c r="G3" s="15" t="s">
        <v>2</v>
      </c>
    </row>
    <row r="4" spans="1:7" ht="34.5" customHeight="1" x14ac:dyDescent="0.2">
      <c r="A4" s="2"/>
      <c r="B4" s="14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16" t="s">
        <v>9</v>
      </c>
    </row>
    <row r="5" spans="1:7" ht="25.5" x14ac:dyDescent="0.2">
      <c r="A5" s="4"/>
      <c r="B5" s="17" t="s">
        <v>10</v>
      </c>
      <c r="C5" s="5" t="s">
        <v>11</v>
      </c>
      <c r="D5" s="6" t="s">
        <v>12</v>
      </c>
      <c r="E5" s="7" t="s">
        <v>13</v>
      </c>
      <c r="F5" s="8"/>
      <c r="G5" s="18"/>
    </row>
    <row r="6" spans="1:7" ht="28.5" x14ac:dyDescent="0.2">
      <c r="A6" s="4"/>
      <c r="B6" s="17" t="s">
        <v>14</v>
      </c>
      <c r="C6" s="5" t="s">
        <v>15</v>
      </c>
      <c r="D6" s="6" t="s">
        <v>12</v>
      </c>
      <c r="E6" s="7" t="s">
        <v>16</v>
      </c>
      <c r="F6" s="8"/>
      <c r="G6" s="18"/>
    </row>
    <row r="7" spans="1:7" ht="14.25" x14ac:dyDescent="0.2">
      <c r="A7" s="4"/>
      <c r="B7" s="17" t="s">
        <v>17</v>
      </c>
      <c r="C7" s="5" t="s">
        <v>18</v>
      </c>
      <c r="D7" s="6" t="s">
        <v>12</v>
      </c>
      <c r="E7" s="7" t="s">
        <v>16</v>
      </c>
      <c r="F7" s="8"/>
      <c r="G7" s="18"/>
    </row>
    <row r="8" spans="1:7" ht="42.75" x14ac:dyDescent="0.2">
      <c r="A8" s="4"/>
      <c r="B8" s="17" t="s">
        <v>19</v>
      </c>
      <c r="C8" s="5" t="s">
        <v>20</v>
      </c>
      <c r="D8" s="6" t="s">
        <v>12</v>
      </c>
      <c r="E8" s="7" t="s">
        <v>16</v>
      </c>
      <c r="F8" s="8"/>
      <c r="G8" s="18"/>
    </row>
    <row r="9" spans="1:7" ht="14.25" x14ac:dyDescent="0.2">
      <c r="A9" s="4"/>
      <c r="B9" s="17" t="s">
        <v>21</v>
      </c>
      <c r="C9" s="9" t="str">
        <f>HYPERLINK("https://www.w3.org/TR/UNDERSTANDING-WCAG20/media-equiv-real-time-captions.html","criterio de conformidad 1.2.4")</f>
        <v>criterio de conformidad 1.2.4</v>
      </c>
      <c r="D9" s="6" t="s">
        <v>22</v>
      </c>
      <c r="E9" s="7" t="s">
        <v>16</v>
      </c>
      <c r="F9" s="8"/>
      <c r="G9" s="18"/>
    </row>
    <row r="10" spans="1:7" ht="28.5" x14ac:dyDescent="0.2">
      <c r="A10" s="4"/>
      <c r="B10" s="17" t="s">
        <v>23</v>
      </c>
      <c r="C10" s="9" t="str">
        <f>HYPERLINK("https://www.w3.org/TR/UNDERSTANDING-WCAG20/media-equiv-audio-desc-only.html","criterio de conformidad 1.2.5")</f>
        <v>criterio de conformidad 1.2.5</v>
      </c>
      <c r="D10" s="6" t="s">
        <v>22</v>
      </c>
      <c r="E10" s="7" t="s">
        <v>16</v>
      </c>
      <c r="F10" s="8"/>
      <c r="G10" s="18"/>
    </row>
    <row r="11" spans="1:7" ht="89.25" x14ac:dyDescent="0.2">
      <c r="A11" s="4"/>
      <c r="B11" s="17" t="s">
        <v>24</v>
      </c>
      <c r="C11" s="5" t="s">
        <v>25</v>
      </c>
      <c r="D11" s="6" t="s">
        <v>12</v>
      </c>
      <c r="E11" s="7" t="s">
        <v>26</v>
      </c>
      <c r="F11" s="8"/>
      <c r="G11" s="18"/>
    </row>
    <row r="12" spans="1:7" ht="255" x14ac:dyDescent="0.2">
      <c r="A12" s="4"/>
      <c r="B12" s="17" t="s">
        <v>27</v>
      </c>
      <c r="C12" s="5" t="s">
        <v>28</v>
      </c>
      <c r="D12" s="6" t="s">
        <v>12</v>
      </c>
      <c r="E12" s="38" t="s">
        <v>83</v>
      </c>
      <c r="F12" s="8"/>
      <c r="G12" s="18"/>
    </row>
    <row r="13" spans="1:7" ht="14.25" x14ac:dyDescent="0.2">
      <c r="A13" s="4"/>
      <c r="B13" s="17" t="s">
        <v>29</v>
      </c>
      <c r="C13" s="9" t="str">
        <f>HYPERLINK("https://www.w3.org/TR/UNDERSTANDING-WCAG20/content-structure-separation-understanding.html","criterio de conformidad 1.3.3")</f>
        <v>criterio de conformidad 1.3.3</v>
      </c>
      <c r="D13" s="6" t="s">
        <v>12</v>
      </c>
      <c r="E13" s="7" t="s">
        <v>16</v>
      </c>
      <c r="F13" s="8"/>
      <c r="G13" s="19"/>
    </row>
    <row r="14" spans="1:7" ht="51" x14ac:dyDescent="0.2">
      <c r="A14" s="4"/>
      <c r="B14" s="17" t="s">
        <v>30</v>
      </c>
      <c r="C14" s="9" t="str">
        <f>HYPERLINK("https://www.w3.org/TR/UNDERSTANDING-WCAG20/visual-audio-contrast-without-color.html","criterio de conformidad 1.4.1")</f>
        <v>criterio de conformidad 1.4.1</v>
      </c>
      <c r="D14" s="6" t="s">
        <v>12</v>
      </c>
      <c r="E14" s="13" t="s">
        <v>77</v>
      </c>
      <c r="F14" s="8"/>
      <c r="G14" s="18"/>
    </row>
    <row r="15" spans="1:7" ht="14.25" x14ac:dyDescent="0.2">
      <c r="A15" s="4"/>
      <c r="B15" s="17" t="s">
        <v>31</v>
      </c>
      <c r="C15" s="9" t="str">
        <f>HYPERLINK("https://www.w3.org/TR/UNDERSTANDING-WCAG20/visual-audio-contrast-dis-audio.html","criterio de conformidad 1.4.2")</f>
        <v>criterio de conformidad 1.4.2</v>
      </c>
      <c r="D15" s="6" t="s">
        <v>12</v>
      </c>
      <c r="E15" s="7" t="s">
        <v>16</v>
      </c>
      <c r="F15" s="8"/>
      <c r="G15" s="18"/>
    </row>
    <row r="16" spans="1:7" ht="25.5" x14ac:dyDescent="0.2">
      <c r="A16" s="4"/>
      <c r="B16" s="17" t="s">
        <v>32</v>
      </c>
      <c r="C16" s="9" t="str">
        <f>HYPERLINK("https://www.w3.org/TR/UNDERSTANDING-WCAG20/visual-audio-contrast-contrast.html","criterio de conformidad 1.4.3")</f>
        <v>criterio de conformidad 1.4.3</v>
      </c>
      <c r="D16" s="6" t="s">
        <v>22</v>
      </c>
      <c r="E16" s="7" t="s">
        <v>33</v>
      </c>
      <c r="F16" s="8"/>
      <c r="G16" s="18"/>
    </row>
    <row r="17" spans="1:7" ht="76.5" x14ac:dyDescent="0.2">
      <c r="A17" s="4"/>
      <c r="B17" s="17" t="s">
        <v>34</v>
      </c>
      <c r="C17" s="9" t="str">
        <f>HYPERLINK("https://www.w3.org/TR/UNDERSTANDING-WCAG20/visual-audio-contrast-scale.html","criterio de conformidad 1.4.4")</f>
        <v>criterio de conformidad 1.4.4</v>
      </c>
      <c r="D17" s="6" t="s">
        <v>22</v>
      </c>
      <c r="E17" s="10" t="s">
        <v>35</v>
      </c>
      <c r="F17" s="8"/>
      <c r="G17" s="20"/>
    </row>
    <row r="18" spans="1:7" ht="14.25" x14ac:dyDescent="0.2">
      <c r="A18" s="4"/>
      <c r="B18" s="17" t="s">
        <v>36</v>
      </c>
      <c r="C18" s="9" t="str">
        <f>HYPERLINK("https://www.w3.org/TR/UNDERSTANDING-WCAG20/visual-audio-contrast-text-presentation.html","criterio de conformidad 1.4.5")</f>
        <v>criterio de conformidad 1.4.5</v>
      </c>
      <c r="D18" s="6" t="s">
        <v>22</v>
      </c>
      <c r="E18" s="7" t="s">
        <v>16</v>
      </c>
      <c r="F18" s="8"/>
      <c r="G18" s="18"/>
    </row>
    <row r="19" spans="1:7" ht="14.25" x14ac:dyDescent="0.2">
      <c r="A19" s="4"/>
      <c r="B19" s="17" t="s">
        <v>37</v>
      </c>
      <c r="C19" s="5" t="s">
        <v>38</v>
      </c>
      <c r="D19" s="6" t="s">
        <v>12</v>
      </c>
      <c r="E19" s="7" t="s">
        <v>39</v>
      </c>
      <c r="F19" s="8"/>
      <c r="G19" s="18"/>
    </row>
    <row r="20" spans="1:7" ht="28.5" x14ac:dyDescent="0.2">
      <c r="A20" s="4"/>
      <c r="B20" s="17" t="s">
        <v>40</v>
      </c>
      <c r="C20" s="5" t="s">
        <v>41</v>
      </c>
      <c r="D20" s="6" t="s">
        <v>12</v>
      </c>
      <c r="E20" s="7" t="s">
        <v>39</v>
      </c>
      <c r="F20" s="8"/>
      <c r="G20" s="18"/>
    </row>
    <row r="21" spans="1:7" ht="14.25" x14ac:dyDescent="0.2">
      <c r="A21" s="4"/>
      <c r="B21" s="17" t="s">
        <v>42</v>
      </c>
      <c r="C21" s="9" t="str">
        <f>HYPERLINK("https://www.w3.org/TR/UNDERSTANDING-WCAG20/time-limits-required-behaviors.html","criterio de conformidad 2.2.1")</f>
        <v>criterio de conformidad 2.2.1</v>
      </c>
      <c r="D21" s="6" t="s">
        <v>12</v>
      </c>
      <c r="E21" s="7" t="s">
        <v>16</v>
      </c>
      <c r="F21" s="8"/>
      <c r="G21" s="18"/>
    </row>
    <row r="22" spans="1:7" ht="28.5" x14ac:dyDescent="0.2">
      <c r="A22" s="4"/>
      <c r="B22" s="17" t="s">
        <v>43</v>
      </c>
      <c r="C22" s="5" t="s">
        <v>44</v>
      </c>
      <c r="D22" s="6" t="s">
        <v>12</v>
      </c>
      <c r="E22" s="7" t="s">
        <v>16</v>
      </c>
      <c r="F22" s="8"/>
      <c r="G22" s="18"/>
    </row>
    <row r="23" spans="1:7" ht="28.5" x14ac:dyDescent="0.2">
      <c r="A23" s="4"/>
      <c r="B23" s="17" t="s">
        <v>45</v>
      </c>
      <c r="C23" s="5" t="s">
        <v>46</v>
      </c>
      <c r="D23" s="6" t="s">
        <v>12</v>
      </c>
      <c r="E23" s="7" t="s">
        <v>16</v>
      </c>
      <c r="F23" s="8"/>
      <c r="G23" s="18"/>
    </row>
    <row r="24" spans="1:7" ht="76.5" x14ac:dyDescent="0.2">
      <c r="A24" s="4"/>
      <c r="B24" s="17" t="s">
        <v>47</v>
      </c>
      <c r="C24" s="5" t="s">
        <v>48</v>
      </c>
      <c r="D24" s="6" t="s">
        <v>12</v>
      </c>
      <c r="E24" s="11" t="s">
        <v>49</v>
      </c>
      <c r="F24" s="8"/>
      <c r="G24" s="18"/>
    </row>
    <row r="25" spans="1:7" ht="38.25" x14ac:dyDescent="0.2">
      <c r="A25" s="4"/>
      <c r="B25" s="17" t="s">
        <v>50</v>
      </c>
      <c r="C25" s="5" t="s">
        <v>51</v>
      </c>
      <c r="D25" s="6" t="s">
        <v>12</v>
      </c>
      <c r="E25" s="7" t="s">
        <v>52</v>
      </c>
      <c r="F25" s="8"/>
      <c r="G25" s="18"/>
    </row>
    <row r="26" spans="1:7" ht="25.5" x14ac:dyDescent="0.2">
      <c r="A26" s="4"/>
      <c r="B26" s="17" t="s">
        <v>53</v>
      </c>
      <c r="C26" s="5" t="s">
        <v>54</v>
      </c>
      <c r="D26" s="6" t="s">
        <v>12</v>
      </c>
      <c r="E26" s="13" t="s">
        <v>79</v>
      </c>
      <c r="F26" s="8"/>
      <c r="G26" s="18"/>
    </row>
    <row r="27" spans="1:7" ht="28.5" x14ac:dyDescent="0.2">
      <c r="A27" s="4"/>
      <c r="B27" s="17" t="s">
        <v>55</v>
      </c>
      <c r="C27" s="9" t="str">
        <f>HYPERLINK("https://www.w3.org/TR/UNDERSTANDING-WCAG20/navigation-mechanisms-refs.html","criterio de conformidad 2.4.4")</f>
        <v>criterio de conformidad 2.4.4</v>
      </c>
      <c r="D27" s="6" t="s">
        <v>12</v>
      </c>
      <c r="E27" s="7" t="s">
        <v>56</v>
      </c>
      <c r="F27" s="8"/>
      <c r="G27" s="18"/>
    </row>
    <row r="28" spans="1:7" ht="14.25" x14ac:dyDescent="0.2">
      <c r="A28" s="4"/>
      <c r="B28" s="17" t="s">
        <v>57</v>
      </c>
      <c r="C28" s="9" t="str">
        <f>HYPERLINK("https://www.w3.org/TR/UNDERSTANDING-WCAG20/navigation-mechanisms-mult-loc.html","criterio de conformidad 2.4.5")</f>
        <v>criterio de conformidad 2.4.5</v>
      </c>
      <c r="D28" s="6" t="s">
        <v>22</v>
      </c>
      <c r="E28" s="7" t="s">
        <v>16</v>
      </c>
      <c r="F28" s="8"/>
      <c r="G28" s="18"/>
    </row>
    <row r="29" spans="1:7" ht="38.25" x14ac:dyDescent="0.2">
      <c r="A29" s="4"/>
      <c r="B29" s="17" t="s">
        <v>58</v>
      </c>
      <c r="C29" s="9" t="str">
        <f>HYPERLINK("https://www.w3.org/TR/UNDERSTANDING-WCAG20/navigation-mechanisms-descriptive.html","criterio de conformidad 2.4.6")</f>
        <v>criterio de conformidad 2.4.6</v>
      </c>
      <c r="D29" s="6" t="s">
        <v>22</v>
      </c>
      <c r="E29" s="13" t="s">
        <v>78</v>
      </c>
      <c r="F29" s="8"/>
      <c r="G29" s="18"/>
    </row>
    <row r="30" spans="1:7" ht="14.25" x14ac:dyDescent="0.2">
      <c r="A30" s="4"/>
      <c r="B30" s="17" t="s">
        <v>59</v>
      </c>
      <c r="C30" s="9" t="str">
        <f>HYPERLINK("https://www.w3.org/TR/UNDERSTANDING-WCAG20/navigation-mechanisms-focus-visible.html","criterio de conformidad 2.4.7")</f>
        <v>criterio de conformidad 2.4.7</v>
      </c>
      <c r="D30" s="6" t="s">
        <v>22</v>
      </c>
      <c r="E30" s="7" t="s">
        <v>39</v>
      </c>
      <c r="F30" s="8"/>
      <c r="G30" s="18"/>
    </row>
    <row r="31" spans="1:7" ht="25.5" x14ac:dyDescent="0.2">
      <c r="A31" s="4"/>
      <c r="B31" s="17" t="s">
        <v>60</v>
      </c>
      <c r="C31" s="9" t="str">
        <f>HYPERLINK("https://www.w3.org/TR/UNDERSTANDING-WCAG20/meaning-doc-lang-id.html","criterio de conformidad 3.1.1")</f>
        <v>criterio de conformidad 3.1.1</v>
      </c>
      <c r="D31" s="6" t="s">
        <v>12</v>
      </c>
      <c r="E31" s="7" t="s">
        <v>61</v>
      </c>
      <c r="F31" s="8"/>
      <c r="G31" s="18"/>
    </row>
    <row r="32" spans="1:7" ht="25.5" x14ac:dyDescent="0.2">
      <c r="A32" s="4"/>
      <c r="B32" s="17" t="s">
        <v>62</v>
      </c>
      <c r="C32" s="9" t="str">
        <f>HYPERLINK("https://www.w3.org/TR/UNDERSTANDING-WCAG20/meaning-other-lang-id.html","criterio de conformidad 3.1.2")</f>
        <v>criterio de conformidad 3.1.2</v>
      </c>
      <c r="D32" s="6" t="s">
        <v>22</v>
      </c>
      <c r="E32" s="7" t="s">
        <v>63</v>
      </c>
      <c r="F32" s="8"/>
      <c r="G32" s="18"/>
    </row>
    <row r="33" spans="1:7" ht="20.25" customHeight="1" x14ac:dyDescent="0.2">
      <c r="A33" s="4"/>
      <c r="B33" s="17" t="s">
        <v>64</v>
      </c>
      <c r="C33" s="9" t="str">
        <f>HYPERLINK("https://www.w3.org/TR/UNDERSTANDING-WCAG20/consistent-behavior-receive-focus.html","criterio de conformidad 3.2.1")</f>
        <v>criterio de conformidad 3.2.1</v>
      </c>
      <c r="D33" s="6" t="s">
        <v>12</v>
      </c>
      <c r="E33" s="7" t="s">
        <v>39</v>
      </c>
      <c r="F33" s="8"/>
      <c r="G33" s="18"/>
    </row>
    <row r="34" spans="1:7" ht="20.25" customHeight="1" x14ac:dyDescent="0.2">
      <c r="A34" s="4"/>
      <c r="B34" s="17" t="s">
        <v>65</v>
      </c>
      <c r="C34" s="9" t="str">
        <f>HYPERLINK("https://www.w3.org/TR/UNDERSTANDING-WCAG20/consistent-behavior-unpredictable-change.html","criterio de conformidad 3.2.2")</f>
        <v>criterio de conformidad 3.2.2</v>
      </c>
      <c r="D34" s="6" t="s">
        <v>12</v>
      </c>
      <c r="E34" s="7" t="s">
        <v>16</v>
      </c>
      <c r="F34" s="8"/>
      <c r="G34" s="18"/>
    </row>
    <row r="35" spans="1:7" ht="20.25" customHeight="1" x14ac:dyDescent="0.2">
      <c r="A35" s="4"/>
      <c r="B35" s="17" t="s">
        <v>66</v>
      </c>
      <c r="C35" s="9" t="str">
        <f>HYPERLINK("https://www.w3.org/TR/UNDERSTANDING-WCAG20/consistent-behavior-consistent-locations.html","criterio de conformidad 3.2.3")</f>
        <v>criterio de conformidad 3.2.3</v>
      </c>
      <c r="D35" s="6" t="s">
        <v>22</v>
      </c>
      <c r="E35" s="7" t="s">
        <v>16</v>
      </c>
      <c r="F35" s="8"/>
      <c r="G35" s="18"/>
    </row>
    <row r="36" spans="1:7" ht="20.25" customHeight="1" x14ac:dyDescent="0.2">
      <c r="A36" s="4"/>
      <c r="B36" s="17" t="s">
        <v>67</v>
      </c>
      <c r="C36" s="9" t="str">
        <f>HYPERLINK("https://www.w3.org/TR/UNDERSTANDING-WCAG20/consistent-behavior-consistent-functionality.html","criterio de conformidad 3.2.4")</f>
        <v>criterio de conformidad 3.2.4</v>
      </c>
      <c r="D36" s="6" t="s">
        <v>22</v>
      </c>
      <c r="E36" s="7" t="s">
        <v>16</v>
      </c>
      <c r="F36" s="8"/>
      <c r="G36" s="18"/>
    </row>
    <row r="37" spans="1:7" ht="20.25" customHeight="1" x14ac:dyDescent="0.2">
      <c r="A37" s="4"/>
      <c r="B37" s="17" t="s">
        <v>68</v>
      </c>
      <c r="C37" s="5" t="s">
        <v>69</v>
      </c>
      <c r="D37" s="6" t="s">
        <v>12</v>
      </c>
      <c r="E37" s="7" t="s">
        <v>16</v>
      </c>
      <c r="F37" s="8"/>
      <c r="G37" s="18"/>
    </row>
    <row r="38" spans="1:7" ht="25.5" x14ac:dyDescent="0.2">
      <c r="A38" s="4"/>
      <c r="B38" s="17" t="s">
        <v>70</v>
      </c>
      <c r="C38" s="5" t="s">
        <v>71</v>
      </c>
      <c r="D38" s="6" t="s">
        <v>12</v>
      </c>
      <c r="E38" s="13" t="s">
        <v>80</v>
      </c>
      <c r="F38" s="8"/>
      <c r="G38" s="18"/>
    </row>
    <row r="39" spans="1:7" ht="20.25" customHeight="1" x14ac:dyDescent="0.2">
      <c r="A39" s="4"/>
      <c r="B39" s="17" t="s">
        <v>72</v>
      </c>
      <c r="C39" s="9" t="str">
        <f>HYPERLINK("https://www.w3.org/TR/UNDERSTANDING-WCAG20/minimize-error-suggestions.html","criterio de conformidad 3.3.3")</f>
        <v>criterio de conformidad 3.3.3</v>
      </c>
      <c r="D39" s="6" t="s">
        <v>22</v>
      </c>
      <c r="E39" s="7" t="s">
        <v>16</v>
      </c>
      <c r="F39" s="8"/>
      <c r="G39" s="18"/>
    </row>
    <row r="40" spans="1:7" ht="42.75" x14ac:dyDescent="0.2">
      <c r="A40" s="4"/>
      <c r="B40" s="17" t="s">
        <v>73</v>
      </c>
      <c r="C40" s="9" t="str">
        <f>HYPERLINK("https://www.w3.org/TR/UNDERSTANDING-WCAG20/minimize-error-reversible.html","criterio de conformidad 3.3.4")</f>
        <v>criterio de conformidad 3.3.4</v>
      </c>
      <c r="D40" s="6" t="s">
        <v>22</v>
      </c>
      <c r="E40" s="7" t="s">
        <v>16</v>
      </c>
      <c r="F40" s="8"/>
      <c r="G40" s="18"/>
    </row>
    <row r="41" spans="1:7" ht="14.25" x14ac:dyDescent="0.2">
      <c r="A41" s="4"/>
      <c r="B41" s="17" t="s">
        <v>74</v>
      </c>
      <c r="C41" s="9" t="str">
        <f>HYPERLINK("https://www.w3.org/TR/UNDERSTANDING-WCAG20/ensure-compat-parses.html","criterio de conformidad 4.1.1")</f>
        <v>criterio de conformidad 4.1.1</v>
      </c>
      <c r="D41" s="6" t="s">
        <v>12</v>
      </c>
      <c r="E41" s="12" t="s">
        <v>75</v>
      </c>
      <c r="F41" s="8"/>
      <c r="G41" s="21"/>
    </row>
    <row r="42" spans="1:7" ht="77.25" thickBot="1" x14ac:dyDescent="0.25">
      <c r="A42" s="4"/>
      <c r="B42" s="22" t="s">
        <v>76</v>
      </c>
      <c r="C42" s="23" t="str">
        <f>HYPERLINK("https://www.w3.org/TR/UNDERSTANDING-WCAG20/ensure-compat-rsv.html","criterio de conformidad 4.1.2")</f>
        <v>criterio de conformidad 4.1.2</v>
      </c>
      <c r="D42" s="24" t="s">
        <v>12</v>
      </c>
      <c r="E42" s="29" t="s">
        <v>81</v>
      </c>
      <c r="F42" s="25"/>
      <c r="G42" s="26"/>
    </row>
    <row r="43" spans="1:7" ht="12.75" customHeight="1" x14ac:dyDescent="0.2">
      <c r="A43" s="4"/>
      <c r="B43" s="27"/>
      <c r="C43" s="28"/>
      <c r="D43" s="28"/>
      <c r="E43" s="27"/>
      <c r="F43" s="28"/>
      <c r="G43" s="27"/>
    </row>
  </sheetData>
  <mergeCells count="3">
    <mergeCell ref="B1:G1"/>
    <mergeCell ref="B2:G2"/>
    <mergeCell ref="C3:E3"/>
  </mergeCells>
  <conditionalFormatting sqref="F5:F42">
    <cfRule type="cellIs" dxfId="2" priority="1" operator="equal">
      <formula>"Cumple con el criterio"</formula>
    </cfRule>
  </conditionalFormatting>
  <conditionalFormatting sqref="F5:F42">
    <cfRule type="cellIs" dxfId="1" priority="2" operator="equal">
      <formula>"No aplica"</formula>
    </cfRule>
  </conditionalFormatting>
  <conditionalFormatting sqref="F5:F42">
    <cfRule type="cellIs" dxfId="0" priority="3" operator="equal">
      <formula>"No cumple con el criterio"</formula>
    </cfRule>
  </conditionalFormatting>
  <dataValidations count="1">
    <dataValidation type="list" allowBlank="1" sqref="F5:F42">
      <formula1>"Cumple con el criterio,No cumple con el criterio,No aplica"</formula1>
    </dataValidation>
  </dataValidations>
  <hyperlinks>
    <hyperlink ref="C5" r:id="rId1"/>
    <hyperlink ref="C6" r:id="rId2"/>
    <hyperlink ref="C7" r:id="rId3"/>
    <hyperlink ref="C8" r:id="rId4"/>
    <hyperlink ref="C11" r:id="rId5"/>
    <hyperlink ref="C12" r:id="rId6"/>
    <hyperlink ref="C19" r:id="rId7"/>
    <hyperlink ref="C20" r:id="rId8"/>
    <hyperlink ref="C22" r:id="rId9"/>
    <hyperlink ref="C23" r:id="rId10"/>
    <hyperlink ref="C24" r:id="rId11"/>
    <hyperlink ref="E24" r:id="rId12"/>
    <hyperlink ref="C25" r:id="rId13"/>
    <hyperlink ref="C26" r:id="rId14"/>
    <hyperlink ref="C37" r:id="rId15"/>
    <hyperlink ref="C38" r:id="rId16"/>
    <hyperlink ref="E41" r:id="rId17"/>
    <hyperlink ref="E42" r:id="rId18" display="ARC Toolkit_x000a_ -&gt; Frames_x000a_ -&gt; Links_x000a_ -&gt; Forms_x000a_ -&gt; Buttons_x000a_"/>
  </hyperlinks>
  <pageMargins left="1.0249999999999999" right="1.0249999999999999" top="0.78749999999999998" bottom="0.78749999999999998" header="0" footer="0"/>
  <pageSetup paperSize="9" orientation="landscape" r:id="rId19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Página 1</vt:lpstr>
      <vt:lpstr>Página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Di Bella</dc:creator>
  <cp:keywords>Plantilla evaluación;accesibilidad web;ONTI</cp:keywords>
  <cp:lastModifiedBy>Usuario</cp:lastModifiedBy>
  <dcterms:created xsi:type="dcterms:W3CDTF">2020-11-11T19:12:08Z</dcterms:created>
  <dcterms:modified xsi:type="dcterms:W3CDTF">2020-11-11T19:48:05Z</dcterms:modified>
</cp:coreProperties>
</file>