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0" yWindow="0" windowWidth="25600" windowHeight="15540" tabRatio="500" firstSheet="5" activeTab="8"/>
  </bookViews>
  <sheets>
    <sheet name="Sheet2" sheetId="12" r:id="rId1"/>
    <sheet name="Week3" sheetId="1" r:id="rId2"/>
    <sheet name="Week5" sheetId="4" r:id="rId3"/>
    <sheet name="Week6" sheetId="5" r:id="rId4"/>
    <sheet name="Week7" sheetId="6" r:id="rId5"/>
    <sheet name="Week8-9-10" sheetId="9" r:id="rId6"/>
    <sheet name="Week11-12" sheetId="7" r:id="rId7"/>
    <sheet name="Week13-14" sheetId="10" r:id="rId8"/>
    <sheet name="Week15-16" sheetId="14" r:id="rId9"/>
    <sheet name="Aggregated" sheetId="11" r:id="rId10"/>
    <sheet name="Weighted" sheetId="13" r:id="rId11"/>
    <sheet name="Trends" sheetId="17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7" i="14" l="1"/>
  <c r="G52" i="14"/>
  <c r="G47" i="14"/>
  <c r="G46" i="14"/>
  <c r="G45" i="14"/>
  <c r="H53" i="10"/>
  <c r="H48" i="10"/>
  <c r="H47" i="10"/>
  <c r="H46" i="10"/>
  <c r="H41" i="10"/>
  <c r="G53" i="10"/>
  <c r="G48" i="10"/>
  <c r="G47" i="10"/>
  <c r="G46" i="10"/>
  <c r="G41" i="10"/>
  <c r="H57" i="14"/>
  <c r="I57" i="14"/>
  <c r="J57" i="14"/>
  <c r="H58" i="13"/>
  <c r="G58" i="13"/>
  <c r="F58" i="13"/>
  <c r="E58" i="13"/>
  <c r="D58" i="13"/>
  <c r="C58" i="13"/>
  <c r="B58" i="13"/>
  <c r="H52" i="14"/>
  <c r="I52" i="14"/>
  <c r="J52" i="14"/>
  <c r="H53" i="13"/>
  <c r="G53" i="13"/>
  <c r="F53" i="13"/>
  <c r="E53" i="13"/>
  <c r="D53" i="13"/>
  <c r="C53" i="13"/>
  <c r="B53" i="13"/>
  <c r="H47" i="14"/>
  <c r="I47" i="14"/>
  <c r="J47" i="14"/>
  <c r="H48" i="13"/>
  <c r="G48" i="13"/>
  <c r="F48" i="13"/>
  <c r="E48" i="13"/>
  <c r="D48" i="13"/>
  <c r="C48" i="13"/>
  <c r="B48" i="13"/>
  <c r="H46" i="14"/>
  <c r="I46" i="14"/>
  <c r="J46" i="14"/>
  <c r="H47" i="13"/>
  <c r="G47" i="13"/>
  <c r="F47" i="13"/>
  <c r="E47" i="13"/>
  <c r="D47" i="13"/>
  <c r="C47" i="13"/>
  <c r="B47" i="13"/>
  <c r="H45" i="14"/>
  <c r="I45" i="14"/>
  <c r="J45" i="14"/>
  <c r="H46" i="13"/>
  <c r="G46" i="13"/>
  <c r="F46" i="13"/>
  <c r="E46" i="13"/>
  <c r="D46" i="13"/>
  <c r="C46" i="13"/>
  <c r="B46" i="13"/>
  <c r="G40" i="14"/>
  <c r="H40" i="14"/>
  <c r="I40" i="14"/>
  <c r="J40" i="14"/>
  <c r="H41" i="13"/>
  <c r="G41" i="13"/>
  <c r="F41" i="13"/>
  <c r="E41" i="13"/>
  <c r="D41" i="13"/>
  <c r="C41" i="13"/>
  <c r="B41" i="13"/>
  <c r="G39" i="14"/>
  <c r="H39" i="14"/>
  <c r="I39" i="14"/>
  <c r="J39" i="14"/>
  <c r="H40" i="13"/>
  <c r="G40" i="13"/>
  <c r="F40" i="13"/>
  <c r="E40" i="13"/>
  <c r="D40" i="13"/>
  <c r="C40" i="13"/>
  <c r="B40" i="13"/>
  <c r="G38" i="14"/>
  <c r="H38" i="14"/>
  <c r="I38" i="14"/>
  <c r="J38" i="14"/>
  <c r="H39" i="13"/>
  <c r="G39" i="13"/>
  <c r="F39" i="13"/>
  <c r="E39" i="13"/>
  <c r="D39" i="13"/>
  <c r="C39" i="13"/>
  <c r="B39" i="13"/>
  <c r="G37" i="14"/>
  <c r="H37" i="14"/>
  <c r="I37" i="14"/>
  <c r="J37" i="14"/>
  <c r="H38" i="13"/>
  <c r="G38" i="13"/>
  <c r="F38" i="13"/>
  <c r="E38" i="13"/>
  <c r="D38" i="13"/>
  <c r="C38" i="13"/>
  <c r="B38" i="13"/>
  <c r="G36" i="14"/>
  <c r="H36" i="14"/>
  <c r="I36" i="14"/>
  <c r="J36" i="14"/>
  <c r="H37" i="13"/>
  <c r="G37" i="13"/>
  <c r="F37" i="13"/>
  <c r="E37" i="13"/>
  <c r="D37" i="13"/>
  <c r="C37" i="13"/>
  <c r="B37" i="13"/>
  <c r="G35" i="14"/>
  <c r="H35" i="14"/>
  <c r="I35" i="14"/>
  <c r="J35" i="14"/>
  <c r="H36" i="13"/>
  <c r="G36" i="13"/>
  <c r="F36" i="13"/>
  <c r="E36" i="13"/>
  <c r="D36" i="13"/>
  <c r="C36" i="13"/>
  <c r="B36" i="13"/>
  <c r="G30" i="14"/>
  <c r="H30" i="14"/>
  <c r="I30" i="14"/>
  <c r="J30" i="14"/>
  <c r="H31" i="13"/>
  <c r="G31" i="13"/>
  <c r="F31" i="13"/>
  <c r="E31" i="13"/>
  <c r="D31" i="13"/>
  <c r="C31" i="13"/>
  <c r="B31" i="13"/>
  <c r="G29" i="14"/>
  <c r="H29" i="14"/>
  <c r="I29" i="14"/>
  <c r="J29" i="14"/>
  <c r="H30" i="13"/>
  <c r="G30" i="13"/>
  <c r="F30" i="13"/>
  <c r="E30" i="13"/>
  <c r="D30" i="13"/>
  <c r="C30" i="13"/>
  <c r="B30" i="13"/>
  <c r="G28" i="14"/>
  <c r="H28" i="14"/>
  <c r="I28" i="14"/>
  <c r="J28" i="14"/>
  <c r="H29" i="13"/>
  <c r="G29" i="13"/>
  <c r="F29" i="13"/>
  <c r="E29" i="13"/>
  <c r="D29" i="13"/>
  <c r="C29" i="13"/>
  <c r="B29" i="13"/>
  <c r="G23" i="14"/>
  <c r="H23" i="14"/>
  <c r="I23" i="14"/>
  <c r="J23" i="14"/>
  <c r="H24" i="13"/>
  <c r="G24" i="13"/>
  <c r="F24" i="13"/>
  <c r="E24" i="13"/>
  <c r="D24" i="13"/>
  <c r="C24" i="13"/>
  <c r="B24" i="13"/>
  <c r="G22" i="14"/>
  <c r="H22" i="14"/>
  <c r="I22" i="14"/>
  <c r="J22" i="14"/>
  <c r="H23" i="13"/>
  <c r="G23" i="13"/>
  <c r="F23" i="13"/>
  <c r="E23" i="13"/>
  <c r="D23" i="13"/>
  <c r="C23" i="13"/>
  <c r="B23" i="13"/>
  <c r="G21" i="14"/>
  <c r="H21" i="14"/>
  <c r="I21" i="14"/>
  <c r="J21" i="14"/>
  <c r="H22" i="13"/>
  <c r="G22" i="13"/>
  <c r="F22" i="13"/>
  <c r="E22" i="13"/>
  <c r="D22" i="13"/>
  <c r="C22" i="13"/>
  <c r="B22" i="13"/>
  <c r="G20" i="14"/>
  <c r="H20" i="14"/>
  <c r="I20" i="14"/>
  <c r="J20" i="14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G19" i="14"/>
  <c r="H19" i="14"/>
  <c r="I19" i="14"/>
  <c r="J19" i="14"/>
  <c r="H19" i="13"/>
  <c r="G19" i="13"/>
  <c r="F19" i="13"/>
  <c r="E19" i="13"/>
  <c r="D19" i="13"/>
  <c r="C19" i="13"/>
  <c r="B19" i="13"/>
  <c r="G14" i="14"/>
  <c r="H14" i="14"/>
  <c r="I14" i="14"/>
  <c r="J14" i="14"/>
  <c r="H14" i="13"/>
  <c r="G14" i="13"/>
  <c r="F14" i="13"/>
  <c r="E14" i="13"/>
  <c r="D14" i="13"/>
  <c r="C14" i="13"/>
  <c r="B14" i="13"/>
  <c r="G13" i="14"/>
  <c r="H13" i="14"/>
  <c r="I13" i="14"/>
  <c r="J13" i="14"/>
  <c r="H13" i="13"/>
  <c r="G13" i="13"/>
  <c r="F13" i="13"/>
  <c r="E13" i="13"/>
  <c r="D13" i="13"/>
  <c r="C13" i="13"/>
  <c r="B13" i="13"/>
  <c r="G12" i="14"/>
  <c r="H12" i="14"/>
  <c r="I12" i="14"/>
  <c r="J12" i="14"/>
  <c r="H12" i="13"/>
  <c r="G12" i="13"/>
  <c r="F12" i="13"/>
  <c r="E12" i="13"/>
  <c r="D12" i="13"/>
  <c r="C12" i="13"/>
  <c r="B12" i="13"/>
  <c r="G11" i="14"/>
  <c r="H11" i="14"/>
  <c r="I11" i="14"/>
  <c r="J11" i="14"/>
  <c r="H11" i="13"/>
  <c r="G11" i="13"/>
  <c r="F11" i="13"/>
  <c r="E11" i="13"/>
  <c r="D11" i="13"/>
  <c r="C11" i="13"/>
  <c r="B11" i="13"/>
  <c r="G6" i="14"/>
  <c r="H6" i="14"/>
  <c r="I6" i="14"/>
  <c r="J6" i="14"/>
  <c r="H6" i="13"/>
  <c r="G6" i="13"/>
  <c r="F6" i="13"/>
  <c r="E6" i="13"/>
  <c r="D6" i="13"/>
  <c r="C6" i="13"/>
  <c r="B6" i="13"/>
  <c r="G5" i="14"/>
  <c r="H5" i="14"/>
  <c r="I5" i="14"/>
  <c r="J5" i="14"/>
  <c r="H5" i="13"/>
  <c r="G5" i="13"/>
  <c r="F5" i="13"/>
  <c r="E5" i="13"/>
  <c r="D5" i="13"/>
  <c r="C5" i="13"/>
  <c r="B5" i="13"/>
  <c r="G4" i="14"/>
  <c r="H4" i="14"/>
  <c r="I4" i="14"/>
  <c r="J4" i="14"/>
  <c r="H4" i="13"/>
  <c r="G4" i="13"/>
  <c r="F4" i="13"/>
  <c r="E4" i="13"/>
  <c r="D4" i="13"/>
  <c r="C4" i="13"/>
  <c r="B4" i="13"/>
  <c r="G3" i="14"/>
  <c r="H3" i="14"/>
  <c r="I3" i="14"/>
  <c r="J3" i="14"/>
  <c r="H3" i="13"/>
  <c r="G3" i="13"/>
  <c r="F3" i="13"/>
  <c r="E3" i="13"/>
  <c r="D3" i="13"/>
  <c r="C3" i="13"/>
  <c r="B3" i="13"/>
  <c r="I3" i="11"/>
  <c r="H3" i="11"/>
  <c r="G3" i="11"/>
  <c r="F3" i="11"/>
  <c r="E3" i="11"/>
  <c r="D3" i="11"/>
  <c r="C3" i="11"/>
  <c r="B3" i="11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J58" i="10"/>
  <c r="J53" i="10"/>
  <c r="J48" i="10"/>
  <c r="I58" i="10"/>
  <c r="I53" i="10"/>
  <c r="I48" i="10"/>
  <c r="H58" i="10"/>
  <c r="G58" i="10"/>
  <c r="J47" i="10"/>
  <c r="I47" i="10"/>
  <c r="J46" i="10"/>
  <c r="I46" i="10"/>
  <c r="J41" i="10"/>
  <c r="I41" i="10"/>
  <c r="J40" i="10"/>
  <c r="I40" i="10"/>
  <c r="H40" i="10"/>
  <c r="G40" i="10"/>
  <c r="J39" i="10"/>
  <c r="I39" i="10"/>
  <c r="H39" i="10"/>
  <c r="G39" i="10"/>
  <c r="J38" i="10"/>
  <c r="I38" i="10"/>
  <c r="H38" i="10"/>
  <c r="G38" i="10"/>
  <c r="J37" i="10"/>
  <c r="I37" i="10"/>
  <c r="H37" i="10"/>
  <c r="G37" i="10"/>
  <c r="J36" i="10"/>
  <c r="I36" i="10"/>
  <c r="H36" i="10"/>
  <c r="G36" i="10"/>
  <c r="J31" i="10"/>
  <c r="I31" i="10"/>
  <c r="H31" i="10"/>
  <c r="G31" i="10"/>
  <c r="J30" i="10"/>
  <c r="I30" i="10"/>
  <c r="H30" i="10"/>
  <c r="G30" i="10"/>
  <c r="J29" i="10"/>
  <c r="I29" i="10"/>
  <c r="H29" i="10"/>
  <c r="G29" i="10"/>
  <c r="J24" i="10"/>
  <c r="I24" i="10"/>
  <c r="H24" i="10"/>
  <c r="G24" i="10"/>
  <c r="J23" i="10"/>
  <c r="I23" i="10"/>
  <c r="H23" i="10"/>
  <c r="G23" i="10"/>
  <c r="J22" i="10"/>
  <c r="I22" i="10"/>
  <c r="H22" i="10"/>
  <c r="G22" i="10"/>
  <c r="J21" i="10"/>
  <c r="I21" i="10"/>
  <c r="H21" i="10"/>
  <c r="G21" i="10"/>
  <c r="J20" i="10"/>
  <c r="I20" i="10"/>
  <c r="H20" i="10"/>
  <c r="G20" i="10"/>
  <c r="J19" i="10"/>
  <c r="I19" i="10"/>
  <c r="H19" i="10"/>
  <c r="G19" i="10"/>
  <c r="J14" i="10"/>
  <c r="I14" i="10"/>
  <c r="H14" i="10"/>
  <c r="G14" i="10"/>
  <c r="J13" i="10"/>
  <c r="I13" i="10"/>
  <c r="H13" i="10"/>
  <c r="G13" i="10"/>
  <c r="J12" i="10"/>
  <c r="I12" i="10"/>
  <c r="H12" i="10"/>
  <c r="G12" i="10"/>
  <c r="J11" i="10"/>
  <c r="I11" i="10"/>
  <c r="H11" i="10"/>
  <c r="G11" i="10"/>
  <c r="J6" i="10"/>
  <c r="I6" i="10"/>
  <c r="H6" i="10"/>
  <c r="G6" i="10"/>
  <c r="J5" i="10"/>
  <c r="I5" i="10"/>
  <c r="H5" i="10"/>
  <c r="G5" i="10"/>
  <c r="J4" i="10"/>
  <c r="I4" i="10"/>
  <c r="H4" i="10"/>
  <c r="G4" i="10"/>
  <c r="J3" i="10"/>
  <c r="I3" i="10"/>
  <c r="H3" i="10"/>
  <c r="G3" i="10"/>
  <c r="J47" i="9"/>
  <c r="I47" i="9"/>
  <c r="H47" i="9"/>
  <c r="G47" i="9"/>
  <c r="J46" i="9"/>
  <c r="I46" i="9"/>
  <c r="H46" i="9"/>
  <c r="G46" i="9"/>
  <c r="J41" i="9"/>
  <c r="I41" i="9"/>
  <c r="H41" i="9"/>
  <c r="G41" i="9"/>
  <c r="J40" i="9"/>
  <c r="I40" i="9"/>
  <c r="H40" i="9"/>
  <c r="G40" i="9"/>
  <c r="J39" i="9"/>
  <c r="I39" i="9"/>
  <c r="H39" i="9"/>
  <c r="G39" i="9"/>
  <c r="J38" i="9"/>
  <c r="I38" i="9"/>
  <c r="H38" i="9"/>
  <c r="G38" i="9"/>
  <c r="J37" i="9"/>
  <c r="I37" i="9"/>
  <c r="H37" i="9"/>
  <c r="G37" i="9"/>
  <c r="J36" i="9"/>
  <c r="I36" i="9"/>
  <c r="H36" i="9"/>
  <c r="G36" i="9"/>
  <c r="J31" i="9"/>
  <c r="I31" i="9"/>
  <c r="H31" i="9"/>
  <c r="G31" i="9"/>
  <c r="J30" i="9"/>
  <c r="I30" i="9"/>
  <c r="H30" i="9"/>
  <c r="G30" i="9"/>
  <c r="J29" i="9"/>
  <c r="I29" i="9"/>
  <c r="H29" i="9"/>
  <c r="G29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20" i="9"/>
  <c r="I20" i="9"/>
  <c r="H20" i="9"/>
  <c r="G20" i="9"/>
  <c r="J19" i="9"/>
  <c r="I19" i="9"/>
  <c r="H19" i="9"/>
  <c r="G19" i="9"/>
  <c r="J14" i="9"/>
  <c r="I14" i="9"/>
  <c r="H14" i="9"/>
  <c r="G14" i="9"/>
  <c r="J13" i="9"/>
  <c r="I13" i="9"/>
  <c r="H13" i="9"/>
  <c r="G13" i="9"/>
  <c r="J12" i="9"/>
  <c r="I12" i="9"/>
  <c r="H12" i="9"/>
  <c r="G12" i="9"/>
  <c r="J11" i="9"/>
  <c r="I11" i="9"/>
  <c r="H11" i="9"/>
  <c r="G11" i="9"/>
  <c r="J6" i="9"/>
  <c r="I6" i="9"/>
  <c r="H6" i="9"/>
  <c r="G6" i="9"/>
  <c r="J5" i="9"/>
  <c r="I5" i="9"/>
  <c r="H5" i="9"/>
  <c r="G5" i="9"/>
  <c r="J4" i="9"/>
  <c r="I4" i="9"/>
  <c r="H4" i="9"/>
  <c r="G4" i="9"/>
  <c r="J3" i="9"/>
  <c r="I3" i="9"/>
  <c r="H3" i="9"/>
  <c r="G3" i="9"/>
  <c r="J47" i="7"/>
  <c r="I47" i="7"/>
  <c r="H47" i="7"/>
  <c r="G47" i="7"/>
  <c r="J46" i="7"/>
  <c r="I46" i="7"/>
  <c r="H46" i="7"/>
  <c r="G46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1" i="7"/>
  <c r="I31" i="7"/>
  <c r="H31" i="7"/>
  <c r="G31" i="7"/>
  <c r="J30" i="7"/>
  <c r="I30" i="7"/>
  <c r="H30" i="7"/>
  <c r="G30" i="7"/>
  <c r="J29" i="7"/>
  <c r="I29" i="7"/>
  <c r="H29" i="7"/>
  <c r="G29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6" i="7"/>
  <c r="I6" i="7"/>
  <c r="H6" i="7"/>
  <c r="G6" i="7"/>
  <c r="J5" i="7"/>
  <c r="I5" i="7"/>
  <c r="H5" i="7"/>
  <c r="G5" i="7"/>
  <c r="J4" i="7"/>
  <c r="I4" i="7"/>
  <c r="H4" i="7"/>
  <c r="G4" i="7"/>
  <c r="J3" i="7"/>
  <c r="I3" i="7"/>
  <c r="H3" i="7"/>
  <c r="G3" i="7"/>
  <c r="J47" i="6"/>
  <c r="I47" i="6"/>
  <c r="H47" i="6"/>
  <c r="G47" i="6"/>
  <c r="J46" i="6"/>
  <c r="I46" i="6"/>
  <c r="H46" i="6"/>
  <c r="G46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1" i="6"/>
  <c r="I31" i="6"/>
  <c r="H31" i="6"/>
  <c r="G31" i="6"/>
  <c r="J30" i="6"/>
  <c r="I30" i="6"/>
  <c r="H30" i="6"/>
  <c r="G30" i="6"/>
  <c r="J29" i="6"/>
  <c r="I29" i="6"/>
  <c r="H29" i="6"/>
  <c r="G29" i="6"/>
  <c r="J24" i="6"/>
  <c r="I24" i="6"/>
  <c r="H24" i="6"/>
  <c r="G24" i="6"/>
  <c r="J23" i="6"/>
  <c r="I23" i="6"/>
  <c r="H23" i="6"/>
  <c r="G23" i="6"/>
  <c r="J22" i="6"/>
  <c r="I22" i="6"/>
  <c r="H22" i="6"/>
  <c r="G22" i="6"/>
  <c r="J21" i="6"/>
  <c r="I21" i="6"/>
  <c r="H21" i="6"/>
  <c r="G21" i="6"/>
  <c r="J20" i="6"/>
  <c r="I20" i="6"/>
  <c r="H20" i="6"/>
  <c r="G20" i="6"/>
  <c r="J19" i="6"/>
  <c r="I19" i="6"/>
  <c r="H19" i="6"/>
  <c r="G19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47" i="5"/>
  <c r="I47" i="5"/>
  <c r="H47" i="5"/>
  <c r="G47" i="5"/>
  <c r="J46" i="5"/>
  <c r="I46" i="5"/>
  <c r="H46" i="5"/>
  <c r="G46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1" i="5"/>
  <c r="I31" i="5"/>
  <c r="H31" i="5"/>
  <c r="G31" i="5"/>
  <c r="J30" i="5"/>
  <c r="I30" i="5"/>
  <c r="H30" i="5"/>
  <c r="G30" i="5"/>
  <c r="J29" i="5"/>
  <c r="I29" i="5"/>
  <c r="H29" i="5"/>
  <c r="G29" i="5"/>
  <c r="J24" i="5"/>
  <c r="I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J47" i="4"/>
  <c r="I47" i="4"/>
  <c r="H47" i="4"/>
  <c r="G47" i="4"/>
  <c r="J46" i="4"/>
  <c r="I46" i="4"/>
  <c r="H46" i="4"/>
  <c r="G46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1" i="4"/>
  <c r="I31" i="4"/>
  <c r="H31" i="4"/>
  <c r="G31" i="4"/>
  <c r="J30" i="4"/>
  <c r="I30" i="4"/>
  <c r="H30" i="4"/>
  <c r="G30" i="4"/>
  <c r="J29" i="4"/>
  <c r="I29" i="4"/>
  <c r="H29" i="4"/>
  <c r="G29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G46" i="1"/>
  <c r="G41" i="1"/>
  <c r="G40" i="1"/>
  <c r="G39" i="1"/>
  <c r="G38" i="1"/>
  <c r="G37" i="1"/>
  <c r="G36" i="1"/>
  <c r="G31" i="1"/>
  <c r="G30" i="1"/>
  <c r="G29" i="1"/>
  <c r="G24" i="1"/>
  <c r="G23" i="1"/>
  <c r="G22" i="1"/>
  <c r="G21" i="1"/>
  <c r="G20" i="1"/>
  <c r="G19" i="1"/>
  <c r="G14" i="1"/>
  <c r="G13" i="1"/>
  <c r="G12" i="1"/>
  <c r="G11" i="1"/>
  <c r="G6" i="1"/>
  <c r="G5" i="1"/>
  <c r="G4" i="1"/>
  <c r="G3" i="1"/>
  <c r="J4" i="1"/>
  <c r="J5" i="1"/>
  <c r="J6" i="1"/>
  <c r="J11" i="1"/>
  <c r="J12" i="1"/>
  <c r="J13" i="1"/>
  <c r="J14" i="1"/>
  <c r="J19" i="1"/>
  <c r="J20" i="1"/>
  <c r="J21" i="1"/>
  <c r="J22" i="1"/>
  <c r="J23" i="1"/>
  <c r="J24" i="1"/>
  <c r="J29" i="1"/>
  <c r="J30" i="1"/>
  <c r="J31" i="1"/>
  <c r="J36" i="1"/>
  <c r="J37" i="1"/>
  <c r="J38" i="1"/>
  <c r="J39" i="1"/>
  <c r="J40" i="1"/>
  <c r="J41" i="1"/>
  <c r="J46" i="1"/>
  <c r="J47" i="1"/>
  <c r="I4" i="1"/>
  <c r="I5" i="1"/>
  <c r="I6" i="1"/>
  <c r="I11" i="1"/>
  <c r="I12" i="1"/>
  <c r="I13" i="1"/>
  <c r="I14" i="1"/>
  <c r="I19" i="1"/>
  <c r="I20" i="1"/>
  <c r="I21" i="1"/>
  <c r="I22" i="1"/>
  <c r="I23" i="1"/>
  <c r="I24" i="1"/>
  <c r="I29" i="1"/>
  <c r="I30" i="1"/>
  <c r="I31" i="1"/>
  <c r="I36" i="1"/>
  <c r="I37" i="1"/>
  <c r="I38" i="1"/>
  <c r="I39" i="1"/>
  <c r="I40" i="1"/>
  <c r="I41" i="1"/>
  <c r="I46" i="1"/>
  <c r="I47" i="1"/>
  <c r="H4" i="1"/>
  <c r="H5" i="1"/>
  <c r="H6" i="1"/>
  <c r="H11" i="1"/>
  <c r="H12" i="1"/>
  <c r="H13" i="1"/>
  <c r="H14" i="1"/>
  <c r="H19" i="1"/>
  <c r="H20" i="1"/>
  <c r="H21" i="1"/>
  <c r="H22" i="1"/>
  <c r="H23" i="1"/>
  <c r="H24" i="1"/>
  <c r="H29" i="1"/>
  <c r="H30" i="1"/>
  <c r="H31" i="1"/>
  <c r="H36" i="1"/>
  <c r="H37" i="1"/>
  <c r="H38" i="1"/>
  <c r="H39" i="1"/>
  <c r="H40" i="1"/>
  <c r="H41" i="1"/>
  <c r="H46" i="1"/>
  <c r="H47" i="1"/>
  <c r="J3" i="1"/>
  <c r="I3" i="1"/>
  <c r="H3" i="1"/>
  <c r="G47" i="1"/>
</calcChain>
</file>

<file path=xl/sharedStrings.xml><?xml version="1.0" encoding="utf-8"?>
<sst xmlns="http://schemas.openxmlformats.org/spreadsheetml/2006/main" count="482" uniqueCount="59">
  <si>
    <t>Process</t>
  </si>
  <si>
    <t>Danny</t>
  </si>
  <si>
    <t>Matt</t>
  </si>
  <si>
    <t>Rui</t>
  </si>
  <si>
    <t>Sid</t>
  </si>
  <si>
    <t>Tharanga</t>
  </si>
  <si>
    <t>Meetings</t>
  </si>
  <si>
    <t>Config. Mgt and Collab. Tools</t>
  </si>
  <si>
    <t>Google Docs</t>
  </si>
  <si>
    <t>Dropbox</t>
  </si>
  <si>
    <t>GitHub</t>
  </si>
  <si>
    <t>Project Management</t>
  </si>
  <si>
    <t>Requirements Engineering</t>
  </si>
  <si>
    <t>Risk Management</t>
  </si>
  <si>
    <t>Measurement</t>
  </si>
  <si>
    <t>Toggl</t>
  </si>
  <si>
    <t>Action Items</t>
  </si>
  <si>
    <t>Iteration Reflection</t>
  </si>
  <si>
    <t>Planning</t>
  </si>
  <si>
    <t>Req. Gathering</t>
  </si>
  <si>
    <t>Req. Analysis</t>
  </si>
  <si>
    <t>Req. Documentation</t>
  </si>
  <si>
    <t>Risk Identification</t>
  </si>
  <si>
    <t>Risk Analysis</t>
  </si>
  <si>
    <t>Risk Planning</t>
  </si>
  <si>
    <t>Risk Tracking</t>
  </si>
  <si>
    <t>Risk Control</t>
  </si>
  <si>
    <t>Risk Communicate</t>
  </si>
  <si>
    <t>Data Collection</t>
  </si>
  <si>
    <t>Metrics</t>
  </si>
  <si>
    <t>Team Time</t>
  </si>
  <si>
    <t>Team Meetings</t>
  </si>
  <si>
    <t>Google Calendar</t>
  </si>
  <si>
    <t>Status Meeting</t>
  </si>
  <si>
    <t>Client Call</t>
  </si>
  <si>
    <t>???</t>
  </si>
  <si>
    <t>Fix It</t>
  </si>
  <si>
    <t>OK</t>
  </si>
  <si>
    <t>Great</t>
  </si>
  <si>
    <t>Est: Planning poker</t>
  </si>
  <si>
    <t>Est: Three Point</t>
  </si>
  <si>
    <t>Design</t>
  </si>
  <si>
    <t>QA</t>
  </si>
  <si>
    <t>Architecture</t>
  </si>
  <si>
    <t>Architecture Design review</t>
  </si>
  <si>
    <t>Metrics/data Usage</t>
  </si>
  <si>
    <t>G</t>
  </si>
  <si>
    <t>K</t>
  </si>
  <si>
    <t>X</t>
  </si>
  <si>
    <t>Week5</t>
  </si>
  <si>
    <t>Week3</t>
  </si>
  <si>
    <t>Week6</t>
  </si>
  <si>
    <t>Week7</t>
  </si>
  <si>
    <t xml:space="preserve">? </t>
  </si>
  <si>
    <t>Process Name</t>
  </si>
  <si>
    <t>Week8-9-10</t>
  </si>
  <si>
    <t>Week11-12</t>
  </si>
  <si>
    <t>Week13-14</t>
  </si>
  <si>
    <t>Week15-16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</si>
</sst>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Week3!$A$3:$A$6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Week3!$G$3:$G$6</c:f>
              <c:numCache>
                <c:formatCode>General</c:formatCode>
                <c:ptCount val="4"/>
                <c:pt idx="0">
                  <c:v>0.0</c:v>
                </c:pt>
                <c:pt idx="1">
                  <c:v>-2.0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Week3!$A$3:$A$6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Week3!$H$3:$H$6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Week3!$A$3:$A$6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Week3!$I$3:$I$6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Week3!$A$3:$A$6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Week3!$J$3:$J$6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012216"/>
        <c:axId val="2136015336"/>
      </c:barChart>
      <c:catAx>
        <c:axId val="213601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15336"/>
        <c:crosses val="autoZero"/>
        <c:auto val="1"/>
        <c:lblAlgn val="ctr"/>
        <c:lblOffset val="100"/>
        <c:noMultiLvlLbl val="0"/>
      </c:catAx>
      <c:valAx>
        <c:axId val="2136015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6012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Week5!$G$29:$G$31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Week5!$H$29:$H$31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Week5!$I$29:$I$31</c:f>
              <c:numCache>
                <c:formatCode>General</c:formatCode>
                <c:ptCount val="3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Week5!$J$29:$J$31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610760"/>
        <c:axId val="-2137607768"/>
      </c:barChart>
      <c:catAx>
        <c:axId val="-213761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07768"/>
        <c:crosses val="autoZero"/>
        <c:auto val="1"/>
        <c:lblAlgn val="ctr"/>
        <c:lblOffset val="100"/>
        <c:noMultiLvlLbl val="0"/>
      </c:catAx>
      <c:valAx>
        <c:axId val="-2137607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61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Week5!$G$36:$G$41</c:f>
              <c:numCache>
                <c:formatCode>General</c:formatCode>
                <c:ptCount val="6"/>
                <c:pt idx="0">
                  <c:v>0.0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Week5!$H$36:$H$41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Week5!$I$36:$I$41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Week5!$J$36:$J$41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569400"/>
        <c:axId val="-2137566408"/>
      </c:barChart>
      <c:catAx>
        <c:axId val="-213756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66408"/>
        <c:crosses val="autoZero"/>
        <c:auto val="1"/>
        <c:lblAlgn val="ctr"/>
        <c:lblOffset val="100"/>
        <c:noMultiLvlLbl val="0"/>
      </c:catAx>
      <c:valAx>
        <c:axId val="-2137566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5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Week5!$G$46:$G$47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Week5!$H$46:$H$47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Week5!$I$46:$I$47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Week5!$J$46:$J$47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529240"/>
        <c:axId val="-2137526248"/>
      </c:barChart>
      <c:catAx>
        <c:axId val="-213752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26248"/>
        <c:crosses val="autoZero"/>
        <c:auto val="1"/>
        <c:lblAlgn val="ctr"/>
        <c:lblOffset val="100"/>
        <c:noMultiLvlLbl val="0"/>
      </c:catAx>
      <c:valAx>
        <c:axId val="-21375262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529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Week6!$A$3:$A$6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Week6!$G$3:$G$6</c:f>
              <c:numCache>
                <c:formatCode>General</c:formatCode>
                <c:ptCount val="4"/>
                <c:pt idx="0">
                  <c:v>0.0</c:v>
                </c:pt>
                <c:pt idx="1">
                  <c:v>-3.0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Week6!$A$3:$A$6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Week6!$H$3:$H$6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Week6!$A$3:$A$6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Week6!$I$3:$I$6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Week6!$A$3:$A$6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Week6!$J$3:$J$6</c:f>
              <c:numCache>
                <c:formatCode>General</c:formatCode>
                <c:ptCount val="4"/>
                <c:pt idx="0">
                  <c:v>3.0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473992"/>
        <c:axId val="-2137471000"/>
      </c:barChart>
      <c:catAx>
        <c:axId val="-2137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71000"/>
        <c:crosses val="autoZero"/>
        <c:auto val="1"/>
        <c:lblAlgn val="ctr"/>
        <c:lblOffset val="100"/>
        <c:noMultiLvlLbl val="0"/>
      </c:catAx>
      <c:valAx>
        <c:axId val="-2137471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47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Week6!$A$11:$A$14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Week6!$G$11:$G$14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Week6!$A$11:$A$14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Week6!$H$11:$H$14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Week6!$A$11:$A$14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Week6!$I$11:$I$14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Week6!$A$11:$A$14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Week6!$J$11:$J$14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432120"/>
        <c:axId val="-2137429128"/>
      </c:barChart>
      <c:catAx>
        <c:axId val="-213743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29128"/>
        <c:crosses val="autoZero"/>
        <c:auto val="1"/>
        <c:lblAlgn val="ctr"/>
        <c:lblOffset val="100"/>
        <c:noMultiLvlLbl val="0"/>
      </c:catAx>
      <c:valAx>
        <c:axId val="-2137429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43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Week6!$A$19:$A$24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Week6!$G$19:$G$24</c:f>
              <c:numCache>
                <c:formatCode>General</c:formatCode>
                <c:ptCount val="6"/>
                <c:pt idx="0">
                  <c:v>-2.0</c:v>
                </c:pt>
                <c:pt idx="1">
                  <c:v>-1.0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Week6!$A$19:$A$24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Week6!$H$19:$H$24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Week6!$A$19:$A$24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Week6!$I$19:$I$24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Week6!$A$19:$A$24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Week6!$J$19:$J$24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391096"/>
        <c:axId val="-2137388104"/>
      </c:barChart>
      <c:catAx>
        <c:axId val="-213739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88104"/>
        <c:crosses val="autoZero"/>
        <c:auto val="1"/>
        <c:lblAlgn val="ctr"/>
        <c:lblOffset val="100"/>
        <c:noMultiLvlLbl val="0"/>
      </c:catAx>
      <c:valAx>
        <c:axId val="-2137388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39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Week6!$A$29:$A$31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Week6!$G$29:$G$31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Week6!$A$29:$A$31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Week6!$H$29:$H$31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Week6!$A$29:$A$31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Week6!$I$29:$I$31</c:f>
              <c:numCache>
                <c:formatCode>General</c:formatCode>
                <c:ptCount val="3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Week6!$A$29:$A$31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Week6!$J$29:$J$31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350504"/>
        <c:axId val="-2137347512"/>
      </c:barChart>
      <c:catAx>
        <c:axId val="-21373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47512"/>
        <c:crosses val="autoZero"/>
        <c:auto val="1"/>
        <c:lblAlgn val="ctr"/>
        <c:lblOffset val="100"/>
        <c:noMultiLvlLbl val="0"/>
      </c:catAx>
      <c:valAx>
        <c:axId val="-2137347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35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Week6!$A$36:$A$41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Week6!$G$36:$G$41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-5.0</c:v>
                </c:pt>
                <c:pt idx="4">
                  <c:v>-5.0</c:v>
                </c:pt>
                <c:pt idx="5">
                  <c:v>-5.0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Week6!$A$36:$A$41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Week6!$H$36:$H$41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Week6!$A$36:$A$41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Week6!$I$36:$I$41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Week6!$A$36:$A$41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Week6!$J$36:$J$41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309400"/>
        <c:axId val="-2137306408"/>
      </c:barChart>
      <c:catAx>
        <c:axId val="-21373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06408"/>
        <c:crosses val="autoZero"/>
        <c:auto val="1"/>
        <c:lblAlgn val="ctr"/>
        <c:lblOffset val="100"/>
        <c:noMultiLvlLbl val="0"/>
      </c:catAx>
      <c:valAx>
        <c:axId val="-2137306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3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Week6!$A$46:$A$47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Week6!$G$46:$G$47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Week6!$A$46:$A$47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Week6!$H$46:$H$47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Week6!$A$46:$A$47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Week6!$I$46:$I$47</c:f>
              <c:numCache>
                <c:formatCode>General</c:formatCod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Week6!$A$46:$A$47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Week6!$J$46:$J$47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269112"/>
        <c:axId val="-2137266120"/>
      </c:barChart>
      <c:catAx>
        <c:axId val="-213726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66120"/>
        <c:crosses val="autoZero"/>
        <c:auto val="1"/>
        <c:lblAlgn val="ctr"/>
        <c:lblOffset val="100"/>
        <c:noMultiLvlLbl val="0"/>
      </c:catAx>
      <c:valAx>
        <c:axId val="-2137266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2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Week7!$G$3:$G$6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Week7!$H$3:$H$6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Week7!$I$3:$I$6</c:f>
              <c:numCache>
                <c:formatCode>General</c:formatCode>
                <c:ptCount val="4"/>
                <c:pt idx="0">
                  <c:v>4.0</c:v>
                </c:pt>
                <c:pt idx="1">
                  <c:v>1.0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Week7!$J$3:$J$6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0.0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212904"/>
        <c:axId val="-2137209912"/>
      </c:barChart>
      <c:catAx>
        <c:axId val="-213721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09912"/>
        <c:crosses val="autoZero"/>
        <c:auto val="1"/>
        <c:lblAlgn val="ctr"/>
        <c:lblOffset val="100"/>
        <c:noMultiLvlLbl val="0"/>
      </c:catAx>
      <c:valAx>
        <c:axId val="-2137209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21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Week3!$A$11:$A$14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Week3!$G$11:$G$14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Week3!$A$11:$A$14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Week3!$H$11:$H$14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Week3!$A$11:$A$14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Week3!$I$11:$I$14</c:f>
              <c:numCache>
                <c:formatCode>General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1.0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Week3!$A$11:$A$14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Week3!$J$11:$J$14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0.0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911048"/>
        <c:axId val="2136072600"/>
      </c:barChart>
      <c:catAx>
        <c:axId val="213691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72600"/>
        <c:crosses val="autoZero"/>
        <c:auto val="1"/>
        <c:lblAlgn val="ctr"/>
        <c:lblOffset val="100"/>
        <c:noMultiLvlLbl val="0"/>
      </c:catAx>
      <c:valAx>
        <c:axId val="2136072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691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Week7!$G$11:$G$14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Week7!$H$11:$H$14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Week7!$I$11:$I$14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Week7!$J$11:$J$14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0.0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170408"/>
        <c:axId val="-2137167416"/>
      </c:barChart>
      <c:catAx>
        <c:axId val="-213717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67416"/>
        <c:crosses val="autoZero"/>
        <c:auto val="1"/>
        <c:lblAlgn val="ctr"/>
        <c:lblOffset val="100"/>
        <c:noMultiLvlLbl val="0"/>
      </c:catAx>
      <c:valAx>
        <c:axId val="-2137167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17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Week7!$G$19:$G$24</c:f>
              <c:numCache>
                <c:formatCode>General</c:formatCode>
                <c:ptCount val="6"/>
                <c:pt idx="0">
                  <c:v>-1.0</c:v>
                </c:pt>
                <c:pt idx="1">
                  <c:v>-2.0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Week7!$H$19:$H$24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Week7!$I$19:$I$24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1.0</c:v>
                </c:pt>
                <c:pt idx="5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Week7!$J$19:$J$24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4.0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129272"/>
        <c:axId val="-2137126280"/>
      </c:barChart>
      <c:catAx>
        <c:axId val="-213712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26280"/>
        <c:crosses val="autoZero"/>
        <c:auto val="1"/>
        <c:lblAlgn val="ctr"/>
        <c:lblOffset val="100"/>
        <c:noMultiLvlLbl val="0"/>
      </c:catAx>
      <c:valAx>
        <c:axId val="-2137126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12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Week7!$G$29:$G$31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Week7!$H$29:$H$31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Week7!$I$29:$I$31</c:f>
              <c:numCache>
                <c:formatCode>General</c:formatCod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Week7!$J$29:$J$31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088680"/>
        <c:axId val="-2137085688"/>
      </c:barChart>
      <c:catAx>
        <c:axId val="-21370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085688"/>
        <c:crosses val="autoZero"/>
        <c:auto val="1"/>
        <c:lblAlgn val="ctr"/>
        <c:lblOffset val="100"/>
        <c:noMultiLvlLbl val="0"/>
      </c:catAx>
      <c:valAx>
        <c:axId val="-2137085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08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Week7!$G$36:$G$41</c:f>
              <c:numCache>
                <c:formatCode>General</c:formatCode>
                <c:ptCount val="6"/>
                <c:pt idx="0">
                  <c:v>0.0</c:v>
                </c:pt>
                <c:pt idx="1">
                  <c:v>-1.0</c:v>
                </c:pt>
                <c:pt idx="2">
                  <c:v>-3.0</c:v>
                </c:pt>
                <c:pt idx="3">
                  <c:v>-5.0</c:v>
                </c:pt>
                <c:pt idx="4">
                  <c:v>-5.0</c:v>
                </c:pt>
                <c:pt idx="5">
                  <c:v>-4.0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Week7!$H$36:$H$41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Week7!$I$36:$I$41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Week7!$J$36:$J$41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047576"/>
        <c:axId val="-2137044584"/>
      </c:barChart>
      <c:catAx>
        <c:axId val="-213704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044584"/>
        <c:crosses val="autoZero"/>
        <c:auto val="1"/>
        <c:lblAlgn val="ctr"/>
        <c:lblOffset val="100"/>
        <c:noMultiLvlLbl val="0"/>
      </c:catAx>
      <c:valAx>
        <c:axId val="-2137044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04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Week7!$A$46:$A$47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Week7!$G$46:$G$47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Week7!$A$46:$A$47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Week7!$H$46:$H$47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Week7!$A$46:$A$47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Week7!$I$46:$I$47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Week7!$A$46:$A$47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Week7!$J$46:$J$47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923192"/>
        <c:axId val="-2137926200"/>
      </c:barChart>
      <c:catAx>
        <c:axId val="-213792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26200"/>
        <c:crosses val="autoZero"/>
        <c:auto val="1"/>
        <c:lblAlgn val="ctr"/>
        <c:lblOffset val="100"/>
        <c:noMultiLvlLbl val="0"/>
      </c:catAx>
      <c:valAx>
        <c:axId val="-2137926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92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'Week8-9-10'!$A$3:$A$6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'Week8-9-10'!$G$3:$G$6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'Week8-9-10'!$A$3:$A$6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'Week8-9-10'!$H$3:$H$6</c:f>
              <c:numCache>
                <c:formatCode>General</c:formatCode>
                <c:ptCount val="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'Week8-9-10'!$A$3:$A$6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'Week8-9-10'!$I$3:$I$6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'Week8-9-10'!$A$3:$A$6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'Week8-9-10'!$J$3:$J$6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978776"/>
        <c:axId val="-2137981784"/>
      </c:barChart>
      <c:catAx>
        <c:axId val="-213797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81784"/>
        <c:crosses val="autoZero"/>
        <c:auto val="1"/>
        <c:lblAlgn val="ctr"/>
        <c:lblOffset val="100"/>
        <c:noMultiLvlLbl val="0"/>
      </c:catAx>
      <c:valAx>
        <c:axId val="-2137981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97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'Week8-9-10'!$A$11:$A$14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'Week8-9-10'!$G$11:$G$14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'Week8-9-10'!$A$11:$A$14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'Week8-9-10'!$H$11:$H$14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'Week8-9-10'!$A$11:$A$14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'Week8-9-10'!$I$11:$I$14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'Week8-9-10'!$A$11:$A$14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'Week8-9-10'!$J$11:$J$14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020776"/>
        <c:axId val="-2138023784"/>
      </c:barChart>
      <c:catAx>
        <c:axId val="-213802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23784"/>
        <c:crosses val="autoZero"/>
        <c:auto val="1"/>
        <c:lblAlgn val="ctr"/>
        <c:lblOffset val="100"/>
        <c:noMultiLvlLbl val="0"/>
      </c:catAx>
      <c:valAx>
        <c:axId val="-2138023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802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'Week8-9-10'!$A$19:$A$24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'Week8-9-10'!$G$19:$G$24</c:f>
              <c:numCache>
                <c:formatCode>General</c:formatCode>
                <c:ptCount val="6"/>
                <c:pt idx="0">
                  <c:v>-1.0</c:v>
                </c:pt>
                <c:pt idx="1">
                  <c:v>-3.0</c:v>
                </c:pt>
                <c:pt idx="2">
                  <c:v>-1.0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'Week8-9-10'!$A$19:$A$24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'Week8-9-10'!$H$19:$H$24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'Week8-9-10'!$A$19:$A$24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'Week8-9-10'!$I$19:$I$24</c:f>
              <c:numCache>
                <c:formatCode>General</c:formatCode>
                <c:ptCount val="6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'Week8-9-10'!$A$19:$A$24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'Week8-9-10'!$J$19:$J$24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851976"/>
        <c:axId val="-2136848984"/>
      </c:barChart>
      <c:catAx>
        <c:axId val="-213685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48984"/>
        <c:crosses val="autoZero"/>
        <c:auto val="1"/>
        <c:lblAlgn val="ctr"/>
        <c:lblOffset val="100"/>
        <c:noMultiLvlLbl val="0"/>
      </c:catAx>
      <c:valAx>
        <c:axId val="-2136848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85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'Week8-9-10'!$A$29:$A$31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'Week8-9-10'!$G$29:$G$31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'Week8-9-10'!$A$29:$A$31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'Week8-9-10'!$H$29:$H$31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'Week8-9-10'!$A$29:$A$31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'Week8-9-10'!$I$29:$I$31</c:f>
              <c:numCache>
                <c:formatCode>General</c:formatCod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'Week8-9-10'!$A$29:$A$31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'Week8-9-10'!$J$29:$J$31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811256"/>
        <c:axId val="-2136808264"/>
      </c:barChart>
      <c:catAx>
        <c:axId val="-213681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08264"/>
        <c:crosses val="autoZero"/>
        <c:auto val="1"/>
        <c:lblAlgn val="ctr"/>
        <c:lblOffset val="100"/>
        <c:noMultiLvlLbl val="0"/>
      </c:catAx>
      <c:valAx>
        <c:axId val="-2136808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81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'Week8-9-10'!$A$36:$A$41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'Week8-9-10'!$G$36:$G$41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-1.0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'Week8-9-10'!$A$36:$A$41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'Week8-9-10'!$H$36:$H$41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'Week8-9-10'!$A$36:$A$41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'Week8-9-10'!$I$36:$I$41</c:f>
              <c:numCache>
                <c:formatCode>General</c:formatCode>
                <c:ptCount val="6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'Week8-9-10'!$A$36:$A$41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'Week8-9-10'!$J$36:$J$41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769576"/>
        <c:axId val="-2136766584"/>
      </c:barChart>
      <c:catAx>
        <c:axId val="-213676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66584"/>
        <c:crosses val="autoZero"/>
        <c:auto val="1"/>
        <c:lblAlgn val="ctr"/>
        <c:lblOffset val="100"/>
        <c:noMultiLvlLbl val="0"/>
      </c:catAx>
      <c:valAx>
        <c:axId val="-2136766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76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Week3!$A$19:$A$24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Week3!$G$19:$G$24</c:f>
              <c:numCache>
                <c:formatCode>General</c:formatCode>
                <c:ptCount val="6"/>
                <c:pt idx="0">
                  <c:v>-4.0</c:v>
                </c:pt>
                <c:pt idx="1">
                  <c:v>-3.0</c:v>
                </c:pt>
                <c:pt idx="2">
                  <c:v>0.0</c:v>
                </c:pt>
                <c:pt idx="3">
                  <c:v>-2.0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Week3!$A$19:$A$24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Week3!$H$19:$H$24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Week3!$A$19:$A$24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Week3!$I$19:$I$24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Week3!$A$19:$A$24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Week3!$J$19:$J$24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4.0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913144"/>
        <c:axId val="-2137910152"/>
      </c:barChart>
      <c:catAx>
        <c:axId val="-213791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10152"/>
        <c:crosses val="autoZero"/>
        <c:auto val="1"/>
        <c:lblAlgn val="ctr"/>
        <c:lblOffset val="100"/>
        <c:noMultiLvlLbl val="0"/>
      </c:catAx>
      <c:valAx>
        <c:axId val="-2137910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91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'Week8-9-10'!$A$46:$A$47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'Week8-9-10'!$G$46:$G$47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'Week8-9-10'!$A$46:$A$47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'Week8-9-10'!$H$46:$H$47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'Week8-9-10'!$A$46:$A$47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'Week8-9-10'!$I$46:$I$47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'Week8-9-10'!$A$46:$A$47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'Week8-9-10'!$J$46:$J$47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729176"/>
        <c:axId val="-2136726184"/>
      </c:barChart>
      <c:catAx>
        <c:axId val="-213672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26184"/>
        <c:crosses val="autoZero"/>
        <c:auto val="1"/>
        <c:lblAlgn val="ctr"/>
        <c:lblOffset val="100"/>
        <c:noMultiLvlLbl val="0"/>
      </c:catAx>
      <c:valAx>
        <c:axId val="-2136726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72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'Week11-12'!$A$3:$A$6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'Week11-12'!$G$3:$G$6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'Week11-12'!$A$3:$A$6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'Week11-12'!$H$3:$H$6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'Week11-12'!$A$3:$A$6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'Week11-12'!$I$3:$I$6</c:f>
              <c:numCache>
                <c:formatCode>General</c:formatCode>
                <c:ptCount val="4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5.0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'Week11-12'!$A$3:$A$6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'Week11-12'!$J$3:$J$6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673800"/>
        <c:axId val="-2136670808"/>
      </c:barChart>
      <c:catAx>
        <c:axId val="-213667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70808"/>
        <c:crosses val="autoZero"/>
        <c:auto val="1"/>
        <c:lblAlgn val="ctr"/>
        <c:lblOffset val="100"/>
        <c:noMultiLvlLbl val="0"/>
      </c:catAx>
      <c:valAx>
        <c:axId val="-2136670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67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'Week11-12'!$A$11:$A$14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'Week11-12'!$G$11:$G$14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'Week11-12'!$A$11:$A$14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'Week11-12'!$H$11:$H$14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'Week11-12'!$A$11:$A$14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'Week11-12'!$I$11:$I$14</c:f>
              <c:numCache>
                <c:formatCode>General</c:formatCode>
                <c:ptCount val="4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'Week11-12'!$A$11:$A$14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'Week11-12'!$J$11:$J$14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631720"/>
        <c:axId val="-2136628728"/>
      </c:barChart>
      <c:catAx>
        <c:axId val="-213663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28728"/>
        <c:crosses val="autoZero"/>
        <c:auto val="1"/>
        <c:lblAlgn val="ctr"/>
        <c:lblOffset val="100"/>
        <c:noMultiLvlLbl val="0"/>
      </c:catAx>
      <c:valAx>
        <c:axId val="-21366287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63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'Week11-12'!$A$19:$A$24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'Week11-12'!$G$19:$G$24</c:f>
              <c:numCache>
                <c:formatCode>General</c:formatCode>
                <c:ptCount val="6"/>
                <c:pt idx="0">
                  <c:v>0.0</c:v>
                </c:pt>
                <c:pt idx="1">
                  <c:v>-4.0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'Week11-12'!$A$19:$A$24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'Week11-12'!$H$19:$H$24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'Week11-12'!$A$19:$A$24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'Week11-12'!$I$19:$I$24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'Week11-12'!$A$19:$A$24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'Week11-12'!$J$19:$J$24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590568"/>
        <c:axId val="-2136587576"/>
      </c:barChart>
      <c:catAx>
        <c:axId val="-213659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587576"/>
        <c:crosses val="autoZero"/>
        <c:auto val="1"/>
        <c:lblAlgn val="ctr"/>
        <c:lblOffset val="100"/>
        <c:noMultiLvlLbl val="0"/>
      </c:catAx>
      <c:valAx>
        <c:axId val="-2136587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59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'Week11-12'!$A$29:$A$31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'Week11-12'!$G$29:$G$31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'Week11-12'!$A$29:$A$31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'Week11-12'!$H$29:$H$31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'Week11-12'!$A$29:$A$31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'Week11-12'!$I$29:$I$31</c:f>
              <c:numCache>
                <c:formatCode>General</c:formatCode>
                <c:ptCount val="3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'Week11-12'!$A$29:$A$31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'Week11-12'!$J$29:$J$31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549592"/>
        <c:axId val="-2136546600"/>
      </c:barChart>
      <c:catAx>
        <c:axId val="-213654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546600"/>
        <c:crosses val="autoZero"/>
        <c:auto val="1"/>
        <c:lblAlgn val="ctr"/>
        <c:lblOffset val="100"/>
        <c:noMultiLvlLbl val="0"/>
      </c:catAx>
      <c:valAx>
        <c:axId val="-2136546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54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'Week11-12'!$A$36:$A$41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'Week11-12'!$G$36:$G$41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-1.0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'Week11-12'!$A$36:$A$41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'Week11-12'!$H$36:$H$41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'Week11-12'!$A$36:$A$41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'Week11-12'!$I$36:$I$41</c:f>
              <c:numCache>
                <c:formatCode>General</c:formatCode>
                <c:ptCount val="6"/>
                <c:pt idx="0">
                  <c:v>3.0</c:v>
                </c:pt>
                <c:pt idx="1">
                  <c:v>5.0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'Week11-12'!$A$36:$A$41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'Week11-12'!$J$36:$J$41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509576"/>
        <c:axId val="-2136506584"/>
      </c:barChart>
      <c:catAx>
        <c:axId val="-213650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506584"/>
        <c:crosses val="autoZero"/>
        <c:auto val="1"/>
        <c:lblAlgn val="ctr"/>
        <c:lblOffset val="100"/>
        <c:noMultiLvlLbl val="0"/>
      </c:catAx>
      <c:valAx>
        <c:axId val="-2136506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50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'Week11-12'!$A$46:$A$47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'Week11-12'!$G$46:$G$47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'Week11-12'!$A$46:$A$47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'Week11-12'!$H$46:$H$47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'Week11-12'!$A$46:$A$47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'Week11-12'!$I$46:$I$47</c:f>
              <c:numCache>
                <c:formatCode>General</c:formatCod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'Week11-12'!$A$46:$A$47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'Week11-12'!$J$46:$J$47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470504"/>
        <c:axId val="-2136467512"/>
      </c:barChart>
      <c:catAx>
        <c:axId val="-213647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67512"/>
        <c:crosses val="autoZero"/>
        <c:auto val="1"/>
        <c:lblAlgn val="ctr"/>
        <c:lblOffset val="100"/>
        <c:noMultiLvlLbl val="0"/>
      </c:catAx>
      <c:valAx>
        <c:axId val="-2136467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47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'Week13-14'!$A$3:$A$6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'Week13-14'!$G$3:$G$6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'Week13-14'!$A$3:$A$6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'Week13-14'!$H$3:$H$6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'Week13-14'!$A$3:$A$6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'Week13-14'!$I$3:$I$6</c:f>
              <c:numCache>
                <c:formatCode>General</c:formatCode>
                <c:ptCount val="4"/>
                <c:pt idx="0">
                  <c:v>5.0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'Week13-14'!$A$3:$A$6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'Week13-14'!$J$3:$J$6</c:f>
              <c:numCache>
                <c:formatCode>General</c:formatCode>
                <c:ptCount val="4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414024"/>
        <c:axId val="-2136411032"/>
      </c:barChart>
      <c:catAx>
        <c:axId val="-213641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11032"/>
        <c:crosses val="autoZero"/>
        <c:auto val="1"/>
        <c:lblAlgn val="ctr"/>
        <c:lblOffset val="100"/>
        <c:noMultiLvlLbl val="0"/>
      </c:catAx>
      <c:valAx>
        <c:axId val="-2136411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41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'Week13-14'!$A$11:$A$14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'Week13-14'!$G$11:$G$14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'Week13-14'!$A$11:$A$14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'Week13-14'!$H$11:$H$14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'Week13-14'!$A$11:$A$14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'Week13-14'!$I$11:$I$14</c:f>
              <c:numCache>
                <c:formatCode>General</c:formatCode>
                <c:ptCount val="4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'Week13-14'!$A$11:$A$14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'Week13-14'!$J$11:$J$14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371944"/>
        <c:axId val="-2136368952"/>
      </c:barChart>
      <c:catAx>
        <c:axId val="-213637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368952"/>
        <c:crosses val="autoZero"/>
        <c:auto val="1"/>
        <c:lblAlgn val="ctr"/>
        <c:lblOffset val="100"/>
        <c:noMultiLvlLbl val="0"/>
      </c:catAx>
      <c:valAx>
        <c:axId val="-2136368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37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'Week13-14'!$A$19:$A$24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'Week13-14'!$G$19:$G$24</c:f>
              <c:numCache>
                <c:formatCode>General</c:formatCode>
                <c:ptCount val="6"/>
                <c:pt idx="0">
                  <c:v>-1.0</c:v>
                </c:pt>
                <c:pt idx="1">
                  <c:v>-5.0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'Week13-14'!$A$19:$A$24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'Week13-14'!$H$19:$H$24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'Week13-14'!$A$19:$A$24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'Week13-14'!$I$19:$I$24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4.0</c:v>
                </c:pt>
                <c:pt idx="3">
                  <c:v>3.0</c:v>
                </c:pt>
                <c:pt idx="4">
                  <c:v>1.0</c:v>
                </c:pt>
                <c:pt idx="5">
                  <c:v>5.0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'Week13-14'!$A$19:$A$24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'Week13-14'!$J$19:$J$24</c:f>
              <c:numCache>
                <c:formatCode>General</c:formatCode>
                <c:ptCount val="6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330344"/>
        <c:axId val="-2136327352"/>
      </c:barChart>
      <c:catAx>
        <c:axId val="-213633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327352"/>
        <c:crosses val="autoZero"/>
        <c:auto val="1"/>
        <c:lblAlgn val="ctr"/>
        <c:lblOffset val="100"/>
        <c:noMultiLvlLbl val="0"/>
      </c:catAx>
      <c:valAx>
        <c:axId val="-2136327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3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Week3!$A$29:$A$31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Week3!$G$29:$G$31</c:f>
              <c:numCache>
                <c:formatCode>General</c:formatCode>
                <c:ptCount val="3"/>
                <c:pt idx="0">
                  <c:v>0.0</c:v>
                </c:pt>
                <c:pt idx="1">
                  <c:v>-1.0</c:v>
                </c:pt>
                <c:pt idx="2">
                  <c:v>-1.0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Week3!$A$29:$A$31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Week3!$H$29:$H$31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Week3!$A$29:$A$31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Week3!$I$29:$I$31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Week3!$A$29:$A$31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Week3!$J$29:$J$31</c:f>
              <c:numCache>
                <c:formatCode>General</c:formatCode>
                <c:ptCount val="3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872360"/>
        <c:axId val="-2137869368"/>
      </c:barChart>
      <c:catAx>
        <c:axId val="-213787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69368"/>
        <c:crosses val="autoZero"/>
        <c:auto val="1"/>
        <c:lblAlgn val="ctr"/>
        <c:lblOffset val="100"/>
        <c:noMultiLvlLbl val="0"/>
      </c:catAx>
      <c:valAx>
        <c:axId val="-2137869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87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'Week13-14'!$A$29:$A$31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'Week13-14'!$G$29:$G$31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'Week13-14'!$A$29:$A$31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'Week13-14'!$H$29:$H$31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'Week13-14'!$A$29:$A$31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'Week13-14'!$I$29:$I$31</c:f>
              <c:numCache>
                <c:formatCode>General</c:formatCode>
                <c:ptCount val="3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'Week13-14'!$A$29:$A$31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'Week13-14'!$J$29:$J$31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289512"/>
        <c:axId val="-2136286520"/>
      </c:barChart>
      <c:catAx>
        <c:axId val="-213628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86520"/>
        <c:crosses val="autoZero"/>
        <c:auto val="1"/>
        <c:lblAlgn val="ctr"/>
        <c:lblOffset val="100"/>
        <c:noMultiLvlLbl val="0"/>
      </c:catAx>
      <c:valAx>
        <c:axId val="-2136286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28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'Week13-14'!$A$36:$A$41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'Week13-14'!$G$36:$G$41</c:f>
              <c:numCache>
                <c:formatCode>General</c:formatCode>
                <c:ptCount val="6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0.0</c:v>
                </c:pt>
                <c:pt idx="4">
                  <c:v>-1.0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'Week13-14'!$A$36:$A$41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'Week13-14'!$H$36:$H$41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'Week13-14'!$A$36:$A$41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'Week13-14'!$I$36:$I$41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5.0</c:v>
                </c:pt>
                <c:pt idx="3">
                  <c:v>4.0</c:v>
                </c:pt>
                <c:pt idx="4">
                  <c:v>2.0</c:v>
                </c:pt>
                <c:pt idx="5">
                  <c:v>5.0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'Week13-14'!$A$36:$A$41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'Week13-14'!$J$36:$J$41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248168"/>
        <c:axId val="-2136245176"/>
      </c:barChart>
      <c:catAx>
        <c:axId val="-213624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45176"/>
        <c:crosses val="autoZero"/>
        <c:auto val="1"/>
        <c:lblAlgn val="ctr"/>
        <c:lblOffset val="100"/>
        <c:noMultiLvlLbl val="0"/>
      </c:catAx>
      <c:valAx>
        <c:axId val="-2136245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24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'Week13-14'!$A$46:$A$48</c:f>
              <c:strCache>
                <c:ptCount val="3"/>
                <c:pt idx="0">
                  <c:v>Data Collection</c:v>
                </c:pt>
                <c:pt idx="1">
                  <c:v>Metrics</c:v>
                </c:pt>
                <c:pt idx="2">
                  <c:v>Metrics/data Usage</c:v>
                </c:pt>
              </c:strCache>
            </c:strRef>
          </c:cat>
          <c:val>
            <c:numRef>
              <c:f>'Week13-14'!$G$46:$G$48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-4.0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'Week13-14'!$A$46:$A$48</c:f>
              <c:strCache>
                <c:ptCount val="3"/>
                <c:pt idx="0">
                  <c:v>Data Collection</c:v>
                </c:pt>
                <c:pt idx="1">
                  <c:v>Metrics</c:v>
                </c:pt>
                <c:pt idx="2">
                  <c:v>Metrics/data Usage</c:v>
                </c:pt>
              </c:strCache>
            </c:strRef>
          </c:cat>
          <c:val>
            <c:numRef>
              <c:f>'Week13-14'!$H$46:$H$48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'Week13-14'!$A$46:$A$48</c:f>
              <c:strCache>
                <c:ptCount val="3"/>
                <c:pt idx="0">
                  <c:v>Data Collection</c:v>
                </c:pt>
                <c:pt idx="1">
                  <c:v>Metrics</c:v>
                </c:pt>
                <c:pt idx="2">
                  <c:v>Metrics/data Usage</c:v>
                </c:pt>
              </c:strCache>
            </c:strRef>
          </c:cat>
          <c:val>
            <c:numRef>
              <c:f>'Week13-14'!$I$46:$I$48</c:f>
              <c:numCache>
                <c:formatCode>General</c:formatCode>
                <c:ptCount val="3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'Week13-14'!$A$46:$A$48</c:f>
              <c:strCache>
                <c:ptCount val="3"/>
                <c:pt idx="0">
                  <c:v>Data Collection</c:v>
                </c:pt>
                <c:pt idx="1">
                  <c:v>Metrics</c:v>
                </c:pt>
                <c:pt idx="2">
                  <c:v>Metrics/data Usage</c:v>
                </c:pt>
              </c:strCache>
            </c:strRef>
          </c:cat>
          <c:val>
            <c:numRef>
              <c:f>'Week13-14'!$J$46:$J$48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207560"/>
        <c:axId val="-2136204568"/>
      </c:barChart>
      <c:catAx>
        <c:axId val="-213620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04568"/>
        <c:crosses val="autoZero"/>
        <c:auto val="1"/>
        <c:lblAlgn val="ctr"/>
        <c:lblOffset val="100"/>
        <c:noMultiLvlLbl val="0"/>
      </c:catAx>
      <c:valAx>
        <c:axId val="-2136204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20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Design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'Week13-14'!$A$53</c:f>
              <c:strCache>
                <c:ptCount val="1"/>
                <c:pt idx="0">
                  <c:v>Design</c:v>
                </c:pt>
              </c:strCache>
            </c:strRef>
          </c:cat>
          <c:val>
            <c:numRef>
              <c:f>'Week13-14'!$G$53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'Week13-14'!$A$53</c:f>
              <c:strCache>
                <c:ptCount val="1"/>
                <c:pt idx="0">
                  <c:v>Design</c:v>
                </c:pt>
              </c:strCache>
            </c:strRef>
          </c:cat>
          <c:val>
            <c:numRef>
              <c:f>'Week13-14'!$H$53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'Week13-14'!$A$53</c:f>
              <c:strCache>
                <c:ptCount val="1"/>
                <c:pt idx="0">
                  <c:v>Design</c:v>
                </c:pt>
              </c:strCache>
            </c:strRef>
          </c:cat>
          <c:val>
            <c:numRef>
              <c:f>'Week13-14'!$I$53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'Week13-14'!$A$53</c:f>
              <c:strCache>
                <c:ptCount val="1"/>
                <c:pt idx="0">
                  <c:v>Design</c:v>
                </c:pt>
              </c:strCache>
            </c:strRef>
          </c:cat>
          <c:val>
            <c:numRef>
              <c:f>'Week13-14'!$J$53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168072"/>
        <c:axId val="-2136165080"/>
      </c:barChart>
      <c:catAx>
        <c:axId val="-213616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65080"/>
        <c:crosses val="autoZero"/>
        <c:auto val="1"/>
        <c:lblAlgn val="ctr"/>
        <c:lblOffset val="100"/>
        <c:noMultiLvlLbl val="0"/>
      </c:catAx>
      <c:valAx>
        <c:axId val="-2136165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16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Assurance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'Week13-14'!$A$58</c:f>
              <c:strCache>
                <c:ptCount val="1"/>
                <c:pt idx="0">
                  <c:v>Architecture Design review</c:v>
                </c:pt>
              </c:strCache>
            </c:strRef>
          </c:cat>
          <c:val>
            <c:numRef>
              <c:f>'Week13-14'!$G$58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'Week13-14'!$A$58</c:f>
              <c:strCache>
                <c:ptCount val="1"/>
                <c:pt idx="0">
                  <c:v>Architecture Design review</c:v>
                </c:pt>
              </c:strCache>
            </c:strRef>
          </c:cat>
          <c:val>
            <c:numRef>
              <c:f>'Week13-14'!$H$58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'Week13-14'!$A$58</c:f>
              <c:strCache>
                <c:ptCount val="1"/>
                <c:pt idx="0">
                  <c:v>Architecture Design review</c:v>
                </c:pt>
              </c:strCache>
            </c:strRef>
          </c:cat>
          <c:val>
            <c:numRef>
              <c:f>'Week13-14'!$I$58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'Week13-14'!$A$58</c:f>
              <c:strCache>
                <c:ptCount val="1"/>
                <c:pt idx="0">
                  <c:v>Architecture Design review</c:v>
                </c:pt>
              </c:strCache>
            </c:strRef>
          </c:cat>
          <c:val>
            <c:numRef>
              <c:f>'Week13-14'!$J$58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128200"/>
        <c:axId val="-2136125208"/>
      </c:barChart>
      <c:catAx>
        <c:axId val="-213612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25208"/>
        <c:crosses val="autoZero"/>
        <c:auto val="1"/>
        <c:lblAlgn val="ctr"/>
        <c:lblOffset val="100"/>
        <c:noMultiLvlLbl val="0"/>
      </c:catAx>
      <c:valAx>
        <c:axId val="-2136125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128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'Week15-16'!$A$3:$A$6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'Week15-16'!$G$3:$G$6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'Week15-16'!$A$3:$A$6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'Week15-16'!$H$3:$H$6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'Week15-16'!$A$3:$A$6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'Week15-16'!$I$3:$I$6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'Week15-16'!$A$3:$A$6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'Week15-16'!$J$3:$J$6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069944"/>
        <c:axId val="-2136066952"/>
      </c:barChart>
      <c:catAx>
        <c:axId val="-213606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066952"/>
        <c:crosses val="autoZero"/>
        <c:auto val="1"/>
        <c:lblAlgn val="ctr"/>
        <c:lblOffset val="100"/>
        <c:noMultiLvlLbl val="0"/>
      </c:catAx>
      <c:valAx>
        <c:axId val="-2136066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06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'Week15-16'!$A$11:$A$14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'Week15-16'!$G$11:$G$14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'Week15-16'!$A$11:$A$14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'Week15-16'!$H$11:$H$14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'Week15-16'!$A$11:$A$14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'Week15-16'!$I$11:$I$14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'Week15-16'!$A$11:$A$14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'Week15-16'!$J$11:$J$14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027864"/>
        <c:axId val="-2136024872"/>
      </c:barChart>
      <c:catAx>
        <c:axId val="-21360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024872"/>
        <c:crosses val="autoZero"/>
        <c:auto val="1"/>
        <c:lblAlgn val="ctr"/>
        <c:lblOffset val="100"/>
        <c:noMultiLvlLbl val="0"/>
      </c:catAx>
      <c:valAx>
        <c:axId val="-2136024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02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'Week15-16'!$A$19:$A$23</c:f>
              <c:strCache>
                <c:ptCount val="5"/>
                <c:pt idx="0">
                  <c:v>Est: Planning poker</c:v>
                </c:pt>
                <c:pt idx="1">
                  <c:v>Planning</c:v>
                </c:pt>
                <c:pt idx="2">
                  <c:v>Iteration Reflection</c:v>
                </c:pt>
                <c:pt idx="3">
                  <c:v>Toggl</c:v>
                </c:pt>
                <c:pt idx="4">
                  <c:v>Action Items</c:v>
                </c:pt>
              </c:strCache>
            </c:strRef>
          </c:cat>
          <c:val>
            <c:numRef>
              <c:f>'Week15-16'!$G$19:$G$23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'Week15-16'!$A$19:$A$23</c:f>
              <c:strCache>
                <c:ptCount val="5"/>
                <c:pt idx="0">
                  <c:v>Est: Planning poker</c:v>
                </c:pt>
                <c:pt idx="1">
                  <c:v>Planning</c:v>
                </c:pt>
                <c:pt idx="2">
                  <c:v>Iteration Reflection</c:v>
                </c:pt>
                <c:pt idx="3">
                  <c:v>Toggl</c:v>
                </c:pt>
                <c:pt idx="4">
                  <c:v>Action Items</c:v>
                </c:pt>
              </c:strCache>
            </c:strRef>
          </c:cat>
          <c:val>
            <c:numRef>
              <c:f>'Week15-16'!$H$19:$H$23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'Week15-16'!$A$19:$A$23</c:f>
              <c:strCache>
                <c:ptCount val="5"/>
                <c:pt idx="0">
                  <c:v>Est: Planning poker</c:v>
                </c:pt>
                <c:pt idx="1">
                  <c:v>Planning</c:v>
                </c:pt>
                <c:pt idx="2">
                  <c:v>Iteration Reflection</c:v>
                </c:pt>
                <c:pt idx="3">
                  <c:v>Toggl</c:v>
                </c:pt>
                <c:pt idx="4">
                  <c:v>Action Items</c:v>
                </c:pt>
              </c:strCache>
            </c:strRef>
          </c:cat>
          <c:val>
            <c:numRef>
              <c:f>'Week15-16'!$I$19:$I$23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'Week15-16'!$A$19:$A$23</c:f>
              <c:strCache>
                <c:ptCount val="5"/>
                <c:pt idx="0">
                  <c:v>Est: Planning poker</c:v>
                </c:pt>
                <c:pt idx="1">
                  <c:v>Planning</c:v>
                </c:pt>
                <c:pt idx="2">
                  <c:v>Iteration Reflection</c:v>
                </c:pt>
                <c:pt idx="3">
                  <c:v>Toggl</c:v>
                </c:pt>
                <c:pt idx="4">
                  <c:v>Action Items</c:v>
                </c:pt>
              </c:strCache>
            </c:strRef>
          </c:cat>
          <c:val>
            <c:numRef>
              <c:f>'Week15-16'!$J$19:$J$23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986264"/>
        <c:axId val="-2135983272"/>
      </c:barChart>
      <c:catAx>
        <c:axId val="-21359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83272"/>
        <c:crosses val="autoZero"/>
        <c:auto val="1"/>
        <c:lblAlgn val="ctr"/>
        <c:lblOffset val="100"/>
        <c:noMultiLvlLbl val="0"/>
      </c:catAx>
      <c:valAx>
        <c:axId val="-2135983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598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Engineering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'Week15-16'!$A$28:$A$30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'Week15-16'!$G$28:$G$30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'Week15-16'!$A$28:$A$30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'Week15-16'!$H$28:$H$30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'Week15-16'!$A$28:$A$30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'Week15-16'!$I$28:$I$30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'Week15-16'!$A$28:$A$30</c:f>
              <c:strCache>
                <c:ptCount val="3"/>
                <c:pt idx="0">
                  <c:v>Req. Gathering</c:v>
                </c:pt>
                <c:pt idx="1">
                  <c:v>Req. Analysis</c:v>
                </c:pt>
                <c:pt idx="2">
                  <c:v>Req. Documentation</c:v>
                </c:pt>
              </c:strCache>
            </c:strRef>
          </c:cat>
          <c:val>
            <c:numRef>
              <c:f>'Week15-16'!$J$28:$J$30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887912"/>
        <c:axId val="-2136890920"/>
      </c:barChart>
      <c:catAx>
        <c:axId val="-213688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90920"/>
        <c:crosses val="autoZero"/>
        <c:auto val="1"/>
        <c:lblAlgn val="ctr"/>
        <c:lblOffset val="100"/>
        <c:noMultiLvlLbl val="0"/>
      </c:catAx>
      <c:valAx>
        <c:axId val="-2136890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887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'Week15-16'!$A$35:$A$40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'Week15-16'!$G$35:$G$40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'Week15-16'!$A$35:$A$40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'Week15-16'!$H$35:$H$40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'Week15-16'!$A$35:$A$40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'Week15-16'!$I$35:$I$40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'Week15-16'!$A$35:$A$40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'Week15-16'!$J$35:$J$40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929592"/>
        <c:axId val="-2136932600"/>
      </c:barChart>
      <c:catAx>
        <c:axId val="-213692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932600"/>
        <c:crosses val="autoZero"/>
        <c:auto val="1"/>
        <c:lblAlgn val="ctr"/>
        <c:lblOffset val="100"/>
        <c:noMultiLvlLbl val="0"/>
      </c:catAx>
      <c:valAx>
        <c:axId val="-2136932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92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Week3!$A$36:$A$41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Week3!$G$36:$G$41</c:f>
              <c:numCache>
                <c:formatCode>General</c:formatCode>
                <c:ptCount val="6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Week3!$A$36:$A$41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Week3!$H$36:$H$41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Week3!$A$36:$A$41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Week3!$I$36:$I$41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Week3!$A$36:$A$41</c:f>
              <c:strCache>
                <c:ptCount val="6"/>
                <c:pt idx="0">
                  <c:v>Risk Identification</c:v>
                </c:pt>
                <c:pt idx="1">
                  <c:v>Risk Analysis</c:v>
                </c:pt>
                <c:pt idx="2">
                  <c:v>Risk Planning</c:v>
                </c:pt>
                <c:pt idx="3">
                  <c:v>Risk Tracking</c:v>
                </c:pt>
                <c:pt idx="4">
                  <c:v>Risk Control</c:v>
                </c:pt>
                <c:pt idx="5">
                  <c:v>Risk Communicate</c:v>
                </c:pt>
              </c:strCache>
            </c:strRef>
          </c:cat>
          <c:val>
            <c:numRef>
              <c:f>Week3!$J$36:$J$41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831064"/>
        <c:axId val="-2137828072"/>
      </c:barChart>
      <c:catAx>
        <c:axId val="-213783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28072"/>
        <c:crosses val="autoZero"/>
        <c:auto val="1"/>
        <c:lblAlgn val="ctr"/>
        <c:lblOffset val="100"/>
        <c:noMultiLvlLbl val="0"/>
      </c:catAx>
      <c:valAx>
        <c:axId val="-2137828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83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'Week15-16'!$A$45:$A$47</c:f>
              <c:strCache>
                <c:ptCount val="3"/>
                <c:pt idx="0">
                  <c:v>Data Collection</c:v>
                </c:pt>
                <c:pt idx="1">
                  <c:v>Metrics</c:v>
                </c:pt>
                <c:pt idx="2">
                  <c:v>Metrics/data Usage</c:v>
                </c:pt>
              </c:strCache>
            </c:strRef>
          </c:cat>
          <c:val>
            <c:numRef>
              <c:f>'Week15-16'!$G$45:$G$47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'Week15-16'!$A$45:$A$47</c:f>
              <c:strCache>
                <c:ptCount val="3"/>
                <c:pt idx="0">
                  <c:v>Data Collection</c:v>
                </c:pt>
                <c:pt idx="1">
                  <c:v>Metrics</c:v>
                </c:pt>
                <c:pt idx="2">
                  <c:v>Metrics/data Usage</c:v>
                </c:pt>
              </c:strCache>
            </c:strRef>
          </c:cat>
          <c:val>
            <c:numRef>
              <c:f>'Week15-16'!$H$45:$H$47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'Week15-16'!$A$45:$A$47</c:f>
              <c:strCache>
                <c:ptCount val="3"/>
                <c:pt idx="0">
                  <c:v>Data Collection</c:v>
                </c:pt>
                <c:pt idx="1">
                  <c:v>Metrics</c:v>
                </c:pt>
                <c:pt idx="2">
                  <c:v>Metrics/data Usage</c:v>
                </c:pt>
              </c:strCache>
            </c:strRef>
          </c:cat>
          <c:val>
            <c:numRef>
              <c:f>'Week15-16'!$I$45:$I$47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'Week15-16'!$A$45:$A$47</c:f>
              <c:strCache>
                <c:ptCount val="3"/>
                <c:pt idx="0">
                  <c:v>Data Collection</c:v>
                </c:pt>
                <c:pt idx="1">
                  <c:v>Metrics</c:v>
                </c:pt>
                <c:pt idx="2">
                  <c:v>Metrics/data Usage</c:v>
                </c:pt>
              </c:strCache>
            </c:strRef>
          </c:cat>
          <c:val>
            <c:numRef>
              <c:f>'Week15-16'!$J$45:$J$47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970312"/>
        <c:axId val="-2136973320"/>
      </c:barChart>
      <c:catAx>
        <c:axId val="-213697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973320"/>
        <c:crosses val="autoZero"/>
        <c:auto val="1"/>
        <c:lblAlgn val="ctr"/>
        <c:lblOffset val="100"/>
        <c:noMultiLvlLbl val="0"/>
      </c:catAx>
      <c:valAx>
        <c:axId val="-2136973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697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Design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'Week15-16'!$A$52</c:f>
              <c:strCache>
                <c:ptCount val="1"/>
                <c:pt idx="0">
                  <c:v>Design</c:v>
                </c:pt>
              </c:strCache>
            </c:strRef>
          </c:cat>
          <c:val>
            <c:numRef>
              <c:f>'Week15-16'!$G$52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'Week15-16'!$A$52</c:f>
              <c:strCache>
                <c:ptCount val="1"/>
                <c:pt idx="0">
                  <c:v>Design</c:v>
                </c:pt>
              </c:strCache>
            </c:strRef>
          </c:cat>
          <c:val>
            <c:numRef>
              <c:f>'Week15-16'!$H$52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'Week15-16'!$A$52</c:f>
              <c:strCache>
                <c:ptCount val="1"/>
                <c:pt idx="0">
                  <c:v>Design</c:v>
                </c:pt>
              </c:strCache>
            </c:strRef>
          </c:cat>
          <c:val>
            <c:numRef>
              <c:f>'Week15-16'!$I$52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'Week15-16'!$A$52</c:f>
              <c:strCache>
                <c:ptCount val="1"/>
                <c:pt idx="0">
                  <c:v>Design</c:v>
                </c:pt>
              </c:strCache>
            </c:strRef>
          </c:cat>
          <c:val>
            <c:numRef>
              <c:f>'Week15-16'!$J$52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807400"/>
        <c:axId val="-2135804408"/>
      </c:barChart>
      <c:catAx>
        <c:axId val="-21358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04408"/>
        <c:crosses val="autoZero"/>
        <c:auto val="1"/>
        <c:lblAlgn val="ctr"/>
        <c:lblOffset val="100"/>
        <c:noMultiLvlLbl val="0"/>
      </c:catAx>
      <c:valAx>
        <c:axId val="-2135804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580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Assurance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'Week15-16'!$A$57</c:f>
              <c:strCache>
                <c:ptCount val="1"/>
                <c:pt idx="0">
                  <c:v>Architecture Design review</c:v>
                </c:pt>
              </c:strCache>
            </c:strRef>
          </c:cat>
          <c:val>
            <c:numRef>
              <c:f>'Week15-16'!$G$57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'Week15-16'!$A$57</c:f>
              <c:strCache>
                <c:ptCount val="1"/>
                <c:pt idx="0">
                  <c:v>Architecture Design review</c:v>
                </c:pt>
              </c:strCache>
            </c:strRef>
          </c:cat>
          <c:val>
            <c:numRef>
              <c:f>'Week15-16'!$H$57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'Week15-16'!$A$57</c:f>
              <c:strCache>
                <c:ptCount val="1"/>
                <c:pt idx="0">
                  <c:v>Architecture Design review</c:v>
                </c:pt>
              </c:strCache>
            </c:strRef>
          </c:cat>
          <c:val>
            <c:numRef>
              <c:f>'Week15-16'!$I$57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'Week15-16'!$A$57</c:f>
              <c:strCache>
                <c:ptCount val="1"/>
                <c:pt idx="0">
                  <c:v>Architecture Design review</c:v>
                </c:pt>
              </c:strCache>
            </c:strRef>
          </c:cat>
          <c:val>
            <c:numRef>
              <c:f>'Week15-16'!$J$57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767528"/>
        <c:axId val="-2135764536"/>
      </c:barChart>
      <c:catAx>
        <c:axId val="-213576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764536"/>
        <c:crosses val="autoZero"/>
        <c:auto val="1"/>
        <c:lblAlgn val="ctr"/>
        <c:lblOffset val="100"/>
        <c:noMultiLvlLbl val="0"/>
      </c:catAx>
      <c:valAx>
        <c:axId val="-2135764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576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Weighted!$A$3</c:f>
              <c:strCache>
                <c:ptCount val="1"/>
                <c:pt idx="0">
                  <c:v>Status Meeting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Weighted!$B$3:$I$3</c:f>
              <c:numCache>
                <c:formatCode>General</c:formatCode>
                <c:ptCount val="8"/>
                <c:pt idx="0">
                  <c:v>40.0</c:v>
                </c:pt>
                <c:pt idx="1">
                  <c:v>35.0</c:v>
                </c:pt>
                <c:pt idx="2">
                  <c:v>40.0</c:v>
                </c:pt>
                <c:pt idx="3">
                  <c:v>30.0</c:v>
                </c:pt>
                <c:pt idx="4">
                  <c:v>20.0</c:v>
                </c:pt>
                <c:pt idx="5">
                  <c:v>25.0</c:v>
                </c:pt>
                <c:pt idx="6">
                  <c:v>25.0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Weighted!$A$4</c:f>
              <c:strCache>
                <c:ptCount val="1"/>
                <c:pt idx="0">
                  <c:v>Client Call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Weighted!$B$4:$I$4</c:f>
              <c:numCache>
                <c:formatCode>General</c:formatCode>
                <c:ptCount val="8"/>
                <c:pt idx="0">
                  <c:v>-20.0</c:v>
                </c:pt>
                <c:pt idx="1">
                  <c:v>-65.0</c:v>
                </c:pt>
                <c:pt idx="2">
                  <c:v>-50.0</c:v>
                </c:pt>
                <c:pt idx="3">
                  <c:v>25.0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Weighted!$A$5</c:f>
              <c:strCache>
                <c:ptCount val="1"/>
                <c:pt idx="0">
                  <c:v>Team Time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Weighted!$B$5:$I$5</c:f>
              <c:numCache>
                <c:formatCode>General</c:formatCode>
                <c:ptCount val="8"/>
                <c:pt idx="0">
                  <c:v>30.0</c:v>
                </c:pt>
                <c:pt idx="1">
                  <c:v>0.0</c:v>
                </c:pt>
                <c:pt idx="2">
                  <c:v>35.0</c:v>
                </c:pt>
                <c:pt idx="3">
                  <c:v>25.0</c:v>
                </c:pt>
                <c:pt idx="4">
                  <c:v>30.0</c:v>
                </c:pt>
                <c:pt idx="5">
                  <c:v>40.0</c:v>
                </c:pt>
                <c:pt idx="6">
                  <c:v>40.0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Weighted!$A$6</c:f>
              <c:strCache>
                <c:ptCount val="1"/>
                <c:pt idx="0">
                  <c:v>Team Meetings</c:v>
                </c:pt>
              </c:strCache>
            </c:strRef>
          </c:tx>
          <c:marker>
            <c:symbol val="none"/>
          </c:marker>
          <c:cat>
            <c:strRef>
              <c:f>Weighted!$B$1:$I$1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Weighted!$B$6:$I$6</c:f>
              <c:numCache>
                <c:formatCode>General</c:formatCode>
                <c:ptCount val="8"/>
                <c:pt idx="0">
                  <c:v>0.0</c:v>
                </c:pt>
                <c:pt idx="1">
                  <c:v>30.0</c:v>
                </c:pt>
                <c:pt idx="2">
                  <c:v>30.0</c:v>
                </c:pt>
                <c:pt idx="3">
                  <c:v>40.0</c:v>
                </c:pt>
                <c:pt idx="4">
                  <c:v>35.0</c:v>
                </c:pt>
                <c:pt idx="5">
                  <c:v>25.0</c:v>
                </c:pt>
                <c:pt idx="6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72520"/>
        <c:axId val="-2135669400"/>
      </c:lineChart>
      <c:catAx>
        <c:axId val="-2135672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669400"/>
        <c:crosses val="autoZero"/>
        <c:auto val="1"/>
        <c:lblAlgn val="ctr"/>
        <c:lblOffset val="100"/>
        <c:noMultiLvlLbl val="0"/>
      </c:catAx>
      <c:valAx>
        <c:axId val="-2135669400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7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Config. Mgt and Collab. Tools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Weighted!$A$11</c:f>
              <c:strCache>
                <c:ptCount val="1"/>
                <c:pt idx="0">
                  <c:v>Google Docs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Weighted!$B$11:$I$11</c:f>
              <c:numCache>
                <c:formatCode>General</c:formatCode>
                <c:ptCount val="8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Weighted!$A$12</c:f>
              <c:strCache>
                <c:ptCount val="1"/>
                <c:pt idx="0">
                  <c:v>Google Calendar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Weighted!$B$12:$I$12</c:f>
              <c:numCache>
                <c:formatCode>General</c:formatCode>
                <c:ptCount val="8"/>
                <c:pt idx="0">
                  <c:v>45.0</c:v>
                </c:pt>
                <c:pt idx="1">
                  <c:v>40.0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40.0</c:v>
                </c:pt>
                <c:pt idx="6">
                  <c:v>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Weighted!$A$13</c:f>
              <c:strCache>
                <c:ptCount val="1"/>
                <c:pt idx="0">
                  <c:v>Dropbox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Weighted!$B$13:$I$13</c:f>
              <c:numCache>
                <c:formatCode>General</c:formatCode>
                <c:ptCount val="8"/>
                <c:pt idx="0">
                  <c:v>25.0</c:v>
                </c:pt>
                <c:pt idx="1">
                  <c:v>5.0</c:v>
                </c:pt>
                <c:pt idx="2">
                  <c:v>35.0</c:v>
                </c:pt>
                <c:pt idx="3">
                  <c:v>25.0</c:v>
                </c:pt>
                <c:pt idx="4">
                  <c:v>30.0</c:v>
                </c:pt>
                <c:pt idx="5">
                  <c:v>30.0</c:v>
                </c:pt>
                <c:pt idx="6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Weighted!$A$14</c:f>
              <c:strCache>
                <c:ptCount val="1"/>
                <c:pt idx="0">
                  <c:v>GitHub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Weighted!$B$14:$I$14</c:f>
              <c:numCache>
                <c:formatCode>General</c:formatCode>
                <c:ptCount val="8"/>
                <c:pt idx="0">
                  <c:v>45.0</c:v>
                </c:pt>
                <c:pt idx="1">
                  <c:v>50.0</c:v>
                </c:pt>
                <c:pt idx="2">
                  <c:v>30.0</c:v>
                </c:pt>
                <c:pt idx="3">
                  <c:v>40.0</c:v>
                </c:pt>
                <c:pt idx="4">
                  <c:v>40.0</c:v>
                </c:pt>
                <c:pt idx="5">
                  <c:v>45.0</c:v>
                </c:pt>
                <c:pt idx="6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28296"/>
        <c:axId val="-2135625176"/>
      </c:lineChart>
      <c:catAx>
        <c:axId val="-21356282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625176"/>
        <c:crosses val="autoZero"/>
        <c:auto val="1"/>
        <c:lblAlgn val="ctr"/>
        <c:lblOffset val="100"/>
        <c:noMultiLvlLbl val="0"/>
      </c:catAx>
      <c:valAx>
        <c:axId val="-2135625176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62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Weighted!$A$19</c:f>
              <c:strCache>
                <c:ptCount val="1"/>
                <c:pt idx="0">
                  <c:v>Est: Planning poker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Weighted!$B$19:$I$19</c:f>
              <c:numCache>
                <c:formatCode>General</c:formatCode>
                <c:ptCount val="8"/>
                <c:pt idx="0">
                  <c:v>-70.0</c:v>
                </c:pt>
                <c:pt idx="1">
                  <c:v>5.0</c:v>
                </c:pt>
                <c:pt idx="2">
                  <c:v>-20.0</c:v>
                </c:pt>
                <c:pt idx="3">
                  <c:v>5.0</c:v>
                </c:pt>
                <c:pt idx="4">
                  <c:v>5.0</c:v>
                </c:pt>
                <c:pt idx="5">
                  <c:v>35.0</c:v>
                </c:pt>
                <c:pt idx="6">
                  <c:v>10.0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Weighted!$A$20</c:f>
              <c:strCache>
                <c:ptCount val="1"/>
                <c:pt idx="0">
                  <c:v>Est: Three Point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Weighted!$B$20:$I$20</c:f>
              <c:numCache>
                <c:formatCode>General</c:formatCode>
                <c:ptCount val="8"/>
                <c:pt idx="0">
                  <c:v>-60.0</c:v>
                </c:pt>
                <c:pt idx="1">
                  <c:v>-50.0</c:v>
                </c:pt>
                <c:pt idx="2">
                  <c:v>-15.0</c:v>
                </c:pt>
                <c:pt idx="3">
                  <c:v>-25.0</c:v>
                </c:pt>
                <c:pt idx="4">
                  <c:v>-50.0</c:v>
                </c:pt>
                <c:pt idx="5">
                  <c:v>-75.0</c:v>
                </c:pt>
                <c:pt idx="6">
                  <c:v>-100.0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Weighted!$A$21</c:f>
              <c:strCache>
                <c:ptCount val="1"/>
                <c:pt idx="0">
                  <c:v>Planning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Weighted!$B$21:$I$21</c:f>
              <c:numCache>
                <c:formatCode>General</c:formatCode>
                <c:ptCount val="8"/>
                <c:pt idx="0">
                  <c:v>0.0</c:v>
                </c:pt>
                <c:pt idx="1">
                  <c:v>30.0</c:v>
                </c:pt>
                <c:pt idx="2">
                  <c:v>45.0</c:v>
                </c:pt>
                <c:pt idx="3">
                  <c:v>40.0</c:v>
                </c:pt>
                <c:pt idx="4">
                  <c:v>5.0</c:v>
                </c:pt>
                <c:pt idx="5">
                  <c:v>35.0</c:v>
                </c:pt>
                <c:pt idx="6">
                  <c:v>30.0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Weighted!$A$22</c:f>
              <c:strCache>
                <c:ptCount val="1"/>
                <c:pt idx="0">
                  <c:v>Iteration Reflection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Weighted!$B$22:$I$22</c:f>
              <c:numCache>
                <c:formatCode>General</c:formatCode>
                <c:ptCount val="8"/>
                <c:pt idx="0">
                  <c:v>-40.0</c:v>
                </c:pt>
                <c:pt idx="1">
                  <c:v>35.0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35.0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Weighted!$A$23</c:f>
              <c:strCache>
                <c:ptCount val="1"/>
                <c:pt idx="0">
                  <c:v>Toggl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Weighted!$B$23:$I$23</c:f>
              <c:numCache>
                <c:formatCode>General</c:formatCode>
                <c:ptCount val="8"/>
                <c:pt idx="0">
                  <c:v>45.0</c:v>
                </c:pt>
                <c:pt idx="1">
                  <c:v>50.0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25.0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Weighted!$A$24</c:f>
              <c:strCache>
                <c:ptCount val="1"/>
                <c:pt idx="0">
                  <c:v>Action Items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Weighted!$B$24:$I$24</c:f>
              <c:numCache>
                <c:formatCode>General</c:formatCode>
                <c:ptCount val="8"/>
                <c:pt idx="0">
                  <c:v>45.0</c:v>
                </c:pt>
                <c:pt idx="1">
                  <c:v>35.0</c:v>
                </c:pt>
                <c:pt idx="2">
                  <c:v>40.0</c:v>
                </c:pt>
                <c:pt idx="3">
                  <c:v>30.0</c:v>
                </c:pt>
                <c:pt idx="4">
                  <c:v>-15.0</c:v>
                </c:pt>
                <c:pt idx="5">
                  <c:v>30.0</c:v>
                </c:pt>
                <c:pt idx="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76840"/>
        <c:axId val="-2135573704"/>
      </c:lineChart>
      <c:catAx>
        <c:axId val="-21355768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573704"/>
        <c:crosses val="autoZero"/>
        <c:auto val="1"/>
        <c:lblAlgn val="ctr"/>
        <c:lblOffset val="100"/>
        <c:noMultiLvlLbl val="0"/>
      </c:catAx>
      <c:valAx>
        <c:axId val="-2135573704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7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Requirements Engineering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Weighted!$A$29</c:f>
              <c:strCache>
                <c:ptCount val="1"/>
                <c:pt idx="0">
                  <c:v>Req. Gathering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Weighted!$B$29:$I$29</c:f>
              <c:numCache>
                <c:formatCode>General</c:formatCode>
                <c:ptCount val="8"/>
                <c:pt idx="0">
                  <c:v>40.0</c:v>
                </c:pt>
                <c:pt idx="1">
                  <c:v>10.0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  <c:pt idx="5">
                  <c:v>30.0</c:v>
                </c:pt>
                <c:pt idx="6">
                  <c:v>25.0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Weighted!$A$30</c:f>
              <c:strCache>
                <c:ptCount val="1"/>
                <c:pt idx="0">
                  <c:v>Req. Analysis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Weighted!$B$30:$I$30</c:f>
              <c:numCache>
                <c:formatCode>General</c:formatCode>
                <c:ptCount val="8"/>
                <c:pt idx="0">
                  <c:v>-15.0</c:v>
                </c:pt>
                <c:pt idx="1">
                  <c:v>-5.0</c:v>
                </c:pt>
                <c:pt idx="2">
                  <c:v>25.0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Weighted!$A$31</c:f>
              <c:strCache>
                <c:ptCount val="1"/>
                <c:pt idx="0">
                  <c:v>Req. Documentation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Weighted!$B$31:$I$31</c:f>
              <c:numCache>
                <c:formatCode>General</c:formatCode>
                <c:ptCount val="8"/>
                <c:pt idx="0">
                  <c:v>0.0</c:v>
                </c:pt>
                <c:pt idx="1">
                  <c:v>40.0</c:v>
                </c:pt>
                <c:pt idx="2">
                  <c:v>35.0</c:v>
                </c:pt>
                <c:pt idx="3">
                  <c:v>25.0</c:v>
                </c:pt>
                <c:pt idx="4">
                  <c:v>25.0</c:v>
                </c:pt>
                <c:pt idx="5">
                  <c:v>30.0</c:v>
                </c:pt>
                <c:pt idx="6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42088"/>
        <c:axId val="-2135539112"/>
      </c:lineChart>
      <c:catAx>
        <c:axId val="-21355420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539112"/>
        <c:crosses val="autoZero"/>
        <c:auto val="1"/>
        <c:lblAlgn val="ctr"/>
        <c:lblOffset val="100"/>
        <c:noMultiLvlLbl val="0"/>
      </c:catAx>
      <c:valAx>
        <c:axId val="-2135539112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4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Management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Weighted!$A$36</c:f>
              <c:strCache>
                <c:ptCount val="1"/>
                <c:pt idx="0">
                  <c:v>Risk Identification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Weighted!$B$36:$I$36</c:f>
              <c:numCache>
                <c:formatCode>General</c:formatCode>
                <c:ptCount val="8"/>
                <c:pt idx="0">
                  <c:v>-90.0</c:v>
                </c:pt>
                <c:pt idx="1">
                  <c:v>35.0</c:v>
                </c:pt>
                <c:pt idx="2">
                  <c:v>30.0</c:v>
                </c:pt>
                <c:pt idx="3">
                  <c:v>30.0</c:v>
                </c:pt>
                <c:pt idx="4">
                  <c:v>25.0</c:v>
                </c:pt>
                <c:pt idx="5">
                  <c:v>15.0</c:v>
                </c:pt>
                <c:pt idx="6">
                  <c:v>30.0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Weighted!$A$37</c:f>
              <c:strCache>
                <c:ptCount val="1"/>
                <c:pt idx="0">
                  <c:v>Risk Analysis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Weighted!$B$37:$I$37</c:f>
              <c:numCache>
                <c:formatCode>General</c:formatCode>
                <c:ptCount val="8"/>
                <c:pt idx="0">
                  <c:v>-90.0</c:v>
                </c:pt>
                <c:pt idx="1">
                  <c:v>-75.0</c:v>
                </c:pt>
                <c:pt idx="2">
                  <c:v>30.0</c:v>
                </c:pt>
                <c:pt idx="3">
                  <c:v>0.0</c:v>
                </c:pt>
                <c:pt idx="4">
                  <c:v>25.0</c:v>
                </c:pt>
                <c:pt idx="5">
                  <c:v>25.0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Weighted!$A$38</c:f>
              <c:strCache>
                <c:ptCount val="1"/>
                <c:pt idx="0">
                  <c:v>Risk Planning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Weighted!$B$38:$I$38</c:f>
              <c:numCache>
                <c:formatCode>General</c:formatCode>
                <c:ptCount val="8"/>
                <c:pt idx="0">
                  <c:v>-90.0</c:v>
                </c:pt>
                <c:pt idx="1">
                  <c:v>-75.0</c:v>
                </c:pt>
                <c:pt idx="2">
                  <c:v>-100.0</c:v>
                </c:pt>
                <c:pt idx="3">
                  <c:v>-50.0</c:v>
                </c:pt>
                <c:pt idx="4">
                  <c:v>-15.0</c:v>
                </c:pt>
                <c:pt idx="5">
                  <c:v>-25.0</c:v>
                </c:pt>
                <c:pt idx="6">
                  <c:v>25.0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Weighted!$A$39</c:f>
              <c:strCache>
                <c:ptCount val="1"/>
                <c:pt idx="0">
                  <c:v>Risk Tracking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Weighted!$B$39:$I$39</c:f>
              <c:numCache>
                <c:formatCode>General</c:formatCode>
                <c:ptCount val="8"/>
                <c:pt idx="0">
                  <c:v>-90.0</c:v>
                </c:pt>
                <c:pt idx="1">
                  <c:v>-75.0</c:v>
                </c:pt>
                <c:pt idx="2">
                  <c:v>-100.0</c:v>
                </c:pt>
                <c:pt idx="3">
                  <c:v>-100.0</c:v>
                </c:pt>
                <c:pt idx="4">
                  <c:v>-90.0</c:v>
                </c:pt>
                <c:pt idx="5">
                  <c:v>-50.0</c:v>
                </c:pt>
                <c:pt idx="6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Weighted!$A$40</c:f>
              <c:strCache>
                <c:ptCount val="1"/>
                <c:pt idx="0">
                  <c:v>Risk Control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Weighted!$B$40:$I$40</c:f>
              <c:numCache>
                <c:formatCode>General</c:formatCode>
                <c:ptCount val="8"/>
                <c:pt idx="0">
                  <c:v>-90.0</c:v>
                </c:pt>
                <c:pt idx="1">
                  <c:v>-75.0</c:v>
                </c:pt>
                <c:pt idx="2">
                  <c:v>-100.0</c:v>
                </c:pt>
                <c:pt idx="3">
                  <c:v>-100.0</c:v>
                </c:pt>
                <c:pt idx="4">
                  <c:v>-90.0</c:v>
                </c:pt>
                <c:pt idx="5">
                  <c:v>-75.0</c:v>
                </c:pt>
                <c:pt idx="6">
                  <c:v>-30.0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Weighted!$A$41</c:f>
              <c:strCache>
                <c:ptCount val="1"/>
                <c:pt idx="0">
                  <c:v>Risk Communicate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Weighted!$B$41:$I$41</c:f>
              <c:numCache>
                <c:formatCode>General</c:formatCode>
                <c:ptCount val="8"/>
                <c:pt idx="0">
                  <c:v>-90.0</c:v>
                </c:pt>
                <c:pt idx="1">
                  <c:v>-75.0</c:v>
                </c:pt>
                <c:pt idx="2">
                  <c:v>-100.0</c:v>
                </c:pt>
                <c:pt idx="3">
                  <c:v>-75.0</c:v>
                </c:pt>
                <c:pt idx="4">
                  <c:v>-90.0</c:v>
                </c:pt>
                <c:pt idx="5">
                  <c:v>5.0</c:v>
                </c:pt>
                <c:pt idx="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89560"/>
        <c:axId val="-2135486424"/>
      </c:lineChart>
      <c:catAx>
        <c:axId val="-21354895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486424"/>
        <c:crosses val="autoZero"/>
        <c:auto val="1"/>
        <c:lblAlgn val="ctr"/>
        <c:lblOffset val="100"/>
        <c:noMultiLvlLbl val="0"/>
      </c:catAx>
      <c:valAx>
        <c:axId val="-2135486424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8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Weighted!$A$46</c:f>
              <c:strCache>
                <c:ptCount val="1"/>
                <c:pt idx="0">
                  <c:v>Data Collection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Weighted!$B$46:$I$46</c:f>
              <c:numCache>
                <c:formatCode>General</c:formatCode>
                <c:ptCount val="8"/>
                <c:pt idx="0">
                  <c:v>-70.0</c:v>
                </c:pt>
                <c:pt idx="1">
                  <c:v>40.0</c:v>
                </c:pt>
                <c:pt idx="2">
                  <c:v>25.0</c:v>
                </c:pt>
                <c:pt idx="3">
                  <c:v>35.0</c:v>
                </c:pt>
                <c:pt idx="4">
                  <c:v>35.0</c:v>
                </c:pt>
                <c:pt idx="5">
                  <c:v>15.0</c:v>
                </c:pt>
                <c:pt idx="6">
                  <c:v>30.0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Weighted!$A$47</c:f>
              <c:strCache>
                <c:ptCount val="1"/>
                <c:pt idx="0">
                  <c:v>Metrics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Weighted!$B$47:$I$47</c:f>
              <c:numCache>
                <c:formatCode>General</c:formatCode>
                <c:ptCount val="8"/>
                <c:pt idx="0">
                  <c:v>45.0</c:v>
                </c:pt>
                <c:pt idx="1">
                  <c:v>35.0</c:v>
                </c:pt>
                <c:pt idx="2">
                  <c:v>40.0</c:v>
                </c:pt>
                <c:pt idx="3">
                  <c:v>25.0</c:v>
                </c:pt>
                <c:pt idx="4">
                  <c:v>25.0</c:v>
                </c:pt>
                <c:pt idx="5">
                  <c:v>30.0</c:v>
                </c:pt>
                <c:pt idx="6">
                  <c:v>30.0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Weighted!$A$48</c:f>
              <c:strCache>
                <c:ptCount val="1"/>
                <c:pt idx="0">
                  <c:v>Metrics/data Usage</c:v>
                </c:pt>
              </c:strCache>
            </c:strRef>
          </c:tx>
          <c:marker>
            <c:symbol val="none"/>
          </c:marker>
          <c:cat>
            <c:strRef>
              <c:f>Weighted!$B$10:$I$10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Weighted!$B$48:$I$48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55240"/>
        <c:axId val="-2135452264"/>
      </c:lineChart>
      <c:catAx>
        <c:axId val="-21354552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452264"/>
        <c:crosses val="autoZero"/>
        <c:auto val="1"/>
        <c:lblAlgn val="ctr"/>
        <c:lblOffset val="100"/>
        <c:noMultiLvlLbl val="0"/>
      </c:catAx>
      <c:valAx>
        <c:axId val="-2135452264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5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Architecture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Weighted!$A$53</c:f>
              <c:strCache>
                <c:ptCount val="1"/>
                <c:pt idx="0">
                  <c:v>Design</c:v>
                </c:pt>
              </c:strCache>
            </c:strRef>
          </c:tx>
          <c:marker>
            <c:symbol val="none"/>
          </c:marker>
          <c:cat>
            <c:strRef>
              <c:f>Weighted!$B$52:$I$52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Weighted!$B$53:$I$53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26792"/>
        <c:axId val="-2135423848"/>
      </c:lineChart>
      <c:catAx>
        <c:axId val="-21354267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423848"/>
        <c:crosses val="autoZero"/>
        <c:auto val="1"/>
        <c:lblAlgn val="ctr"/>
        <c:lblOffset val="100"/>
        <c:noMultiLvlLbl val="0"/>
      </c:catAx>
      <c:valAx>
        <c:axId val="-2135423848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2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Measurement and Metrics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Week3!$A$46:$A$47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Week3!$G$46:$G$47</c:f>
              <c:numCache>
                <c:formatCode>General</c:formatCode>
                <c:ptCount val="2"/>
                <c:pt idx="0">
                  <c:v>-4.0</c:v>
                </c:pt>
                <c:pt idx="1">
                  <c:v>1.0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Week3!$A$46:$A$47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Week3!$H$46:$H$47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Week3!$A$46:$A$47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Week3!$I$46:$I$47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Week3!$A$46:$A$47</c:f>
              <c:strCache>
                <c:ptCount val="2"/>
                <c:pt idx="0">
                  <c:v>Data Collection</c:v>
                </c:pt>
                <c:pt idx="1">
                  <c:v>Metrics</c:v>
                </c:pt>
              </c:strCache>
            </c:strRef>
          </c:cat>
          <c:val>
            <c:numRef>
              <c:f>Week3!$J$46:$J$47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790872"/>
        <c:axId val="-2137787880"/>
      </c:barChart>
      <c:catAx>
        <c:axId val="-213779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87880"/>
        <c:crosses val="autoZero"/>
        <c:auto val="1"/>
        <c:lblAlgn val="ctr"/>
        <c:lblOffset val="100"/>
        <c:noMultiLvlLbl val="0"/>
      </c:catAx>
      <c:valAx>
        <c:axId val="-2137787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79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Weighted!$A$58</c:f>
              <c:strCache>
                <c:ptCount val="1"/>
                <c:pt idx="0">
                  <c:v>Architecture Design review</c:v>
                </c:pt>
              </c:strCache>
            </c:strRef>
          </c:tx>
          <c:marker>
            <c:symbol val="none"/>
          </c:marker>
          <c:cat>
            <c:strRef>
              <c:f>Weighted!$B$57:$I$57</c:f>
              <c:strCache>
                <c:ptCount val="8"/>
                <c:pt idx="0">
                  <c:v>Week3</c:v>
                </c:pt>
                <c:pt idx="1">
                  <c:v>Week5</c:v>
                </c:pt>
                <c:pt idx="2">
                  <c:v>Week6</c:v>
                </c:pt>
                <c:pt idx="3">
                  <c:v>Week7</c:v>
                </c:pt>
                <c:pt idx="4">
                  <c:v>Week8-9-10</c:v>
                </c:pt>
                <c:pt idx="5">
                  <c:v>Week11-12</c:v>
                </c:pt>
                <c:pt idx="6">
                  <c:v>Week13-14</c:v>
                </c:pt>
                <c:pt idx="7">
                  <c:v>Week15-16</c:v>
                </c:pt>
              </c:strCache>
            </c:strRef>
          </c:cat>
          <c:val>
            <c:numRef>
              <c:f>Weighted!$B$58:$I$58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96632"/>
        <c:axId val="-2135393688"/>
      </c:lineChart>
      <c:catAx>
        <c:axId val="-21353966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393688"/>
        <c:crosses val="autoZero"/>
        <c:auto val="1"/>
        <c:lblAlgn val="ctr"/>
        <c:lblOffset val="100"/>
        <c:noMultiLvlLbl val="0"/>
      </c:catAx>
      <c:valAx>
        <c:axId val="-2135393688"/>
        <c:scaling>
          <c:orientation val="minMax"/>
          <c:max val="50.0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9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Meetings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Week5!$G$3:$G$6</c:f>
              <c:numCache>
                <c:formatCode>General</c:formatCode>
                <c:ptCount val="4"/>
                <c:pt idx="0">
                  <c:v>0.0</c:v>
                </c:pt>
                <c:pt idx="1">
                  <c:v>-3.0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Week5!$H$3:$H$6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Week5!$I$3:$I$6</c:f>
              <c:numCache>
                <c:formatCode>General</c:formatCode>
                <c:ptCount val="4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Week5!$A$3:$A$6</c:f>
              <c:strCache>
                <c:ptCount val="4"/>
                <c:pt idx="0">
                  <c:v>Status Meeting</c:v>
                </c:pt>
                <c:pt idx="1">
                  <c:v>Client Call</c:v>
                </c:pt>
                <c:pt idx="2">
                  <c:v>Team Time</c:v>
                </c:pt>
                <c:pt idx="3">
                  <c:v>Team Meetings</c:v>
                </c:pt>
              </c:strCache>
            </c:strRef>
          </c:cat>
          <c:val>
            <c:numRef>
              <c:f>Week5!$J$3:$J$6</c:f>
              <c:numCache>
                <c:formatCode>General</c:formatCode>
                <c:ptCount val="4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735128"/>
        <c:axId val="-2137732136"/>
      </c:barChart>
      <c:catAx>
        <c:axId val="-213773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32136"/>
        <c:crosses val="autoZero"/>
        <c:auto val="1"/>
        <c:lblAlgn val="ctr"/>
        <c:lblOffset val="100"/>
        <c:noMultiLvlLbl val="0"/>
      </c:catAx>
      <c:valAx>
        <c:axId val="-21377321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73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Config. Mgt and Collab. Tools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Week5!$G$11:$G$14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-1.0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Week5!$H$11:$H$14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Week5!$I$11:$I$14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Week5!$A$11:$A$14</c:f>
              <c:strCache>
                <c:ptCount val="4"/>
                <c:pt idx="0">
                  <c:v>Google Docs</c:v>
                </c:pt>
                <c:pt idx="1">
                  <c:v>Google Calendar</c:v>
                </c:pt>
                <c:pt idx="2">
                  <c:v>Dropbox</c:v>
                </c:pt>
                <c:pt idx="3">
                  <c:v>GitHub</c:v>
                </c:pt>
              </c:strCache>
            </c:strRef>
          </c:cat>
          <c:val>
            <c:numRef>
              <c:f>Week5!$J$11:$J$14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693256"/>
        <c:axId val="-2137690264"/>
      </c:barChart>
      <c:catAx>
        <c:axId val="-213769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90264"/>
        <c:crosses val="autoZero"/>
        <c:auto val="1"/>
        <c:lblAlgn val="ctr"/>
        <c:lblOffset val="100"/>
        <c:noMultiLvlLbl val="0"/>
      </c:catAx>
      <c:valAx>
        <c:axId val="-2137690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69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Management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???</c:v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Week5!$A$19:$A$24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Week5!$G$19:$G$24</c:f>
              <c:numCache>
                <c:formatCode>General</c:formatCode>
                <c:ptCount val="6"/>
                <c:pt idx="0">
                  <c:v>-1.0</c:v>
                </c:pt>
                <c:pt idx="1">
                  <c:v>-3.0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Fix It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Week5!$A$19:$A$24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Week5!$H$19:$H$24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OK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Week5!$A$19:$A$24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Week5!$I$19:$I$24</c:f>
              <c:numCache>
                <c:formatCode>General</c:formatCode>
                <c:ptCount val="6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ser>
          <c:idx val="3"/>
          <c:order val="3"/>
          <c:tx>
            <c:v>Great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Week5!$A$19:$A$24</c:f>
              <c:strCache>
                <c:ptCount val="6"/>
                <c:pt idx="0">
                  <c:v>Est: Planning poker</c:v>
                </c:pt>
                <c:pt idx="1">
                  <c:v>Est: Three Point</c:v>
                </c:pt>
                <c:pt idx="2">
                  <c:v>Planning</c:v>
                </c:pt>
                <c:pt idx="3">
                  <c:v>Iteration Reflection</c:v>
                </c:pt>
                <c:pt idx="4">
                  <c:v>Toggl</c:v>
                </c:pt>
                <c:pt idx="5">
                  <c:v>Action Items</c:v>
                </c:pt>
              </c:strCache>
            </c:strRef>
          </c:cat>
          <c:val>
            <c:numRef>
              <c:f>Week5!$J$19:$J$24</c:f>
              <c:numCache>
                <c:formatCode>General</c:formatCode>
                <c:ptCount val="6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651784"/>
        <c:axId val="-2137648792"/>
      </c:barChart>
      <c:catAx>
        <c:axId val="-213765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48792"/>
        <c:crosses val="autoZero"/>
        <c:auto val="1"/>
        <c:lblAlgn val="ctr"/>
        <c:lblOffset val="100"/>
        <c:noMultiLvlLbl val="0"/>
      </c:catAx>
      <c:valAx>
        <c:axId val="-2137648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3765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Relationship Id="rId6" Type="http://schemas.openxmlformats.org/officeDocument/2006/relationships/chart" Target="../charts/chart50.xml"/><Relationship Id="rId7" Type="http://schemas.openxmlformats.org/officeDocument/2006/relationships/chart" Target="../charts/chart51.xml"/><Relationship Id="rId8" Type="http://schemas.openxmlformats.org/officeDocument/2006/relationships/chart" Target="../charts/chart52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Relationship Id="rId6" Type="http://schemas.openxmlformats.org/officeDocument/2006/relationships/chart" Target="../charts/chart58.xml"/><Relationship Id="rId7" Type="http://schemas.openxmlformats.org/officeDocument/2006/relationships/chart" Target="../charts/chart59.xml"/><Relationship Id="rId8" Type="http://schemas.openxmlformats.org/officeDocument/2006/relationships/chart" Target="../charts/chart60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4" name="Chart 3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35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37</xdr:row>
      <xdr:rowOff>25400</xdr:rowOff>
    </xdr:from>
    <xdr:to>
      <xdr:col>16</xdr:col>
      <xdr:colOff>787400</xdr:colOff>
      <xdr:row>53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37</xdr:row>
      <xdr:rowOff>0</xdr:rowOff>
    </xdr:from>
    <xdr:to>
      <xdr:col>24</xdr:col>
      <xdr:colOff>12700</xdr:colOff>
      <xdr:row>53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37</xdr:row>
      <xdr:rowOff>25400</xdr:rowOff>
    </xdr:from>
    <xdr:to>
      <xdr:col>16</xdr:col>
      <xdr:colOff>787400</xdr:colOff>
      <xdr:row>53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37</xdr:row>
      <xdr:rowOff>0</xdr:rowOff>
    </xdr:from>
    <xdr:to>
      <xdr:col>24</xdr:col>
      <xdr:colOff>12700</xdr:colOff>
      <xdr:row>53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37</xdr:row>
      <xdr:rowOff>25400</xdr:rowOff>
    </xdr:from>
    <xdr:to>
      <xdr:col>16</xdr:col>
      <xdr:colOff>787400</xdr:colOff>
      <xdr:row>53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37</xdr:row>
      <xdr:rowOff>0</xdr:rowOff>
    </xdr:from>
    <xdr:to>
      <xdr:col>24</xdr:col>
      <xdr:colOff>12700</xdr:colOff>
      <xdr:row>53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37</xdr:row>
      <xdr:rowOff>25400</xdr:rowOff>
    </xdr:from>
    <xdr:to>
      <xdr:col>16</xdr:col>
      <xdr:colOff>787400</xdr:colOff>
      <xdr:row>53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37</xdr:row>
      <xdr:rowOff>0</xdr:rowOff>
    </xdr:from>
    <xdr:to>
      <xdr:col>24</xdr:col>
      <xdr:colOff>12700</xdr:colOff>
      <xdr:row>53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37</xdr:row>
      <xdr:rowOff>25400</xdr:rowOff>
    </xdr:from>
    <xdr:to>
      <xdr:col>16</xdr:col>
      <xdr:colOff>787400</xdr:colOff>
      <xdr:row>53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37</xdr:row>
      <xdr:rowOff>0</xdr:rowOff>
    </xdr:from>
    <xdr:to>
      <xdr:col>24</xdr:col>
      <xdr:colOff>12700</xdr:colOff>
      <xdr:row>53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37</xdr:row>
      <xdr:rowOff>25400</xdr:rowOff>
    </xdr:from>
    <xdr:to>
      <xdr:col>16</xdr:col>
      <xdr:colOff>787400</xdr:colOff>
      <xdr:row>53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37</xdr:row>
      <xdr:rowOff>0</xdr:rowOff>
    </xdr:from>
    <xdr:to>
      <xdr:col>24</xdr:col>
      <xdr:colOff>12700</xdr:colOff>
      <xdr:row>53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37</xdr:row>
      <xdr:rowOff>25400</xdr:rowOff>
    </xdr:from>
    <xdr:to>
      <xdr:col>16</xdr:col>
      <xdr:colOff>787400</xdr:colOff>
      <xdr:row>57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37</xdr:row>
      <xdr:rowOff>0</xdr:rowOff>
    </xdr:from>
    <xdr:to>
      <xdr:col>24</xdr:col>
      <xdr:colOff>12700</xdr:colOff>
      <xdr:row>57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292100</xdr:colOff>
      <xdr:row>36</xdr:row>
      <xdr:rowOff>114300</xdr:rowOff>
    </xdr:from>
    <xdr:to>
      <xdr:col>31</xdr:col>
      <xdr:colOff>152400</xdr:colOff>
      <xdr:row>57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254000</xdr:colOff>
      <xdr:row>18</xdr:row>
      <xdr:rowOff>152400</xdr:rowOff>
    </xdr:from>
    <xdr:to>
      <xdr:col>31</xdr:col>
      <xdr:colOff>114300</xdr:colOff>
      <xdr:row>35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177800</xdr:rowOff>
    </xdr:from>
    <xdr:to>
      <xdr:col>16</xdr:col>
      <xdr:colOff>787400</xdr:colOff>
      <xdr:row>17</xdr:row>
      <xdr:rowOff>177800</xdr:rowOff>
    </xdr:to>
    <xdr:graphicFrame macro="">
      <xdr:nvGraphicFramePr>
        <xdr:cNvPr id="2" name="Chart 1" title="Meeting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</xdr:row>
      <xdr:rowOff>0</xdr:rowOff>
    </xdr:from>
    <xdr:to>
      <xdr:col>24</xdr:col>
      <xdr:colOff>0</xdr:colOff>
      <xdr:row>18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</xdr:colOff>
      <xdr:row>18</xdr:row>
      <xdr:rowOff>177800</xdr:rowOff>
    </xdr:from>
    <xdr:to>
      <xdr:col>16</xdr:col>
      <xdr:colOff>800100</xdr:colOff>
      <xdr:row>34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165100</xdr:colOff>
      <xdr:row>19</xdr:row>
      <xdr:rowOff>0</xdr:rowOff>
    </xdr:from>
    <xdr:to>
      <xdr:col>24</xdr:col>
      <xdr:colOff>12700</xdr:colOff>
      <xdr:row>34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36</xdr:row>
      <xdr:rowOff>25400</xdr:rowOff>
    </xdr:from>
    <xdr:to>
      <xdr:col>16</xdr:col>
      <xdr:colOff>787400</xdr:colOff>
      <xdr:row>56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152400</xdr:colOff>
      <xdr:row>36</xdr:row>
      <xdr:rowOff>0</xdr:rowOff>
    </xdr:from>
    <xdr:to>
      <xdr:col>24</xdr:col>
      <xdr:colOff>12700</xdr:colOff>
      <xdr:row>56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292100</xdr:colOff>
      <xdr:row>35</xdr:row>
      <xdr:rowOff>114300</xdr:rowOff>
    </xdr:from>
    <xdr:to>
      <xdr:col>31</xdr:col>
      <xdr:colOff>152400</xdr:colOff>
      <xdr:row>56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254000</xdr:colOff>
      <xdr:row>18</xdr:row>
      <xdr:rowOff>152400</xdr:rowOff>
    </xdr:from>
    <xdr:to>
      <xdr:col>31</xdr:col>
      <xdr:colOff>114300</xdr:colOff>
      <xdr:row>34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50800</xdr:rowOff>
    </xdr:from>
    <xdr:to>
      <xdr:col>9</xdr:col>
      <xdr:colOff>787400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0</xdr:row>
      <xdr:rowOff>76200</xdr:rowOff>
    </xdr:from>
    <xdr:to>
      <xdr:col>19</xdr:col>
      <xdr:colOff>800100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47</xdr:row>
      <xdr:rowOff>38100</xdr:rowOff>
    </xdr:from>
    <xdr:to>
      <xdr:col>9</xdr:col>
      <xdr:colOff>774700</xdr:colOff>
      <xdr:row>61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31</xdr:row>
      <xdr:rowOff>44450</xdr:rowOff>
    </xdr:from>
    <xdr:to>
      <xdr:col>9</xdr:col>
      <xdr:colOff>787400</xdr:colOff>
      <xdr:row>45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16</xdr:row>
      <xdr:rowOff>6350</xdr:rowOff>
    </xdr:from>
    <xdr:to>
      <xdr:col>19</xdr:col>
      <xdr:colOff>800100</xdr:colOff>
      <xdr:row>30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50800</xdr:colOff>
      <xdr:row>15</xdr:row>
      <xdr:rowOff>177800</xdr:rowOff>
    </xdr:from>
    <xdr:to>
      <xdr:col>9</xdr:col>
      <xdr:colOff>787400</xdr:colOff>
      <xdr:row>30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50800</xdr:colOff>
      <xdr:row>47</xdr:row>
      <xdr:rowOff>19050</xdr:rowOff>
    </xdr:from>
    <xdr:to>
      <xdr:col>19</xdr:col>
      <xdr:colOff>800100</xdr:colOff>
      <xdr:row>61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50800</xdr:colOff>
      <xdr:row>31</xdr:row>
      <xdr:rowOff>57150</xdr:rowOff>
    </xdr:from>
    <xdr:to>
      <xdr:col>19</xdr:col>
      <xdr:colOff>787400</xdr:colOff>
      <xdr:row>45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A2" sqref="A2"/>
    </sheetView>
  </sheetViews>
  <sheetFormatPr baseColWidth="10" defaultRowHeight="15" x14ac:dyDescent="0"/>
  <cols>
    <col min="1" max="1" width="30.1640625" customWidth="1"/>
  </cols>
  <sheetData>
    <row r="1" spans="1:1">
      <c r="A1" t="s">
        <v>54</v>
      </c>
    </row>
    <row r="2" spans="1:1">
      <c r="A2" s="4" t="s">
        <v>6</v>
      </c>
    </row>
    <row r="3" spans="1:1">
      <c r="A3" s="1" t="s">
        <v>33</v>
      </c>
    </row>
    <row r="4" spans="1:1">
      <c r="A4" s="1" t="s">
        <v>34</v>
      </c>
    </row>
    <row r="5" spans="1:1">
      <c r="A5" s="1" t="s">
        <v>30</v>
      </c>
    </row>
    <row r="6" spans="1:1">
      <c r="A6" s="1" t="s">
        <v>31</v>
      </c>
    </row>
    <row r="7" spans="1:1">
      <c r="A7" s="1"/>
    </row>
    <row r="8" spans="1:1">
      <c r="A8" s="1"/>
    </row>
    <row r="9" spans="1:1">
      <c r="A9" s="1"/>
    </row>
    <row r="10" spans="1:1">
      <c r="A10" s="5" t="s">
        <v>7</v>
      </c>
    </row>
    <row r="11" spans="1:1">
      <c r="A11" s="1" t="s">
        <v>8</v>
      </c>
    </row>
    <row r="12" spans="1:1">
      <c r="A12" s="1" t="s">
        <v>32</v>
      </c>
    </row>
    <row r="13" spans="1:1">
      <c r="A13" s="1" t="s">
        <v>9</v>
      </c>
    </row>
    <row r="14" spans="1:1">
      <c r="A14" s="1" t="s">
        <v>10</v>
      </c>
    </row>
    <row r="15" spans="1:1">
      <c r="A15" s="1"/>
    </row>
    <row r="16" spans="1:1">
      <c r="A16" s="1"/>
    </row>
    <row r="17" spans="1:1">
      <c r="A17" s="1"/>
    </row>
    <row r="18" spans="1:1">
      <c r="A18" s="5" t="s">
        <v>11</v>
      </c>
    </row>
    <row r="19" spans="1:1">
      <c r="A19" s="1" t="s">
        <v>39</v>
      </c>
    </row>
    <row r="20" spans="1:1">
      <c r="A20" s="1" t="s">
        <v>40</v>
      </c>
    </row>
    <row r="21" spans="1:1">
      <c r="A21" s="1" t="s">
        <v>18</v>
      </c>
    </row>
    <row r="22" spans="1:1">
      <c r="A22" s="1" t="s">
        <v>17</v>
      </c>
    </row>
    <row r="23" spans="1:1">
      <c r="A23" s="1" t="s">
        <v>15</v>
      </c>
    </row>
    <row r="24" spans="1:1">
      <c r="A24" s="1" t="s">
        <v>16</v>
      </c>
    </row>
    <row r="25" spans="1:1">
      <c r="A25" s="1"/>
    </row>
    <row r="26" spans="1:1">
      <c r="A26" s="1"/>
    </row>
    <row r="27" spans="1:1">
      <c r="A27" s="1"/>
    </row>
    <row r="28" spans="1:1">
      <c r="A28" s="5" t="s">
        <v>12</v>
      </c>
    </row>
    <row r="29" spans="1:1">
      <c r="A29" s="1" t="s">
        <v>19</v>
      </c>
    </row>
    <row r="30" spans="1:1">
      <c r="A30" s="1" t="s">
        <v>20</v>
      </c>
    </row>
    <row r="31" spans="1:1">
      <c r="A31" s="1" t="s">
        <v>21</v>
      </c>
    </row>
    <row r="32" spans="1:1">
      <c r="A32" s="1"/>
    </row>
    <row r="33" spans="1:1">
      <c r="A33" s="1"/>
    </row>
    <row r="34" spans="1:1">
      <c r="A34" s="1"/>
    </row>
    <row r="35" spans="1:1">
      <c r="A35" s="5" t="s">
        <v>13</v>
      </c>
    </row>
    <row r="36" spans="1:1">
      <c r="A36" s="1" t="s">
        <v>22</v>
      </c>
    </row>
    <row r="37" spans="1:1">
      <c r="A37" s="1" t="s">
        <v>23</v>
      </c>
    </row>
    <row r="38" spans="1:1">
      <c r="A38" s="1" t="s">
        <v>24</v>
      </c>
    </row>
    <row r="39" spans="1:1">
      <c r="A39" s="1" t="s">
        <v>25</v>
      </c>
    </row>
    <row r="40" spans="1:1">
      <c r="A40" s="1" t="s">
        <v>26</v>
      </c>
    </row>
    <row r="41" spans="1:1">
      <c r="A41" s="1" t="s">
        <v>27</v>
      </c>
    </row>
    <row r="42" spans="1:1">
      <c r="A42" s="1"/>
    </row>
    <row r="43" spans="1:1">
      <c r="A43" s="1"/>
    </row>
    <row r="44" spans="1:1">
      <c r="A44" s="1"/>
    </row>
    <row r="45" spans="1:1">
      <c r="A45" s="5" t="s">
        <v>14</v>
      </c>
    </row>
    <row r="46" spans="1:1">
      <c r="A46" s="1" t="s">
        <v>28</v>
      </c>
    </row>
    <row r="47" spans="1:1">
      <c r="A47" s="1" t="s">
        <v>29</v>
      </c>
    </row>
    <row r="48" spans="1:1">
      <c r="A48" s="1" t="s">
        <v>45</v>
      </c>
    </row>
    <row r="49" spans="1:1">
      <c r="A49" s="1"/>
    </row>
    <row r="50" spans="1:1">
      <c r="A50" s="1"/>
    </row>
    <row r="52" spans="1:1">
      <c r="A52" s="5" t="s">
        <v>43</v>
      </c>
    </row>
    <row r="53" spans="1:1">
      <c r="A53" s="1" t="s">
        <v>41</v>
      </c>
    </row>
    <row r="54" spans="1:1">
      <c r="A54" s="1"/>
    </row>
    <row r="55" spans="1:1">
      <c r="A55" s="1"/>
    </row>
    <row r="57" spans="1:1">
      <c r="A57" s="5" t="s">
        <v>42</v>
      </c>
    </row>
    <row r="58" spans="1:1">
      <c r="A58" s="1" t="s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workbookViewId="0">
      <selection activeCell="AH31" sqref="AH31"/>
    </sheetView>
  </sheetViews>
  <sheetFormatPr baseColWidth="10" defaultRowHeight="15" x14ac:dyDescent="0"/>
  <cols>
    <col min="1" max="1" width="30.1640625" style="10" customWidth="1"/>
    <col min="2" max="2" width="2.6640625" style="8" bestFit="1" customWidth="1"/>
    <col min="3" max="4" width="2.33203125" style="8" bestFit="1" customWidth="1"/>
    <col min="5" max="5" width="2.5" style="8" bestFit="1" customWidth="1"/>
    <col min="6" max="9" width="2.5" style="6" bestFit="1" customWidth="1"/>
    <col min="10" max="10" width="2.5" style="8" bestFit="1" customWidth="1"/>
    <col min="11" max="12" width="2.33203125" style="8" bestFit="1" customWidth="1"/>
    <col min="13" max="13" width="2.1640625" style="8" bestFit="1" customWidth="1"/>
    <col min="14" max="14" width="2.5" style="6" bestFit="1" customWidth="1"/>
    <col min="15" max="16" width="2.33203125" style="6" bestFit="1" customWidth="1"/>
    <col min="17" max="17" width="2.1640625" style="6" bestFit="1" customWidth="1"/>
    <col min="18" max="18" width="2.5" style="8" bestFit="1" customWidth="1"/>
    <col min="19" max="20" width="2.33203125" style="8" bestFit="1" customWidth="1"/>
    <col min="21" max="21" width="3.6640625" style="8" customWidth="1"/>
    <col min="22" max="22" width="2.5" style="6" bestFit="1" customWidth="1"/>
    <col min="23" max="24" width="2.33203125" style="6" bestFit="1" customWidth="1"/>
    <col min="25" max="25" width="3" style="6" customWidth="1"/>
    <col min="26" max="26" width="2.5" style="8" bestFit="1" customWidth="1"/>
    <col min="27" max="28" width="2.33203125" style="8" bestFit="1" customWidth="1"/>
    <col min="29" max="29" width="3.33203125" style="8" customWidth="1"/>
    <col min="30" max="30" width="2.5" style="6" bestFit="1" customWidth="1"/>
    <col min="31" max="32" width="2.33203125" style="6" bestFit="1" customWidth="1"/>
    <col min="33" max="33" width="3.6640625" style="6" customWidth="1"/>
  </cols>
  <sheetData>
    <row r="1" spans="1:33">
      <c r="A1" s="10" t="str">
        <f>IF(Sheet2!A1&lt;&gt;"",Sheet2!A1,"")</f>
        <v>Process Name</v>
      </c>
      <c r="B1" s="11" t="s">
        <v>50</v>
      </c>
      <c r="C1" s="11"/>
      <c r="D1" s="11"/>
      <c r="E1" s="11"/>
      <c r="F1" s="12" t="s">
        <v>49</v>
      </c>
      <c r="G1" s="12"/>
      <c r="H1" s="12"/>
      <c r="I1" s="12"/>
      <c r="J1" s="11" t="s">
        <v>51</v>
      </c>
      <c r="K1" s="11"/>
      <c r="L1" s="11"/>
      <c r="M1" s="11"/>
      <c r="N1" s="12" t="s">
        <v>52</v>
      </c>
      <c r="O1" s="12"/>
      <c r="P1" s="12"/>
      <c r="Q1" s="12"/>
      <c r="R1" s="11" t="s">
        <v>55</v>
      </c>
      <c r="S1" s="11"/>
      <c r="T1" s="11"/>
      <c r="U1" s="11"/>
      <c r="V1" s="12" t="s">
        <v>56</v>
      </c>
      <c r="W1" s="12"/>
      <c r="X1" s="12"/>
      <c r="Y1" s="12"/>
      <c r="Z1" s="11" t="s">
        <v>57</v>
      </c>
      <c r="AA1" s="11"/>
      <c r="AB1" s="11"/>
      <c r="AC1" s="11"/>
      <c r="AD1" s="12" t="s">
        <v>58</v>
      </c>
      <c r="AE1" s="12"/>
      <c r="AF1" s="12"/>
      <c r="AG1" s="12"/>
    </row>
    <row r="2" spans="1:33">
      <c r="A2" s="10" t="str">
        <f>IF(Sheet2!A2&lt;&gt;"",Sheet2!A2,"")</f>
        <v>Meetings</v>
      </c>
      <c r="B2" s="7" t="s">
        <v>53</v>
      </c>
      <c r="C2" s="7" t="s">
        <v>48</v>
      </c>
      <c r="D2" s="7" t="s">
        <v>47</v>
      </c>
      <c r="E2" s="7" t="s">
        <v>46</v>
      </c>
      <c r="F2" s="7" t="s">
        <v>53</v>
      </c>
      <c r="G2" s="7" t="s">
        <v>48</v>
      </c>
      <c r="H2" s="7" t="s">
        <v>47</v>
      </c>
      <c r="I2" s="7" t="s">
        <v>46</v>
      </c>
      <c r="J2" s="7" t="s">
        <v>53</v>
      </c>
      <c r="K2" s="7" t="s">
        <v>48</v>
      </c>
      <c r="L2" s="7" t="s">
        <v>47</v>
      </c>
      <c r="M2" s="7" t="s">
        <v>46</v>
      </c>
      <c r="N2" s="7" t="s">
        <v>53</v>
      </c>
      <c r="O2" s="7" t="s">
        <v>48</v>
      </c>
      <c r="P2" s="7" t="s">
        <v>47</v>
      </c>
      <c r="Q2" s="7" t="s">
        <v>46</v>
      </c>
      <c r="R2" s="7" t="s">
        <v>53</v>
      </c>
      <c r="S2" s="7" t="s">
        <v>48</v>
      </c>
      <c r="T2" s="7" t="s">
        <v>47</v>
      </c>
      <c r="U2" s="7" t="s">
        <v>46</v>
      </c>
      <c r="V2" s="7" t="s">
        <v>53</v>
      </c>
      <c r="W2" s="7" t="s">
        <v>48</v>
      </c>
      <c r="X2" s="7" t="s">
        <v>47</v>
      </c>
      <c r="Y2" s="7" t="s">
        <v>46</v>
      </c>
      <c r="Z2" s="7" t="s">
        <v>53</v>
      </c>
      <c r="AA2" s="7" t="s">
        <v>48</v>
      </c>
      <c r="AB2" s="7" t="s">
        <v>47</v>
      </c>
      <c r="AC2" s="7" t="s">
        <v>46</v>
      </c>
      <c r="AD2" s="7" t="s">
        <v>53</v>
      </c>
      <c r="AE2" s="7" t="s">
        <v>48</v>
      </c>
      <c r="AF2" s="7" t="s">
        <v>47</v>
      </c>
      <c r="AG2" s="7" t="s">
        <v>46</v>
      </c>
    </row>
    <row r="3" spans="1:33">
      <c r="A3" s="10" t="str">
        <f>IF(Sheet2!A3&lt;&gt;"",Sheet2!A3,"")</f>
        <v>Status Meeting</v>
      </c>
      <c r="B3" s="8">
        <f ca="1">IF(A3&lt;&gt;"",INDIRECT(("'"&amp;$B$1&amp;"'!G"&amp;ROW())),"")</f>
        <v>0</v>
      </c>
      <c r="C3" s="8">
        <f ca="1">IF(A3&lt;&gt;"",INDIRECT(("'"&amp;$B$1&amp;"'!H"&amp;ROW())),"")</f>
        <v>0</v>
      </c>
      <c r="D3" s="8">
        <f ca="1">INDIRECT(("'"&amp;$B$1&amp;"'!I"&amp;ROW()))</f>
        <v>2</v>
      </c>
      <c r="E3" s="8">
        <f ca="1">INDIRECT(("'"&amp;$B$1&amp;"'!J"&amp;ROW()))</f>
        <v>3</v>
      </c>
      <c r="F3" s="6">
        <f ca="1">INDIRECT(("'"&amp;$F$1&amp;"'!G"&amp;ROW()))</f>
        <v>0</v>
      </c>
      <c r="G3" s="6">
        <f ca="1">INDIRECT(("'"&amp;$F$1&amp;"'!H"&amp;ROW()))</f>
        <v>0</v>
      </c>
      <c r="H3" s="6">
        <f ca="1">INDIRECT(("'"&amp;$F$1&amp;"'!I"&amp;ROW()))</f>
        <v>3</v>
      </c>
      <c r="I3" s="6">
        <f ca="1">INDIRECT(("'"&amp;$F$1&amp;"'!J"&amp;ROW()))</f>
        <v>2</v>
      </c>
      <c r="J3" s="8">
        <f ca="1">INDIRECT(("'"&amp;$J$1&amp;"'!G"&amp;ROW()))</f>
        <v>0</v>
      </c>
      <c r="K3" s="8">
        <f ca="1">INDIRECT(("'"&amp;$J$1&amp;"'!H"&amp;ROW()))</f>
        <v>0</v>
      </c>
      <c r="L3" s="8">
        <f ca="1">INDIRECT(("'"&amp;$J$1&amp;"'!I"&amp;ROW()))</f>
        <v>2</v>
      </c>
      <c r="M3" s="8">
        <f ca="1">INDIRECT(("'"&amp;$J$1&amp;"'!J"&amp;ROW()))</f>
        <v>3</v>
      </c>
      <c r="N3" s="6">
        <f ca="1">INDIRECT(("'"&amp;$N$1&amp;"'!G"&amp;ROW()))</f>
        <v>0</v>
      </c>
      <c r="O3" s="6">
        <f ca="1">INDIRECT(("'"&amp;$N$1&amp;"'!H"&amp;ROW()))</f>
        <v>0</v>
      </c>
      <c r="P3" s="6">
        <f ca="1">INDIRECT(("'"&amp;$N$1&amp;"'!I"&amp;ROW()))</f>
        <v>4</v>
      </c>
      <c r="Q3" s="6">
        <f ca="1">INDIRECT(("'"&amp;$N$1&amp;"'!J"&amp;ROW()))</f>
        <v>1</v>
      </c>
      <c r="R3" s="8">
        <f ca="1">INDIRECT(("'"&amp;$R$1&amp;"'!G"&amp;ROW()))</f>
        <v>0</v>
      </c>
      <c r="S3" s="8">
        <f ca="1">INDIRECT(("'"&amp;$R$1&amp;"'!H"&amp;ROW()))</f>
        <v>1</v>
      </c>
      <c r="T3" s="8">
        <f ca="1">INDIRECT(("'"&amp;$R$1&amp;"'!I"&amp;ROW()))</f>
        <v>2</v>
      </c>
      <c r="U3" s="8">
        <f ca="1">INDIRECT(("'"&amp;$R$1&amp;"'!J"&amp;ROW()))</f>
        <v>2</v>
      </c>
      <c r="V3" s="9">
        <f ca="1">INDIRECT(("'"&amp;$V$1&amp;"'!G"&amp;ROW()))</f>
        <v>0</v>
      </c>
      <c r="W3" s="9">
        <f ca="1">INDIRECT(("'"&amp;$V$1&amp;"'!H"&amp;ROW()))</f>
        <v>0</v>
      </c>
      <c r="X3" s="9">
        <f ca="1">INDIRECT(("'"&amp;$V$1&amp;"'!I"&amp;ROW()))</f>
        <v>5</v>
      </c>
      <c r="Y3" s="9">
        <f ca="1">INDIRECT(("'"&amp;$V$1&amp;"'!J"&amp;ROW()))</f>
        <v>0</v>
      </c>
      <c r="Z3" s="8">
        <f ca="1">INDIRECT(("'"&amp;$Z$1&amp;"'!G"&amp;ROW()))</f>
        <v>0</v>
      </c>
      <c r="AA3" s="8">
        <f ca="1">INDIRECT(("'"&amp;$Z$1&amp;"'!H"&amp;ROW()))</f>
        <v>0</v>
      </c>
      <c r="AB3" s="8">
        <f ca="1">INDIRECT(("'"&amp;$Z$1&amp;"'!I"&amp;ROW()))</f>
        <v>5</v>
      </c>
      <c r="AC3" s="8">
        <f ca="1">INDIRECT(("'"&amp;$Z$1&amp;"'!J"&amp;ROW()))</f>
        <v>0</v>
      </c>
      <c r="AD3" s="9">
        <f ca="1">INDIRECT(("'"&amp;$AD$1&amp;"'!G"&amp;ROW()))</f>
        <v>0</v>
      </c>
      <c r="AE3" s="9">
        <f ca="1">INDIRECT(("'"&amp;$AD$1&amp;"'!H"&amp;ROW()))</f>
        <v>0</v>
      </c>
      <c r="AF3" s="9">
        <f ca="1">INDIRECT(("'"&amp;$AD$1&amp;"'!I"&amp;ROW()))</f>
        <v>0</v>
      </c>
      <c r="AG3" s="9">
        <f ca="1">INDIRECT(("'"&amp;$AD$1&amp;"'!J"&amp;ROW()))</f>
        <v>0</v>
      </c>
    </row>
    <row r="4" spans="1:33">
      <c r="A4" s="10" t="str">
        <f>IF(Sheet2!A4&lt;&gt;"",Sheet2!A4,"")</f>
        <v>Client Call</v>
      </c>
      <c r="B4" s="8">
        <f t="shared" ref="B4:B67" ca="1" si="0">INDIRECT(("'"&amp;$B$1&amp;"'!G"&amp;ROW()))</f>
        <v>-2</v>
      </c>
      <c r="C4" s="8">
        <f t="shared" ref="C4:C67" ca="1" si="1">INDIRECT(("'"&amp;$B$1&amp;"'!H"&amp;ROW()))</f>
        <v>0</v>
      </c>
      <c r="D4" s="8">
        <f t="shared" ref="D4:D67" ca="1" si="2">INDIRECT(("'"&amp;$B$1&amp;"'!I"&amp;ROW()))</f>
        <v>2</v>
      </c>
      <c r="E4" s="8">
        <f t="shared" ref="E4:E67" ca="1" si="3">INDIRECT(("'"&amp;$B$1&amp;"'!J"&amp;ROW()))</f>
        <v>1</v>
      </c>
      <c r="F4" s="6">
        <f t="shared" ref="F4:F67" ca="1" si="4">INDIRECT(("'"&amp;$F$1&amp;"'!G"&amp;ROW()))</f>
        <v>-3</v>
      </c>
      <c r="G4" s="6">
        <f t="shared" ref="G4:G67" ca="1" si="5">INDIRECT(("'"&amp;$F$1&amp;"'!H"&amp;ROW()))</f>
        <v>1</v>
      </c>
      <c r="H4" s="6">
        <f t="shared" ref="H4:H67" ca="1" si="6">INDIRECT(("'"&amp;$F$1&amp;"'!I"&amp;ROW()))</f>
        <v>1</v>
      </c>
      <c r="I4" s="6">
        <f t="shared" ref="I4:I67" ca="1" si="7">INDIRECT(("'"&amp;$F$1&amp;"'!J"&amp;ROW()))</f>
        <v>0</v>
      </c>
      <c r="J4" s="8">
        <f t="shared" ref="J4:J67" ca="1" si="8">INDIRECT(("'"&amp;$J$1&amp;"'!G"&amp;ROW()))</f>
        <v>-3</v>
      </c>
      <c r="K4" s="8">
        <f t="shared" ref="K4:K67" ca="1" si="9">INDIRECT(("'"&amp;$J$1&amp;"'!H"&amp;ROW()))</f>
        <v>0</v>
      </c>
      <c r="L4" s="8">
        <f t="shared" ref="L4:L67" ca="1" si="10">INDIRECT(("'"&amp;$J$1&amp;"'!I"&amp;ROW()))</f>
        <v>2</v>
      </c>
      <c r="M4" s="8">
        <f t="shared" ref="M4:M67" ca="1" si="11">INDIRECT(("'"&amp;$J$1&amp;"'!J"&amp;ROW()))</f>
        <v>0</v>
      </c>
      <c r="N4" s="6">
        <f t="shared" ref="N4:N67" ca="1" si="12">INDIRECT(("'"&amp;$N$1&amp;"'!G"&amp;ROW()))</f>
        <v>0</v>
      </c>
      <c r="O4" s="6">
        <f t="shared" ref="O4:O67" ca="1" si="13">INDIRECT(("'"&amp;$N$1&amp;"'!H"&amp;ROW()))</f>
        <v>1</v>
      </c>
      <c r="P4" s="6">
        <f t="shared" ref="P4:P67" ca="1" si="14">INDIRECT(("'"&amp;$N$1&amp;"'!I"&amp;ROW()))</f>
        <v>1</v>
      </c>
      <c r="Q4" s="6">
        <f t="shared" ref="Q4:Q67" ca="1" si="15">INDIRECT(("'"&amp;$N$1&amp;"'!J"&amp;ROW()))</f>
        <v>3</v>
      </c>
      <c r="R4" s="8">
        <f t="shared" ref="R4:R67" ca="1" si="16">INDIRECT(("'"&amp;$R$1&amp;"'!G"&amp;ROW()))</f>
        <v>0</v>
      </c>
      <c r="S4" s="8">
        <f t="shared" ref="S4:S67" ca="1" si="17">INDIRECT(("'"&amp;$R$1&amp;"'!H"&amp;ROW()))</f>
        <v>0</v>
      </c>
      <c r="T4" s="8">
        <f t="shared" ref="T4:T67" ca="1" si="18">INDIRECT(("'"&amp;$R$1&amp;"'!I"&amp;ROW()))</f>
        <v>3</v>
      </c>
      <c r="U4" s="8">
        <f t="shared" ref="U4:U67" ca="1" si="19">INDIRECT(("'"&amp;$R$1&amp;"'!J"&amp;ROW()))</f>
        <v>2</v>
      </c>
      <c r="V4" s="9">
        <f t="shared" ref="V4:V67" ca="1" si="20">INDIRECT(("'"&amp;$V$1&amp;"'!G"&amp;ROW()))</f>
        <v>0</v>
      </c>
      <c r="W4" s="9">
        <f t="shared" ref="W4:W67" ca="1" si="21">INDIRECT(("'"&amp;$V$1&amp;"'!H"&amp;ROW()))</f>
        <v>0</v>
      </c>
      <c r="X4" s="9">
        <f t="shared" ref="X4:X67" ca="1" si="22">INDIRECT(("'"&amp;$V$1&amp;"'!I"&amp;ROW()))</f>
        <v>2</v>
      </c>
      <c r="Y4" s="9">
        <f t="shared" ref="Y4:Y67" ca="1" si="23">INDIRECT(("'"&amp;$V$1&amp;"'!J"&amp;ROW()))</f>
        <v>3</v>
      </c>
      <c r="Z4" s="8">
        <f t="shared" ref="Z4:Z67" ca="1" si="24">INDIRECT(("'"&amp;$Z$1&amp;"'!G"&amp;ROW()))</f>
        <v>0</v>
      </c>
      <c r="AA4" s="8">
        <f t="shared" ref="AA4:AA67" ca="1" si="25">INDIRECT(("'"&amp;$Z$1&amp;"'!H"&amp;ROW()))</f>
        <v>0</v>
      </c>
      <c r="AB4" s="8">
        <f t="shared" ref="AB4:AB67" ca="1" si="26">INDIRECT(("'"&amp;$Z$1&amp;"'!I"&amp;ROW()))</f>
        <v>1</v>
      </c>
      <c r="AC4" s="8">
        <f t="shared" ref="AC4:AC67" ca="1" si="27">INDIRECT(("'"&amp;$Z$1&amp;"'!J"&amp;ROW()))</f>
        <v>4</v>
      </c>
      <c r="AD4" s="9">
        <f t="shared" ref="AD4:AD67" ca="1" si="28">INDIRECT(("'"&amp;$AD$1&amp;"'!G"&amp;ROW()))</f>
        <v>0</v>
      </c>
      <c r="AE4" s="9">
        <f t="shared" ref="AE4:AE67" ca="1" si="29">INDIRECT(("'"&amp;$AD$1&amp;"'!H"&amp;ROW()))</f>
        <v>0</v>
      </c>
      <c r="AF4" s="9">
        <f t="shared" ref="AF4:AF67" ca="1" si="30">INDIRECT(("'"&amp;$AD$1&amp;"'!I"&amp;ROW()))</f>
        <v>0</v>
      </c>
      <c r="AG4" s="9">
        <f t="shared" ref="AG4:AG67" ca="1" si="31">INDIRECT(("'"&amp;$AD$1&amp;"'!J"&amp;ROW()))</f>
        <v>0</v>
      </c>
    </row>
    <row r="5" spans="1:33">
      <c r="A5" s="10" t="str">
        <f>IF(Sheet2!A5&lt;&gt;"",Sheet2!A5,"")</f>
        <v>Team Time</v>
      </c>
      <c r="B5" s="8">
        <f t="shared" ca="1" si="0"/>
        <v>0</v>
      </c>
      <c r="C5" s="8">
        <f t="shared" ca="1" si="1"/>
        <v>0</v>
      </c>
      <c r="D5" s="8">
        <f t="shared" ca="1" si="2"/>
        <v>4</v>
      </c>
      <c r="E5" s="8">
        <f t="shared" ca="1" si="3"/>
        <v>1</v>
      </c>
      <c r="F5" s="6">
        <f t="shared" ca="1" si="4"/>
        <v>0</v>
      </c>
      <c r="G5" s="6">
        <f t="shared" ca="1" si="5"/>
        <v>2</v>
      </c>
      <c r="H5" s="6">
        <f t="shared" ca="1" si="6"/>
        <v>2</v>
      </c>
      <c r="I5" s="6">
        <f t="shared" ca="1" si="7"/>
        <v>1</v>
      </c>
      <c r="J5" s="8">
        <f t="shared" ca="1" si="8"/>
        <v>0</v>
      </c>
      <c r="K5" s="8">
        <f t="shared" ca="1" si="9"/>
        <v>0</v>
      </c>
      <c r="L5" s="8">
        <f t="shared" ca="1" si="10"/>
        <v>3</v>
      </c>
      <c r="M5" s="8">
        <f t="shared" ca="1" si="11"/>
        <v>2</v>
      </c>
      <c r="N5" s="6">
        <f t="shared" ca="1" si="12"/>
        <v>0</v>
      </c>
      <c r="O5" s="6">
        <f t="shared" ca="1" si="13"/>
        <v>0</v>
      </c>
      <c r="P5" s="6">
        <f t="shared" ca="1" si="14"/>
        <v>5</v>
      </c>
      <c r="Q5" s="6">
        <f t="shared" ca="1" si="15"/>
        <v>0</v>
      </c>
      <c r="R5" s="8">
        <f t="shared" ca="1" si="16"/>
        <v>0</v>
      </c>
      <c r="S5" s="8">
        <f t="shared" ca="1" si="17"/>
        <v>0</v>
      </c>
      <c r="T5" s="8">
        <f t="shared" ca="1" si="18"/>
        <v>4</v>
      </c>
      <c r="U5" s="8">
        <f t="shared" ca="1" si="19"/>
        <v>1</v>
      </c>
      <c r="V5" s="9">
        <f t="shared" ca="1" si="20"/>
        <v>0</v>
      </c>
      <c r="W5" s="9">
        <f t="shared" ca="1" si="21"/>
        <v>0</v>
      </c>
      <c r="X5" s="9">
        <f t="shared" ca="1" si="22"/>
        <v>2</v>
      </c>
      <c r="Y5" s="9">
        <f t="shared" ca="1" si="23"/>
        <v>3</v>
      </c>
      <c r="Z5" s="8">
        <f t="shared" ca="1" si="24"/>
        <v>0</v>
      </c>
      <c r="AA5" s="8">
        <f t="shared" ca="1" si="25"/>
        <v>0</v>
      </c>
      <c r="AB5" s="8">
        <f t="shared" ca="1" si="26"/>
        <v>2</v>
      </c>
      <c r="AC5" s="8">
        <f t="shared" ca="1" si="27"/>
        <v>3</v>
      </c>
      <c r="AD5" s="9">
        <f t="shared" ca="1" si="28"/>
        <v>0</v>
      </c>
      <c r="AE5" s="9">
        <f t="shared" ca="1" si="29"/>
        <v>0</v>
      </c>
      <c r="AF5" s="9">
        <f t="shared" ca="1" si="30"/>
        <v>0</v>
      </c>
      <c r="AG5" s="9">
        <f t="shared" ca="1" si="31"/>
        <v>0</v>
      </c>
    </row>
    <row r="6" spans="1:33">
      <c r="A6" s="10" t="str">
        <f>IF(Sheet2!A6&lt;&gt;"",Sheet2!A6,"")</f>
        <v>Team Meetings</v>
      </c>
      <c r="B6" s="8">
        <f t="shared" ca="1" si="0"/>
        <v>0</v>
      </c>
      <c r="C6" s="8">
        <f t="shared" ca="1" si="1"/>
        <v>2</v>
      </c>
      <c r="D6" s="8">
        <f t="shared" ca="1" si="2"/>
        <v>2</v>
      </c>
      <c r="E6" s="8">
        <f t="shared" ca="1" si="3"/>
        <v>1</v>
      </c>
      <c r="F6" s="6">
        <f t="shared" ca="1" si="4"/>
        <v>0</v>
      </c>
      <c r="G6" s="6">
        <f t="shared" ca="1" si="5"/>
        <v>0</v>
      </c>
      <c r="H6" s="6">
        <f t="shared" ca="1" si="6"/>
        <v>4</v>
      </c>
      <c r="I6" s="6">
        <f t="shared" ca="1" si="7"/>
        <v>1</v>
      </c>
      <c r="J6" s="8">
        <f t="shared" ca="1" si="8"/>
        <v>0</v>
      </c>
      <c r="K6" s="8">
        <f t="shared" ca="1" si="9"/>
        <v>0</v>
      </c>
      <c r="L6" s="8">
        <f t="shared" ca="1" si="10"/>
        <v>4</v>
      </c>
      <c r="M6" s="8">
        <f t="shared" ca="1" si="11"/>
        <v>1</v>
      </c>
      <c r="N6" s="6">
        <f t="shared" ca="1" si="12"/>
        <v>0</v>
      </c>
      <c r="O6" s="6">
        <f t="shared" ca="1" si="13"/>
        <v>0</v>
      </c>
      <c r="P6" s="6">
        <f t="shared" ca="1" si="14"/>
        <v>2</v>
      </c>
      <c r="Q6" s="6">
        <f t="shared" ca="1" si="15"/>
        <v>3</v>
      </c>
      <c r="R6" s="8">
        <f t="shared" ca="1" si="16"/>
        <v>0</v>
      </c>
      <c r="S6" s="8">
        <f t="shared" ca="1" si="17"/>
        <v>0</v>
      </c>
      <c r="T6" s="8">
        <f t="shared" ca="1" si="18"/>
        <v>3</v>
      </c>
      <c r="U6" s="8">
        <f t="shared" ca="1" si="19"/>
        <v>2</v>
      </c>
      <c r="V6" s="9">
        <f t="shared" ca="1" si="20"/>
        <v>0</v>
      </c>
      <c r="W6" s="9">
        <f t="shared" ca="1" si="21"/>
        <v>0</v>
      </c>
      <c r="X6" s="9">
        <f t="shared" ca="1" si="22"/>
        <v>5</v>
      </c>
      <c r="Y6" s="9">
        <f t="shared" ca="1" si="23"/>
        <v>0</v>
      </c>
      <c r="Z6" s="8">
        <f t="shared" ca="1" si="24"/>
        <v>0</v>
      </c>
      <c r="AA6" s="8">
        <f t="shared" ca="1" si="25"/>
        <v>0</v>
      </c>
      <c r="AB6" s="8">
        <f t="shared" ca="1" si="26"/>
        <v>4</v>
      </c>
      <c r="AC6" s="8">
        <f t="shared" ca="1" si="27"/>
        <v>1</v>
      </c>
      <c r="AD6" s="9">
        <f t="shared" ca="1" si="28"/>
        <v>0</v>
      </c>
      <c r="AE6" s="9">
        <f t="shared" ca="1" si="29"/>
        <v>0</v>
      </c>
      <c r="AF6" s="9">
        <f t="shared" ca="1" si="30"/>
        <v>0</v>
      </c>
      <c r="AG6" s="9">
        <f t="shared" ca="1" si="31"/>
        <v>0</v>
      </c>
    </row>
    <row r="7" spans="1:33">
      <c r="A7" s="10" t="str">
        <f>IF(Sheet2!A7&lt;&gt;"",Sheet2!A7,"")</f>
        <v/>
      </c>
      <c r="B7" s="8">
        <f t="shared" ca="1" si="0"/>
        <v>0</v>
      </c>
      <c r="C7" s="8">
        <f t="shared" ca="1" si="1"/>
        <v>0</v>
      </c>
      <c r="D7" s="8">
        <f t="shared" ca="1" si="2"/>
        <v>0</v>
      </c>
      <c r="E7" s="8">
        <f t="shared" ca="1" si="3"/>
        <v>0</v>
      </c>
      <c r="F7" s="6">
        <f t="shared" ca="1" si="4"/>
        <v>0</v>
      </c>
      <c r="G7" s="6">
        <f t="shared" ca="1" si="5"/>
        <v>0</v>
      </c>
      <c r="H7" s="6">
        <f t="shared" ca="1" si="6"/>
        <v>0</v>
      </c>
      <c r="I7" s="6">
        <f t="shared" ca="1" si="7"/>
        <v>0</v>
      </c>
      <c r="J7" s="8">
        <f t="shared" ca="1" si="8"/>
        <v>0</v>
      </c>
      <c r="K7" s="8">
        <f t="shared" ca="1" si="9"/>
        <v>0</v>
      </c>
      <c r="L7" s="8">
        <f t="shared" ca="1" si="10"/>
        <v>0</v>
      </c>
      <c r="M7" s="8">
        <f t="shared" ca="1" si="11"/>
        <v>0</v>
      </c>
      <c r="N7" s="6">
        <f t="shared" ca="1" si="12"/>
        <v>0</v>
      </c>
      <c r="O7" s="6">
        <f t="shared" ca="1" si="13"/>
        <v>0</v>
      </c>
      <c r="P7" s="6">
        <f t="shared" ca="1" si="14"/>
        <v>0</v>
      </c>
      <c r="Q7" s="6">
        <f t="shared" ca="1" si="15"/>
        <v>0</v>
      </c>
      <c r="R7" s="8">
        <f t="shared" ca="1" si="16"/>
        <v>0</v>
      </c>
      <c r="S7" s="8">
        <f t="shared" ca="1" si="17"/>
        <v>0</v>
      </c>
      <c r="T7" s="8">
        <f t="shared" ca="1" si="18"/>
        <v>0</v>
      </c>
      <c r="U7" s="8">
        <f t="shared" ca="1" si="19"/>
        <v>0</v>
      </c>
      <c r="V7" s="9">
        <f t="shared" ca="1" si="20"/>
        <v>0</v>
      </c>
      <c r="W7" s="9">
        <f t="shared" ca="1" si="21"/>
        <v>0</v>
      </c>
      <c r="X7" s="9">
        <f t="shared" ca="1" si="22"/>
        <v>0</v>
      </c>
      <c r="Y7" s="9">
        <f t="shared" ca="1" si="23"/>
        <v>0</v>
      </c>
      <c r="Z7" s="8">
        <f t="shared" ca="1" si="24"/>
        <v>0</v>
      </c>
      <c r="AA7" s="8">
        <f t="shared" ca="1" si="25"/>
        <v>0</v>
      </c>
      <c r="AB7" s="8">
        <f t="shared" ca="1" si="26"/>
        <v>0</v>
      </c>
      <c r="AC7" s="8">
        <f t="shared" ca="1" si="27"/>
        <v>0</v>
      </c>
      <c r="AD7" s="9">
        <f t="shared" ca="1" si="28"/>
        <v>0</v>
      </c>
      <c r="AE7" s="9">
        <f t="shared" ca="1" si="29"/>
        <v>0</v>
      </c>
      <c r="AF7" s="9">
        <f t="shared" ca="1" si="30"/>
        <v>0</v>
      </c>
      <c r="AG7" s="9">
        <f t="shared" ca="1" si="31"/>
        <v>0</v>
      </c>
    </row>
    <row r="8" spans="1:33">
      <c r="A8" s="10" t="str">
        <f>IF(Sheet2!A8&lt;&gt;"",Sheet2!A8,"")</f>
        <v/>
      </c>
      <c r="B8" s="8">
        <f t="shared" ca="1" si="0"/>
        <v>0</v>
      </c>
      <c r="C8" s="8">
        <f t="shared" ca="1" si="1"/>
        <v>0</v>
      </c>
      <c r="D8" s="8">
        <f t="shared" ca="1" si="2"/>
        <v>0</v>
      </c>
      <c r="E8" s="8">
        <f t="shared" ca="1" si="3"/>
        <v>0</v>
      </c>
      <c r="F8" s="6">
        <f t="shared" ca="1" si="4"/>
        <v>0</v>
      </c>
      <c r="G8" s="6">
        <f t="shared" ca="1" si="5"/>
        <v>0</v>
      </c>
      <c r="H8" s="6">
        <f t="shared" ca="1" si="6"/>
        <v>0</v>
      </c>
      <c r="I8" s="6">
        <f t="shared" ca="1" si="7"/>
        <v>0</v>
      </c>
      <c r="J8" s="8">
        <f t="shared" ca="1" si="8"/>
        <v>0</v>
      </c>
      <c r="K8" s="8">
        <f t="shared" ca="1" si="9"/>
        <v>0</v>
      </c>
      <c r="L8" s="8">
        <f t="shared" ca="1" si="10"/>
        <v>0</v>
      </c>
      <c r="M8" s="8">
        <f t="shared" ca="1" si="11"/>
        <v>0</v>
      </c>
      <c r="N8" s="6">
        <f t="shared" ca="1" si="12"/>
        <v>0</v>
      </c>
      <c r="O8" s="6">
        <f t="shared" ca="1" si="13"/>
        <v>0</v>
      </c>
      <c r="P8" s="6">
        <f t="shared" ca="1" si="14"/>
        <v>0</v>
      </c>
      <c r="Q8" s="6">
        <f t="shared" ca="1" si="15"/>
        <v>0</v>
      </c>
      <c r="R8" s="8">
        <f t="shared" ca="1" si="16"/>
        <v>0</v>
      </c>
      <c r="S8" s="8">
        <f t="shared" ca="1" si="17"/>
        <v>0</v>
      </c>
      <c r="T8" s="8">
        <f t="shared" ca="1" si="18"/>
        <v>0</v>
      </c>
      <c r="U8" s="8">
        <f t="shared" ca="1" si="19"/>
        <v>0</v>
      </c>
      <c r="V8" s="9">
        <f t="shared" ca="1" si="20"/>
        <v>0</v>
      </c>
      <c r="W8" s="9">
        <f t="shared" ca="1" si="21"/>
        <v>0</v>
      </c>
      <c r="X8" s="9">
        <f t="shared" ca="1" si="22"/>
        <v>0</v>
      </c>
      <c r="Y8" s="9">
        <f t="shared" ca="1" si="23"/>
        <v>0</v>
      </c>
      <c r="Z8" s="8">
        <f t="shared" ca="1" si="24"/>
        <v>0</v>
      </c>
      <c r="AA8" s="8">
        <f t="shared" ca="1" si="25"/>
        <v>0</v>
      </c>
      <c r="AB8" s="8">
        <f t="shared" ca="1" si="26"/>
        <v>0</v>
      </c>
      <c r="AC8" s="8">
        <f t="shared" ca="1" si="27"/>
        <v>0</v>
      </c>
      <c r="AD8" s="9">
        <f t="shared" ca="1" si="28"/>
        <v>0</v>
      </c>
      <c r="AE8" s="9">
        <f t="shared" ca="1" si="29"/>
        <v>0</v>
      </c>
      <c r="AF8" s="9">
        <f t="shared" ca="1" si="30"/>
        <v>0</v>
      </c>
      <c r="AG8" s="9">
        <f t="shared" ca="1" si="31"/>
        <v>0</v>
      </c>
    </row>
    <row r="9" spans="1:33">
      <c r="A9" s="10" t="str">
        <f>IF(Sheet2!A9&lt;&gt;"",Sheet2!A9,"")</f>
        <v/>
      </c>
      <c r="B9" s="8">
        <f t="shared" ca="1" si="0"/>
        <v>0</v>
      </c>
      <c r="C9" s="8">
        <f t="shared" ca="1" si="1"/>
        <v>0</v>
      </c>
      <c r="D9" s="8">
        <f t="shared" ca="1" si="2"/>
        <v>0</v>
      </c>
      <c r="E9" s="8">
        <f t="shared" ca="1" si="3"/>
        <v>0</v>
      </c>
      <c r="F9" s="6">
        <f t="shared" ca="1" si="4"/>
        <v>0</v>
      </c>
      <c r="G9" s="6">
        <f t="shared" ca="1" si="5"/>
        <v>0</v>
      </c>
      <c r="H9" s="6">
        <f t="shared" ca="1" si="6"/>
        <v>0</v>
      </c>
      <c r="I9" s="6">
        <f t="shared" ca="1" si="7"/>
        <v>0</v>
      </c>
      <c r="J9" s="8">
        <f t="shared" ca="1" si="8"/>
        <v>0</v>
      </c>
      <c r="K9" s="8">
        <f t="shared" ca="1" si="9"/>
        <v>0</v>
      </c>
      <c r="L9" s="8">
        <f t="shared" ca="1" si="10"/>
        <v>0</v>
      </c>
      <c r="M9" s="8">
        <f t="shared" ca="1" si="11"/>
        <v>0</v>
      </c>
      <c r="N9" s="6">
        <f t="shared" ca="1" si="12"/>
        <v>0</v>
      </c>
      <c r="O9" s="6">
        <f t="shared" ca="1" si="13"/>
        <v>0</v>
      </c>
      <c r="P9" s="6">
        <f t="shared" ca="1" si="14"/>
        <v>0</v>
      </c>
      <c r="Q9" s="6">
        <f t="shared" ca="1" si="15"/>
        <v>0</v>
      </c>
      <c r="R9" s="8">
        <f t="shared" ca="1" si="16"/>
        <v>0</v>
      </c>
      <c r="S9" s="8">
        <f t="shared" ca="1" si="17"/>
        <v>0</v>
      </c>
      <c r="T9" s="8">
        <f t="shared" ca="1" si="18"/>
        <v>0</v>
      </c>
      <c r="U9" s="8">
        <f t="shared" ca="1" si="19"/>
        <v>0</v>
      </c>
      <c r="V9" s="9">
        <f t="shared" ca="1" si="20"/>
        <v>0</v>
      </c>
      <c r="W9" s="9">
        <f t="shared" ca="1" si="21"/>
        <v>0</v>
      </c>
      <c r="X9" s="9">
        <f t="shared" ca="1" si="22"/>
        <v>0</v>
      </c>
      <c r="Y9" s="9">
        <f t="shared" ca="1" si="23"/>
        <v>0</v>
      </c>
      <c r="Z9" s="8">
        <f t="shared" ca="1" si="24"/>
        <v>0</v>
      </c>
      <c r="AA9" s="8">
        <f t="shared" ca="1" si="25"/>
        <v>0</v>
      </c>
      <c r="AB9" s="8">
        <f t="shared" ca="1" si="26"/>
        <v>0</v>
      </c>
      <c r="AC9" s="8">
        <f t="shared" ca="1" si="27"/>
        <v>0</v>
      </c>
      <c r="AD9" s="9">
        <f t="shared" ca="1" si="28"/>
        <v>0</v>
      </c>
      <c r="AE9" s="9">
        <f t="shared" ca="1" si="29"/>
        <v>0</v>
      </c>
      <c r="AF9" s="9">
        <f t="shared" ca="1" si="30"/>
        <v>0</v>
      </c>
      <c r="AG9" s="9">
        <f t="shared" ca="1" si="31"/>
        <v>0</v>
      </c>
    </row>
    <row r="10" spans="1:33">
      <c r="A10" s="10" t="str">
        <f>IF(Sheet2!A10&lt;&gt;"",Sheet2!A10,"")</f>
        <v>Config. Mgt and Collab. Tools</v>
      </c>
      <c r="B10" s="8">
        <f t="shared" ca="1" si="0"/>
        <v>0</v>
      </c>
      <c r="C10" s="8">
        <f t="shared" ca="1" si="1"/>
        <v>0</v>
      </c>
      <c r="D10" s="8">
        <f t="shared" ca="1" si="2"/>
        <v>0</v>
      </c>
      <c r="E10" s="8">
        <f t="shared" ca="1" si="3"/>
        <v>0</v>
      </c>
      <c r="F10" s="6">
        <f t="shared" ca="1" si="4"/>
        <v>0</v>
      </c>
      <c r="G10" s="6">
        <f t="shared" ca="1" si="5"/>
        <v>0</v>
      </c>
      <c r="H10" s="6">
        <f t="shared" ca="1" si="6"/>
        <v>0</v>
      </c>
      <c r="I10" s="6">
        <f t="shared" ca="1" si="7"/>
        <v>0</v>
      </c>
      <c r="J10" s="8">
        <f t="shared" ca="1" si="8"/>
        <v>0</v>
      </c>
      <c r="K10" s="8">
        <f t="shared" ca="1" si="9"/>
        <v>0</v>
      </c>
      <c r="L10" s="8">
        <f t="shared" ca="1" si="10"/>
        <v>0</v>
      </c>
      <c r="M10" s="8">
        <f t="shared" ca="1" si="11"/>
        <v>0</v>
      </c>
      <c r="N10" s="6">
        <f t="shared" ca="1" si="12"/>
        <v>0</v>
      </c>
      <c r="O10" s="6">
        <f t="shared" ca="1" si="13"/>
        <v>0</v>
      </c>
      <c r="P10" s="6">
        <f t="shared" ca="1" si="14"/>
        <v>0</v>
      </c>
      <c r="Q10" s="6">
        <f t="shared" ca="1" si="15"/>
        <v>0</v>
      </c>
      <c r="R10" s="8">
        <f t="shared" ca="1" si="16"/>
        <v>0</v>
      </c>
      <c r="S10" s="8">
        <f t="shared" ca="1" si="17"/>
        <v>0</v>
      </c>
      <c r="T10" s="8">
        <f t="shared" ca="1" si="18"/>
        <v>0</v>
      </c>
      <c r="U10" s="8">
        <f t="shared" ca="1" si="19"/>
        <v>0</v>
      </c>
      <c r="V10" s="9">
        <f t="shared" ca="1" si="20"/>
        <v>0</v>
      </c>
      <c r="W10" s="9">
        <f t="shared" ca="1" si="21"/>
        <v>0</v>
      </c>
      <c r="X10" s="9">
        <f t="shared" ca="1" si="22"/>
        <v>0</v>
      </c>
      <c r="Y10" s="9">
        <f t="shared" ca="1" si="23"/>
        <v>0</v>
      </c>
      <c r="Z10" s="8">
        <f t="shared" ca="1" si="24"/>
        <v>0</v>
      </c>
      <c r="AA10" s="8">
        <f t="shared" ca="1" si="25"/>
        <v>0</v>
      </c>
      <c r="AB10" s="8">
        <f t="shared" ca="1" si="26"/>
        <v>0</v>
      </c>
      <c r="AC10" s="8">
        <f t="shared" ca="1" si="27"/>
        <v>0</v>
      </c>
      <c r="AD10" s="9">
        <f t="shared" ca="1" si="28"/>
        <v>0</v>
      </c>
      <c r="AE10" s="9">
        <f t="shared" ca="1" si="29"/>
        <v>0</v>
      </c>
      <c r="AF10" s="9">
        <f t="shared" ca="1" si="30"/>
        <v>0</v>
      </c>
      <c r="AG10" s="9">
        <f t="shared" ca="1" si="31"/>
        <v>0</v>
      </c>
    </row>
    <row r="11" spans="1:33">
      <c r="A11" s="10" t="str">
        <f>IF(Sheet2!A11&lt;&gt;"",Sheet2!A11,"")</f>
        <v>Google Docs</v>
      </c>
      <c r="B11" s="8">
        <f t="shared" ca="1" si="0"/>
        <v>0</v>
      </c>
      <c r="C11" s="8">
        <f t="shared" ca="1" si="1"/>
        <v>0</v>
      </c>
      <c r="D11" s="8">
        <f t="shared" ca="1" si="2"/>
        <v>2</v>
      </c>
      <c r="E11" s="8">
        <f t="shared" ca="1" si="3"/>
        <v>3</v>
      </c>
      <c r="F11" s="6">
        <f t="shared" ca="1" si="4"/>
        <v>0</v>
      </c>
      <c r="G11" s="6">
        <f t="shared" ca="1" si="5"/>
        <v>0</v>
      </c>
      <c r="H11" s="6">
        <f t="shared" ca="1" si="6"/>
        <v>2</v>
      </c>
      <c r="I11" s="6">
        <f t="shared" ca="1" si="7"/>
        <v>3</v>
      </c>
      <c r="J11" s="8">
        <f t="shared" ca="1" si="8"/>
        <v>0</v>
      </c>
      <c r="K11" s="8">
        <f t="shared" ca="1" si="9"/>
        <v>0</v>
      </c>
      <c r="L11" s="8">
        <f t="shared" ca="1" si="10"/>
        <v>2</v>
      </c>
      <c r="M11" s="8">
        <f t="shared" ca="1" si="11"/>
        <v>3</v>
      </c>
      <c r="N11" s="6">
        <f t="shared" ca="1" si="12"/>
        <v>0</v>
      </c>
      <c r="O11" s="6">
        <f t="shared" ca="1" si="13"/>
        <v>0</v>
      </c>
      <c r="P11" s="6">
        <f t="shared" ca="1" si="14"/>
        <v>3</v>
      </c>
      <c r="Q11" s="6">
        <f t="shared" ca="1" si="15"/>
        <v>2</v>
      </c>
      <c r="R11" s="8">
        <f t="shared" ca="1" si="16"/>
        <v>0</v>
      </c>
      <c r="S11" s="8">
        <f t="shared" ca="1" si="17"/>
        <v>0</v>
      </c>
      <c r="T11" s="8">
        <f t="shared" ca="1" si="18"/>
        <v>3</v>
      </c>
      <c r="U11" s="8">
        <f t="shared" ca="1" si="19"/>
        <v>2</v>
      </c>
      <c r="V11" s="9">
        <f t="shared" ca="1" si="20"/>
        <v>0</v>
      </c>
      <c r="W11" s="9">
        <f t="shared" ca="1" si="21"/>
        <v>0</v>
      </c>
      <c r="X11" s="9">
        <f t="shared" ca="1" si="22"/>
        <v>3</v>
      </c>
      <c r="Y11" s="9">
        <f t="shared" ca="1" si="23"/>
        <v>2</v>
      </c>
      <c r="Z11" s="8">
        <f t="shared" ca="1" si="24"/>
        <v>0</v>
      </c>
      <c r="AA11" s="8">
        <f t="shared" ca="1" si="25"/>
        <v>0</v>
      </c>
      <c r="AB11" s="8">
        <f t="shared" ca="1" si="26"/>
        <v>4</v>
      </c>
      <c r="AC11" s="8">
        <f t="shared" ca="1" si="27"/>
        <v>1</v>
      </c>
      <c r="AD11" s="9">
        <f t="shared" ca="1" si="28"/>
        <v>0</v>
      </c>
      <c r="AE11" s="9">
        <f t="shared" ca="1" si="29"/>
        <v>0</v>
      </c>
      <c r="AF11" s="9">
        <f t="shared" ca="1" si="30"/>
        <v>0</v>
      </c>
      <c r="AG11" s="9">
        <f t="shared" ca="1" si="31"/>
        <v>0</v>
      </c>
    </row>
    <row r="12" spans="1:33">
      <c r="A12" s="10" t="str">
        <f>IF(Sheet2!A12&lt;&gt;"",Sheet2!A12,"")</f>
        <v>Google Calendar</v>
      </c>
      <c r="B12" s="8">
        <f t="shared" ca="1" si="0"/>
        <v>0</v>
      </c>
      <c r="C12" s="8">
        <f t="shared" ca="1" si="1"/>
        <v>0</v>
      </c>
      <c r="D12" s="8">
        <f t="shared" ca="1" si="2"/>
        <v>1</v>
      </c>
      <c r="E12" s="8">
        <f t="shared" ca="1" si="3"/>
        <v>4</v>
      </c>
      <c r="F12" s="6">
        <f t="shared" ca="1" si="4"/>
        <v>0</v>
      </c>
      <c r="G12" s="6">
        <f t="shared" ca="1" si="5"/>
        <v>0</v>
      </c>
      <c r="H12" s="6">
        <f t="shared" ca="1" si="6"/>
        <v>2</v>
      </c>
      <c r="I12" s="6">
        <f t="shared" ca="1" si="7"/>
        <v>3</v>
      </c>
      <c r="J12" s="8">
        <f t="shared" ca="1" si="8"/>
        <v>0</v>
      </c>
      <c r="K12" s="8">
        <f t="shared" ca="1" si="9"/>
        <v>0</v>
      </c>
      <c r="L12" s="8">
        <f t="shared" ca="1" si="10"/>
        <v>1</v>
      </c>
      <c r="M12" s="8">
        <f t="shared" ca="1" si="11"/>
        <v>4</v>
      </c>
      <c r="N12" s="6">
        <f t="shared" ca="1" si="12"/>
        <v>0</v>
      </c>
      <c r="O12" s="6">
        <f t="shared" ca="1" si="13"/>
        <v>0</v>
      </c>
      <c r="P12" s="6">
        <f t="shared" ca="1" si="14"/>
        <v>1</v>
      </c>
      <c r="Q12" s="6">
        <f t="shared" ca="1" si="15"/>
        <v>4</v>
      </c>
      <c r="R12" s="8">
        <f t="shared" ca="1" si="16"/>
        <v>0</v>
      </c>
      <c r="S12" s="8">
        <f t="shared" ca="1" si="17"/>
        <v>0</v>
      </c>
      <c r="T12" s="8">
        <f t="shared" ca="1" si="18"/>
        <v>1</v>
      </c>
      <c r="U12" s="8">
        <f t="shared" ca="1" si="19"/>
        <v>4</v>
      </c>
      <c r="V12" s="9">
        <f t="shared" ca="1" si="20"/>
        <v>0</v>
      </c>
      <c r="W12" s="9">
        <f t="shared" ca="1" si="21"/>
        <v>0</v>
      </c>
      <c r="X12" s="9">
        <f t="shared" ca="1" si="22"/>
        <v>2</v>
      </c>
      <c r="Y12" s="9">
        <f t="shared" ca="1" si="23"/>
        <v>3</v>
      </c>
      <c r="Z12" s="8">
        <f t="shared" ca="1" si="24"/>
        <v>0</v>
      </c>
      <c r="AA12" s="8">
        <f t="shared" ca="1" si="25"/>
        <v>0</v>
      </c>
      <c r="AB12" s="8">
        <f t="shared" ca="1" si="26"/>
        <v>2</v>
      </c>
      <c r="AC12" s="8">
        <f t="shared" ca="1" si="27"/>
        <v>3</v>
      </c>
      <c r="AD12" s="9">
        <f t="shared" ca="1" si="28"/>
        <v>0</v>
      </c>
      <c r="AE12" s="9">
        <f t="shared" ca="1" si="29"/>
        <v>0</v>
      </c>
      <c r="AF12" s="9">
        <f t="shared" ca="1" si="30"/>
        <v>0</v>
      </c>
      <c r="AG12" s="9">
        <f t="shared" ca="1" si="31"/>
        <v>0</v>
      </c>
    </row>
    <row r="13" spans="1:33">
      <c r="A13" s="10" t="str">
        <f>IF(Sheet2!A13&lt;&gt;"",Sheet2!A13,"")</f>
        <v>Dropbox</v>
      </c>
      <c r="B13" s="8">
        <f t="shared" ca="1" si="0"/>
        <v>0</v>
      </c>
      <c r="C13" s="8">
        <f t="shared" ca="1" si="1"/>
        <v>0</v>
      </c>
      <c r="D13" s="8">
        <f t="shared" ca="1" si="2"/>
        <v>5</v>
      </c>
      <c r="E13" s="8">
        <f t="shared" ca="1" si="3"/>
        <v>0</v>
      </c>
      <c r="F13" s="6">
        <f t="shared" ca="1" si="4"/>
        <v>-1</v>
      </c>
      <c r="G13" s="6">
        <f t="shared" ca="1" si="5"/>
        <v>0</v>
      </c>
      <c r="H13" s="6">
        <f t="shared" ca="1" si="6"/>
        <v>3</v>
      </c>
      <c r="I13" s="6">
        <f t="shared" ca="1" si="7"/>
        <v>1</v>
      </c>
      <c r="J13" s="8">
        <f t="shared" ca="1" si="8"/>
        <v>0</v>
      </c>
      <c r="K13" s="8">
        <f t="shared" ca="1" si="9"/>
        <v>0</v>
      </c>
      <c r="L13" s="8">
        <f t="shared" ca="1" si="10"/>
        <v>3</v>
      </c>
      <c r="M13" s="8">
        <f t="shared" ca="1" si="11"/>
        <v>2</v>
      </c>
      <c r="N13" s="6">
        <f t="shared" ca="1" si="12"/>
        <v>0</v>
      </c>
      <c r="O13" s="6">
        <f t="shared" ca="1" si="13"/>
        <v>0</v>
      </c>
      <c r="P13" s="6">
        <f t="shared" ca="1" si="14"/>
        <v>5</v>
      </c>
      <c r="Q13" s="6">
        <f t="shared" ca="1" si="15"/>
        <v>0</v>
      </c>
      <c r="R13" s="8">
        <f t="shared" ca="1" si="16"/>
        <v>0</v>
      </c>
      <c r="S13" s="8">
        <f t="shared" ca="1" si="17"/>
        <v>0</v>
      </c>
      <c r="T13" s="8">
        <f t="shared" ca="1" si="18"/>
        <v>4</v>
      </c>
      <c r="U13" s="8">
        <f t="shared" ca="1" si="19"/>
        <v>1</v>
      </c>
      <c r="V13" s="9">
        <f t="shared" ca="1" si="20"/>
        <v>0</v>
      </c>
      <c r="W13" s="9">
        <f t="shared" ca="1" si="21"/>
        <v>0</v>
      </c>
      <c r="X13" s="9">
        <f t="shared" ca="1" si="22"/>
        <v>4</v>
      </c>
      <c r="Y13" s="9">
        <f t="shared" ca="1" si="23"/>
        <v>1</v>
      </c>
      <c r="Z13" s="8">
        <f t="shared" ca="1" si="24"/>
        <v>0</v>
      </c>
      <c r="AA13" s="8">
        <f t="shared" ca="1" si="25"/>
        <v>0</v>
      </c>
      <c r="AB13" s="8">
        <f t="shared" ca="1" si="26"/>
        <v>3</v>
      </c>
      <c r="AC13" s="8">
        <f t="shared" ca="1" si="27"/>
        <v>2</v>
      </c>
      <c r="AD13" s="9">
        <f t="shared" ca="1" si="28"/>
        <v>0</v>
      </c>
      <c r="AE13" s="9">
        <f t="shared" ca="1" si="29"/>
        <v>0</v>
      </c>
      <c r="AF13" s="9">
        <f t="shared" ca="1" si="30"/>
        <v>0</v>
      </c>
      <c r="AG13" s="9">
        <f t="shared" ca="1" si="31"/>
        <v>0</v>
      </c>
    </row>
    <row r="14" spans="1:33">
      <c r="A14" s="10" t="str">
        <f>IF(Sheet2!A14&lt;&gt;"",Sheet2!A14,"")</f>
        <v>GitHub</v>
      </c>
      <c r="B14" s="8">
        <f t="shared" ca="1" si="0"/>
        <v>0</v>
      </c>
      <c r="C14" s="8">
        <f t="shared" ca="1" si="1"/>
        <v>0</v>
      </c>
      <c r="D14" s="8">
        <f t="shared" ca="1" si="2"/>
        <v>1</v>
      </c>
      <c r="E14" s="8">
        <f t="shared" ca="1" si="3"/>
        <v>4</v>
      </c>
      <c r="F14" s="6">
        <f t="shared" ca="1" si="4"/>
        <v>0</v>
      </c>
      <c r="G14" s="6">
        <f t="shared" ca="1" si="5"/>
        <v>0</v>
      </c>
      <c r="H14" s="6">
        <f t="shared" ca="1" si="6"/>
        <v>0</v>
      </c>
      <c r="I14" s="6">
        <f t="shared" ca="1" si="7"/>
        <v>5</v>
      </c>
      <c r="J14" s="8">
        <f t="shared" ca="1" si="8"/>
        <v>0</v>
      </c>
      <c r="K14" s="8">
        <f t="shared" ca="1" si="9"/>
        <v>1</v>
      </c>
      <c r="L14" s="8">
        <f t="shared" ca="1" si="10"/>
        <v>0</v>
      </c>
      <c r="M14" s="8">
        <f t="shared" ca="1" si="11"/>
        <v>4</v>
      </c>
      <c r="N14" s="6">
        <f t="shared" ca="1" si="12"/>
        <v>0</v>
      </c>
      <c r="O14" s="6">
        <f t="shared" ca="1" si="13"/>
        <v>0</v>
      </c>
      <c r="P14" s="6">
        <f t="shared" ca="1" si="14"/>
        <v>2</v>
      </c>
      <c r="Q14" s="6">
        <f t="shared" ca="1" si="15"/>
        <v>3</v>
      </c>
      <c r="R14" s="8">
        <f t="shared" ca="1" si="16"/>
        <v>0</v>
      </c>
      <c r="S14" s="8">
        <f t="shared" ca="1" si="17"/>
        <v>0</v>
      </c>
      <c r="T14" s="8">
        <f t="shared" ca="1" si="18"/>
        <v>2</v>
      </c>
      <c r="U14" s="8">
        <f t="shared" ca="1" si="19"/>
        <v>3</v>
      </c>
      <c r="V14" s="9">
        <f t="shared" ca="1" si="20"/>
        <v>0</v>
      </c>
      <c r="W14" s="9">
        <f t="shared" ca="1" si="21"/>
        <v>0</v>
      </c>
      <c r="X14" s="9">
        <f t="shared" ca="1" si="22"/>
        <v>1</v>
      </c>
      <c r="Y14" s="9">
        <f t="shared" ca="1" si="23"/>
        <v>4</v>
      </c>
      <c r="Z14" s="8">
        <f t="shared" ca="1" si="24"/>
        <v>0</v>
      </c>
      <c r="AA14" s="8">
        <f t="shared" ca="1" si="25"/>
        <v>1</v>
      </c>
      <c r="AB14" s="8">
        <f t="shared" ca="1" si="26"/>
        <v>0</v>
      </c>
      <c r="AC14" s="8">
        <f t="shared" ca="1" si="27"/>
        <v>4</v>
      </c>
      <c r="AD14" s="9">
        <f t="shared" ca="1" si="28"/>
        <v>0</v>
      </c>
      <c r="AE14" s="9">
        <f t="shared" ca="1" si="29"/>
        <v>0</v>
      </c>
      <c r="AF14" s="9">
        <f t="shared" ca="1" si="30"/>
        <v>0</v>
      </c>
      <c r="AG14" s="9">
        <f t="shared" ca="1" si="31"/>
        <v>0</v>
      </c>
    </row>
    <row r="15" spans="1:33">
      <c r="A15" s="10" t="str">
        <f>IF(Sheet2!A15&lt;&gt;"",Sheet2!A15,"")</f>
        <v/>
      </c>
      <c r="B15" s="8">
        <f t="shared" ca="1" si="0"/>
        <v>0</v>
      </c>
      <c r="C15" s="8">
        <f t="shared" ca="1" si="1"/>
        <v>0</v>
      </c>
      <c r="D15" s="8">
        <f t="shared" ca="1" si="2"/>
        <v>0</v>
      </c>
      <c r="E15" s="8">
        <f t="shared" ca="1" si="3"/>
        <v>0</v>
      </c>
      <c r="F15" s="6">
        <f t="shared" ca="1" si="4"/>
        <v>0</v>
      </c>
      <c r="G15" s="6">
        <f t="shared" ca="1" si="5"/>
        <v>0</v>
      </c>
      <c r="H15" s="6">
        <f t="shared" ca="1" si="6"/>
        <v>0</v>
      </c>
      <c r="I15" s="6">
        <f t="shared" ca="1" si="7"/>
        <v>0</v>
      </c>
      <c r="J15" s="8">
        <f t="shared" ca="1" si="8"/>
        <v>0</v>
      </c>
      <c r="K15" s="8">
        <f t="shared" ca="1" si="9"/>
        <v>0</v>
      </c>
      <c r="L15" s="8">
        <f t="shared" ca="1" si="10"/>
        <v>0</v>
      </c>
      <c r="M15" s="8">
        <f t="shared" ca="1" si="11"/>
        <v>0</v>
      </c>
      <c r="N15" s="6">
        <f t="shared" ca="1" si="12"/>
        <v>0</v>
      </c>
      <c r="O15" s="6">
        <f t="shared" ca="1" si="13"/>
        <v>0</v>
      </c>
      <c r="P15" s="6">
        <f t="shared" ca="1" si="14"/>
        <v>0</v>
      </c>
      <c r="Q15" s="6">
        <f t="shared" ca="1" si="15"/>
        <v>0</v>
      </c>
      <c r="R15" s="8">
        <f t="shared" ca="1" si="16"/>
        <v>0</v>
      </c>
      <c r="S15" s="8">
        <f t="shared" ca="1" si="17"/>
        <v>0</v>
      </c>
      <c r="T15" s="8">
        <f t="shared" ca="1" si="18"/>
        <v>0</v>
      </c>
      <c r="U15" s="8">
        <f t="shared" ca="1" si="19"/>
        <v>0</v>
      </c>
      <c r="V15" s="9">
        <f t="shared" ca="1" si="20"/>
        <v>0</v>
      </c>
      <c r="W15" s="9">
        <f t="shared" ca="1" si="21"/>
        <v>0</v>
      </c>
      <c r="X15" s="9">
        <f t="shared" ca="1" si="22"/>
        <v>0</v>
      </c>
      <c r="Y15" s="9">
        <f t="shared" ca="1" si="23"/>
        <v>0</v>
      </c>
      <c r="Z15" s="8">
        <f t="shared" ca="1" si="24"/>
        <v>0</v>
      </c>
      <c r="AA15" s="8">
        <f t="shared" ca="1" si="25"/>
        <v>0</v>
      </c>
      <c r="AB15" s="8">
        <f t="shared" ca="1" si="26"/>
        <v>0</v>
      </c>
      <c r="AC15" s="8">
        <f t="shared" ca="1" si="27"/>
        <v>0</v>
      </c>
      <c r="AD15" s="9">
        <f t="shared" ca="1" si="28"/>
        <v>0</v>
      </c>
      <c r="AE15" s="9">
        <f t="shared" ca="1" si="29"/>
        <v>0</v>
      </c>
      <c r="AF15" s="9">
        <f t="shared" ca="1" si="30"/>
        <v>0</v>
      </c>
      <c r="AG15" s="9">
        <f t="shared" ca="1" si="31"/>
        <v>0</v>
      </c>
    </row>
    <row r="16" spans="1:33">
      <c r="A16" s="10" t="str">
        <f>IF(Sheet2!A16&lt;&gt;"",Sheet2!A16,"")</f>
        <v/>
      </c>
      <c r="B16" s="8">
        <f t="shared" ca="1" si="0"/>
        <v>0</v>
      </c>
      <c r="C16" s="8">
        <f t="shared" ca="1" si="1"/>
        <v>0</v>
      </c>
      <c r="D16" s="8">
        <f t="shared" ca="1" si="2"/>
        <v>0</v>
      </c>
      <c r="E16" s="8">
        <f t="shared" ca="1" si="3"/>
        <v>0</v>
      </c>
      <c r="F16" s="6">
        <f t="shared" ca="1" si="4"/>
        <v>0</v>
      </c>
      <c r="G16" s="6">
        <f t="shared" ca="1" si="5"/>
        <v>0</v>
      </c>
      <c r="H16" s="6">
        <f t="shared" ca="1" si="6"/>
        <v>0</v>
      </c>
      <c r="I16" s="6">
        <f t="shared" ca="1" si="7"/>
        <v>0</v>
      </c>
      <c r="J16" s="8">
        <f t="shared" ca="1" si="8"/>
        <v>0</v>
      </c>
      <c r="K16" s="8">
        <f t="shared" ca="1" si="9"/>
        <v>0</v>
      </c>
      <c r="L16" s="8">
        <f t="shared" ca="1" si="10"/>
        <v>0</v>
      </c>
      <c r="M16" s="8">
        <f t="shared" ca="1" si="11"/>
        <v>0</v>
      </c>
      <c r="N16" s="6">
        <f t="shared" ca="1" si="12"/>
        <v>0</v>
      </c>
      <c r="O16" s="6">
        <f t="shared" ca="1" si="13"/>
        <v>0</v>
      </c>
      <c r="P16" s="6">
        <f t="shared" ca="1" si="14"/>
        <v>0</v>
      </c>
      <c r="Q16" s="6">
        <f t="shared" ca="1" si="15"/>
        <v>0</v>
      </c>
      <c r="R16" s="8">
        <f t="shared" ca="1" si="16"/>
        <v>0</v>
      </c>
      <c r="S16" s="8">
        <f t="shared" ca="1" si="17"/>
        <v>0</v>
      </c>
      <c r="T16" s="8">
        <f t="shared" ca="1" si="18"/>
        <v>0</v>
      </c>
      <c r="U16" s="8">
        <f t="shared" ca="1" si="19"/>
        <v>0</v>
      </c>
      <c r="V16" s="9">
        <f t="shared" ca="1" si="20"/>
        <v>0</v>
      </c>
      <c r="W16" s="9">
        <f t="shared" ca="1" si="21"/>
        <v>0</v>
      </c>
      <c r="X16" s="9">
        <f t="shared" ca="1" si="22"/>
        <v>0</v>
      </c>
      <c r="Y16" s="9">
        <f t="shared" ca="1" si="23"/>
        <v>0</v>
      </c>
      <c r="Z16" s="8">
        <f t="shared" ca="1" si="24"/>
        <v>0</v>
      </c>
      <c r="AA16" s="8">
        <f t="shared" ca="1" si="25"/>
        <v>0</v>
      </c>
      <c r="AB16" s="8">
        <f t="shared" ca="1" si="26"/>
        <v>0</v>
      </c>
      <c r="AC16" s="8">
        <f t="shared" ca="1" si="27"/>
        <v>0</v>
      </c>
      <c r="AD16" s="9">
        <f t="shared" ca="1" si="28"/>
        <v>0</v>
      </c>
      <c r="AE16" s="9">
        <f t="shared" ca="1" si="29"/>
        <v>0</v>
      </c>
      <c r="AF16" s="9">
        <f t="shared" ca="1" si="30"/>
        <v>0</v>
      </c>
      <c r="AG16" s="9">
        <f t="shared" ca="1" si="31"/>
        <v>0</v>
      </c>
    </row>
    <row r="17" spans="1:33">
      <c r="A17" s="10" t="str">
        <f>IF(Sheet2!A17&lt;&gt;"",Sheet2!A17,"")</f>
        <v/>
      </c>
      <c r="B17" s="8">
        <f t="shared" ca="1" si="0"/>
        <v>0</v>
      </c>
      <c r="C17" s="8">
        <f t="shared" ca="1" si="1"/>
        <v>0</v>
      </c>
      <c r="D17" s="8">
        <f t="shared" ca="1" si="2"/>
        <v>0</v>
      </c>
      <c r="E17" s="8">
        <f t="shared" ca="1" si="3"/>
        <v>0</v>
      </c>
      <c r="F17" s="6">
        <f t="shared" ca="1" si="4"/>
        <v>0</v>
      </c>
      <c r="G17" s="6">
        <f t="shared" ca="1" si="5"/>
        <v>0</v>
      </c>
      <c r="H17" s="6">
        <f t="shared" ca="1" si="6"/>
        <v>0</v>
      </c>
      <c r="I17" s="6">
        <f t="shared" ca="1" si="7"/>
        <v>0</v>
      </c>
      <c r="J17" s="8">
        <f t="shared" ca="1" si="8"/>
        <v>0</v>
      </c>
      <c r="K17" s="8">
        <f t="shared" ca="1" si="9"/>
        <v>0</v>
      </c>
      <c r="L17" s="8">
        <f t="shared" ca="1" si="10"/>
        <v>0</v>
      </c>
      <c r="M17" s="8">
        <f t="shared" ca="1" si="11"/>
        <v>0</v>
      </c>
      <c r="N17" s="6">
        <f t="shared" ca="1" si="12"/>
        <v>0</v>
      </c>
      <c r="O17" s="6">
        <f t="shared" ca="1" si="13"/>
        <v>0</v>
      </c>
      <c r="P17" s="6">
        <f t="shared" ca="1" si="14"/>
        <v>0</v>
      </c>
      <c r="Q17" s="6">
        <f t="shared" ca="1" si="15"/>
        <v>0</v>
      </c>
      <c r="R17" s="8">
        <f t="shared" ca="1" si="16"/>
        <v>0</v>
      </c>
      <c r="S17" s="8">
        <f t="shared" ca="1" si="17"/>
        <v>0</v>
      </c>
      <c r="T17" s="8">
        <f t="shared" ca="1" si="18"/>
        <v>0</v>
      </c>
      <c r="U17" s="8">
        <f t="shared" ca="1" si="19"/>
        <v>0</v>
      </c>
      <c r="V17" s="9">
        <f t="shared" ca="1" si="20"/>
        <v>0</v>
      </c>
      <c r="W17" s="9">
        <f t="shared" ca="1" si="21"/>
        <v>0</v>
      </c>
      <c r="X17" s="9">
        <f t="shared" ca="1" si="22"/>
        <v>0</v>
      </c>
      <c r="Y17" s="9">
        <f t="shared" ca="1" si="23"/>
        <v>0</v>
      </c>
      <c r="Z17" s="8">
        <f t="shared" ca="1" si="24"/>
        <v>0</v>
      </c>
      <c r="AA17" s="8">
        <f t="shared" ca="1" si="25"/>
        <v>0</v>
      </c>
      <c r="AB17" s="8">
        <f t="shared" ca="1" si="26"/>
        <v>0</v>
      </c>
      <c r="AC17" s="8">
        <f t="shared" ca="1" si="27"/>
        <v>0</v>
      </c>
      <c r="AD17" s="9">
        <f t="shared" ca="1" si="28"/>
        <v>0</v>
      </c>
      <c r="AE17" s="9">
        <f t="shared" ca="1" si="29"/>
        <v>0</v>
      </c>
      <c r="AF17" s="9">
        <f t="shared" ca="1" si="30"/>
        <v>0</v>
      </c>
      <c r="AG17" s="9">
        <f t="shared" ca="1" si="31"/>
        <v>0</v>
      </c>
    </row>
    <row r="18" spans="1:33">
      <c r="A18" s="10" t="str">
        <f>IF(Sheet2!A18&lt;&gt;"",Sheet2!A18,"")</f>
        <v>Project Management</v>
      </c>
      <c r="B18" s="8">
        <f t="shared" ca="1" si="0"/>
        <v>0</v>
      </c>
      <c r="C18" s="8">
        <f t="shared" ca="1" si="1"/>
        <v>0</v>
      </c>
      <c r="D18" s="8">
        <f t="shared" ca="1" si="2"/>
        <v>0</v>
      </c>
      <c r="E18" s="8">
        <f t="shared" ca="1" si="3"/>
        <v>0</v>
      </c>
      <c r="F18" s="6">
        <f t="shared" ca="1" si="4"/>
        <v>0</v>
      </c>
      <c r="G18" s="6">
        <f t="shared" ca="1" si="5"/>
        <v>0</v>
      </c>
      <c r="H18" s="6">
        <f t="shared" ca="1" si="6"/>
        <v>0</v>
      </c>
      <c r="I18" s="6">
        <f t="shared" ca="1" si="7"/>
        <v>0</v>
      </c>
      <c r="J18" s="8">
        <f t="shared" ca="1" si="8"/>
        <v>0</v>
      </c>
      <c r="K18" s="8">
        <f t="shared" ca="1" si="9"/>
        <v>0</v>
      </c>
      <c r="L18" s="8">
        <f t="shared" ca="1" si="10"/>
        <v>0</v>
      </c>
      <c r="M18" s="8">
        <f t="shared" ca="1" si="11"/>
        <v>0</v>
      </c>
      <c r="N18" s="6">
        <f t="shared" ca="1" si="12"/>
        <v>0</v>
      </c>
      <c r="O18" s="6">
        <f t="shared" ca="1" si="13"/>
        <v>0</v>
      </c>
      <c r="P18" s="6">
        <f t="shared" ca="1" si="14"/>
        <v>0</v>
      </c>
      <c r="Q18" s="6">
        <f t="shared" ca="1" si="15"/>
        <v>0</v>
      </c>
      <c r="R18" s="8">
        <f t="shared" ca="1" si="16"/>
        <v>0</v>
      </c>
      <c r="S18" s="8">
        <f t="shared" ca="1" si="17"/>
        <v>0</v>
      </c>
      <c r="T18" s="8">
        <f t="shared" ca="1" si="18"/>
        <v>0</v>
      </c>
      <c r="U18" s="8">
        <f t="shared" ca="1" si="19"/>
        <v>0</v>
      </c>
      <c r="V18" s="9">
        <f t="shared" ca="1" si="20"/>
        <v>0</v>
      </c>
      <c r="W18" s="9">
        <f t="shared" ca="1" si="21"/>
        <v>0</v>
      </c>
      <c r="X18" s="9">
        <f t="shared" ca="1" si="22"/>
        <v>0</v>
      </c>
      <c r="Y18" s="9">
        <f t="shared" ca="1" si="23"/>
        <v>0</v>
      </c>
      <c r="Z18" s="8">
        <f t="shared" ca="1" si="24"/>
        <v>0</v>
      </c>
      <c r="AA18" s="8">
        <f t="shared" ca="1" si="25"/>
        <v>0</v>
      </c>
      <c r="AB18" s="8">
        <f t="shared" ca="1" si="26"/>
        <v>0</v>
      </c>
      <c r="AC18" s="8">
        <f t="shared" ca="1" si="27"/>
        <v>0</v>
      </c>
      <c r="AD18" s="9">
        <f t="shared" ca="1" si="28"/>
        <v>0</v>
      </c>
      <c r="AE18" s="9">
        <f t="shared" ca="1" si="29"/>
        <v>0</v>
      </c>
      <c r="AF18" s="9">
        <f t="shared" ca="1" si="30"/>
        <v>0</v>
      </c>
      <c r="AG18" s="9">
        <f t="shared" ca="1" si="31"/>
        <v>0</v>
      </c>
    </row>
    <row r="19" spans="1:33">
      <c r="A19" s="10" t="str">
        <f>IF(Sheet2!A19&lt;&gt;"",Sheet2!A19,"")</f>
        <v>Est: Planning poker</v>
      </c>
      <c r="B19" s="8">
        <f t="shared" ca="1" si="0"/>
        <v>-4</v>
      </c>
      <c r="C19" s="8">
        <f t="shared" ca="1" si="1"/>
        <v>0</v>
      </c>
      <c r="D19" s="8">
        <f t="shared" ca="1" si="2"/>
        <v>0</v>
      </c>
      <c r="E19" s="8">
        <f t="shared" ca="1" si="3"/>
        <v>1</v>
      </c>
      <c r="F19" s="6">
        <f t="shared" ca="1" si="4"/>
        <v>-1</v>
      </c>
      <c r="G19" s="6">
        <f t="shared" ca="1" si="5"/>
        <v>0</v>
      </c>
      <c r="H19" s="6">
        <f t="shared" ca="1" si="6"/>
        <v>3</v>
      </c>
      <c r="I19" s="6">
        <f t="shared" ca="1" si="7"/>
        <v>1</v>
      </c>
      <c r="J19" s="8">
        <f t="shared" ca="1" si="8"/>
        <v>-2</v>
      </c>
      <c r="K19" s="8">
        <f t="shared" ca="1" si="9"/>
        <v>0</v>
      </c>
      <c r="L19" s="8">
        <f t="shared" ca="1" si="10"/>
        <v>2</v>
      </c>
      <c r="M19" s="8">
        <f t="shared" ca="1" si="11"/>
        <v>1</v>
      </c>
      <c r="N19" s="6">
        <f t="shared" ca="1" si="12"/>
        <v>-1</v>
      </c>
      <c r="O19" s="6">
        <f t="shared" ca="1" si="13"/>
        <v>0</v>
      </c>
      <c r="P19" s="6">
        <f t="shared" ca="1" si="14"/>
        <v>3</v>
      </c>
      <c r="Q19" s="6">
        <f t="shared" ca="1" si="15"/>
        <v>1</v>
      </c>
      <c r="R19" s="8">
        <f t="shared" ca="1" si="16"/>
        <v>-1</v>
      </c>
      <c r="S19" s="8">
        <f t="shared" ca="1" si="17"/>
        <v>0</v>
      </c>
      <c r="T19" s="8">
        <f t="shared" ca="1" si="18"/>
        <v>3</v>
      </c>
      <c r="U19" s="8">
        <f t="shared" ca="1" si="19"/>
        <v>1</v>
      </c>
      <c r="V19" s="9">
        <f t="shared" ca="1" si="20"/>
        <v>0</v>
      </c>
      <c r="W19" s="9">
        <f t="shared" ca="1" si="21"/>
        <v>0</v>
      </c>
      <c r="X19" s="9">
        <f t="shared" ca="1" si="22"/>
        <v>3</v>
      </c>
      <c r="Y19" s="9">
        <f t="shared" ca="1" si="23"/>
        <v>2</v>
      </c>
      <c r="Z19" s="8">
        <f t="shared" ca="1" si="24"/>
        <v>-1</v>
      </c>
      <c r="AA19" s="8">
        <f t="shared" ca="1" si="25"/>
        <v>0</v>
      </c>
      <c r="AB19" s="8">
        <f t="shared" ca="1" si="26"/>
        <v>2</v>
      </c>
      <c r="AC19" s="8">
        <f t="shared" ca="1" si="27"/>
        <v>2</v>
      </c>
      <c r="AD19" s="9">
        <f t="shared" ca="1" si="28"/>
        <v>0</v>
      </c>
      <c r="AE19" s="9">
        <f t="shared" ca="1" si="29"/>
        <v>0</v>
      </c>
      <c r="AF19" s="9">
        <f t="shared" ca="1" si="30"/>
        <v>0</v>
      </c>
      <c r="AG19" s="9">
        <f t="shared" ca="1" si="31"/>
        <v>0</v>
      </c>
    </row>
    <row r="20" spans="1:33">
      <c r="A20" s="10" t="str">
        <f>IF(Sheet2!A20&lt;&gt;"",Sheet2!A20,"")</f>
        <v>Est: Three Point</v>
      </c>
      <c r="B20" s="8">
        <f t="shared" ca="1" si="0"/>
        <v>-3</v>
      </c>
      <c r="C20" s="8">
        <f t="shared" ca="1" si="1"/>
        <v>1</v>
      </c>
      <c r="D20" s="8">
        <f t="shared" ca="1" si="2"/>
        <v>0</v>
      </c>
      <c r="E20" s="8">
        <f t="shared" ca="1" si="3"/>
        <v>1</v>
      </c>
      <c r="F20" s="6">
        <f t="shared" ca="1" si="4"/>
        <v>-3</v>
      </c>
      <c r="G20" s="6">
        <f t="shared" ca="1" si="5"/>
        <v>0</v>
      </c>
      <c r="H20" s="6">
        <f t="shared" ca="1" si="6"/>
        <v>2</v>
      </c>
      <c r="I20" s="6">
        <f t="shared" ca="1" si="7"/>
        <v>0</v>
      </c>
      <c r="J20" s="8">
        <f t="shared" ca="1" si="8"/>
        <v>-1</v>
      </c>
      <c r="K20" s="8">
        <f t="shared" ca="1" si="9"/>
        <v>1</v>
      </c>
      <c r="L20" s="8">
        <f t="shared" ca="1" si="10"/>
        <v>3</v>
      </c>
      <c r="M20" s="8">
        <f t="shared" ca="1" si="11"/>
        <v>0</v>
      </c>
      <c r="N20" s="6">
        <f t="shared" ca="1" si="12"/>
        <v>-2</v>
      </c>
      <c r="O20" s="6">
        <f t="shared" ca="1" si="13"/>
        <v>0</v>
      </c>
      <c r="P20" s="6">
        <f t="shared" ca="1" si="14"/>
        <v>3</v>
      </c>
      <c r="Q20" s="6">
        <f t="shared" ca="1" si="15"/>
        <v>0</v>
      </c>
      <c r="R20" s="8">
        <f t="shared" ca="1" si="16"/>
        <v>-3</v>
      </c>
      <c r="S20" s="8">
        <f t="shared" ca="1" si="17"/>
        <v>0</v>
      </c>
      <c r="T20" s="8">
        <f t="shared" ca="1" si="18"/>
        <v>2</v>
      </c>
      <c r="U20" s="8">
        <f t="shared" ca="1" si="19"/>
        <v>0</v>
      </c>
      <c r="V20" s="9">
        <f t="shared" ca="1" si="20"/>
        <v>-4</v>
      </c>
      <c r="W20" s="9">
        <f t="shared" ca="1" si="21"/>
        <v>0</v>
      </c>
      <c r="X20" s="9">
        <f t="shared" ca="1" si="22"/>
        <v>1</v>
      </c>
      <c r="Y20" s="9">
        <f t="shared" ca="1" si="23"/>
        <v>0</v>
      </c>
      <c r="Z20" s="8">
        <f t="shared" ca="1" si="24"/>
        <v>-5</v>
      </c>
      <c r="AA20" s="8">
        <f t="shared" ca="1" si="25"/>
        <v>0</v>
      </c>
      <c r="AB20" s="8">
        <f t="shared" ca="1" si="26"/>
        <v>0</v>
      </c>
      <c r="AC20" s="8">
        <f t="shared" ca="1" si="27"/>
        <v>0</v>
      </c>
      <c r="AD20" s="9">
        <f t="shared" ca="1" si="28"/>
        <v>0</v>
      </c>
      <c r="AE20" s="9">
        <f t="shared" ca="1" si="29"/>
        <v>0</v>
      </c>
      <c r="AF20" s="9">
        <f t="shared" ca="1" si="30"/>
        <v>0</v>
      </c>
      <c r="AG20" s="9">
        <f t="shared" ca="1" si="31"/>
        <v>0</v>
      </c>
    </row>
    <row r="21" spans="1:33">
      <c r="A21" s="10" t="str">
        <f>IF(Sheet2!A21&lt;&gt;"",Sheet2!A21,"")</f>
        <v>Planning</v>
      </c>
      <c r="B21" s="8">
        <f t="shared" ca="1" si="0"/>
        <v>0</v>
      </c>
      <c r="C21" s="8">
        <f t="shared" ca="1" si="1"/>
        <v>2</v>
      </c>
      <c r="D21" s="8">
        <f t="shared" ca="1" si="2"/>
        <v>2</v>
      </c>
      <c r="E21" s="8">
        <f t="shared" ca="1" si="3"/>
        <v>1</v>
      </c>
      <c r="F21" s="6">
        <f t="shared" ca="1" si="4"/>
        <v>0</v>
      </c>
      <c r="G21" s="6">
        <f t="shared" ca="1" si="5"/>
        <v>0</v>
      </c>
      <c r="H21" s="6">
        <f t="shared" ca="1" si="6"/>
        <v>4</v>
      </c>
      <c r="I21" s="6">
        <f t="shared" ca="1" si="7"/>
        <v>1</v>
      </c>
      <c r="J21" s="8">
        <f t="shared" ca="1" si="8"/>
        <v>0</v>
      </c>
      <c r="K21" s="8">
        <f t="shared" ca="1" si="9"/>
        <v>0</v>
      </c>
      <c r="L21" s="8">
        <f t="shared" ca="1" si="10"/>
        <v>1</v>
      </c>
      <c r="M21" s="8">
        <f t="shared" ca="1" si="11"/>
        <v>4</v>
      </c>
      <c r="N21" s="6">
        <f t="shared" ca="1" si="12"/>
        <v>0</v>
      </c>
      <c r="O21" s="6">
        <f t="shared" ca="1" si="13"/>
        <v>0</v>
      </c>
      <c r="P21" s="6">
        <f t="shared" ca="1" si="14"/>
        <v>2</v>
      </c>
      <c r="Q21" s="6">
        <f t="shared" ca="1" si="15"/>
        <v>3</v>
      </c>
      <c r="R21" s="8">
        <f t="shared" ca="1" si="16"/>
        <v>-1</v>
      </c>
      <c r="S21" s="8">
        <f t="shared" ca="1" si="17"/>
        <v>0</v>
      </c>
      <c r="T21" s="8">
        <f t="shared" ca="1" si="18"/>
        <v>3</v>
      </c>
      <c r="U21" s="8">
        <f t="shared" ca="1" si="19"/>
        <v>1</v>
      </c>
      <c r="V21" s="9">
        <f t="shared" ca="1" si="20"/>
        <v>0</v>
      </c>
      <c r="W21" s="9">
        <f t="shared" ca="1" si="21"/>
        <v>0</v>
      </c>
      <c r="X21" s="9">
        <f t="shared" ca="1" si="22"/>
        <v>3</v>
      </c>
      <c r="Y21" s="9">
        <f t="shared" ca="1" si="23"/>
        <v>2</v>
      </c>
      <c r="Z21" s="8">
        <f t="shared" ca="1" si="24"/>
        <v>0</v>
      </c>
      <c r="AA21" s="8">
        <f t="shared" ca="1" si="25"/>
        <v>0</v>
      </c>
      <c r="AB21" s="8">
        <f t="shared" ca="1" si="26"/>
        <v>4</v>
      </c>
      <c r="AC21" s="8">
        <f t="shared" ca="1" si="27"/>
        <v>1</v>
      </c>
      <c r="AD21" s="9">
        <f t="shared" ca="1" si="28"/>
        <v>0</v>
      </c>
      <c r="AE21" s="9">
        <f t="shared" ca="1" si="29"/>
        <v>0</v>
      </c>
      <c r="AF21" s="9">
        <f t="shared" ca="1" si="30"/>
        <v>0</v>
      </c>
      <c r="AG21" s="9">
        <f t="shared" ca="1" si="31"/>
        <v>0</v>
      </c>
    </row>
    <row r="22" spans="1:33">
      <c r="A22" s="10" t="str">
        <f>IF(Sheet2!A22&lt;&gt;"",Sheet2!A22,"")</f>
        <v>Iteration Reflection</v>
      </c>
      <c r="B22" s="8">
        <f t="shared" ca="1" si="0"/>
        <v>-2</v>
      </c>
      <c r="C22" s="8">
        <f t="shared" ca="1" si="1"/>
        <v>1</v>
      </c>
      <c r="D22" s="8">
        <f t="shared" ca="1" si="2"/>
        <v>2</v>
      </c>
      <c r="E22" s="8">
        <f t="shared" ca="1" si="3"/>
        <v>0</v>
      </c>
      <c r="F22" s="6">
        <f t="shared" ca="1" si="4"/>
        <v>0</v>
      </c>
      <c r="G22" s="6">
        <f t="shared" ca="1" si="5"/>
        <v>0</v>
      </c>
      <c r="H22" s="6">
        <f t="shared" ca="1" si="6"/>
        <v>3</v>
      </c>
      <c r="I22" s="6">
        <f t="shared" ca="1" si="7"/>
        <v>2</v>
      </c>
      <c r="J22" s="8">
        <f t="shared" ca="1" si="8"/>
        <v>0</v>
      </c>
      <c r="K22" s="8">
        <f t="shared" ca="1" si="9"/>
        <v>0</v>
      </c>
      <c r="L22" s="8">
        <f t="shared" ca="1" si="10"/>
        <v>5</v>
      </c>
      <c r="M22" s="8">
        <f t="shared" ca="1" si="11"/>
        <v>0</v>
      </c>
      <c r="N22" s="6">
        <f t="shared" ca="1" si="12"/>
        <v>0</v>
      </c>
      <c r="O22" s="6">
        <f t="shared" ca="1" si="13"/>
        <v>0</v>
      </c>
      <c r="P22" s="6">
        <f t="shared" ca="1" si="14"/>
        <v>4</v>
      </c>
      <c r="Q22" s="6">
        <f t="shared" ca="1" si="15"/>
        <v>1</v>
      </c>
      <c r="R22" s="8">
        <f t="shared" ca="1" si="16"/>
        <v>0</v>
      </c>
      <c r="S22" s="8">
        <f t="shared" ca="1" si="17"/>
        <v>0</v>
      </c>
      <c r="T22" s="8">
        <f t="shared" ca="1" si="18"/>
        <v>3</v>
      </c>
      <c r="U22" s="8">
        <f t="shared" ca="1" si="19"/>
        <v>2</v>
      </c>
      <c r="V22" s="9">
        <f t="shared" ca="1" si="20"/>
        <v>0</v>
      </c>
      <c r="W22" s="9">
        <f t="shared" ca="1" si="21"/>
        <v>0</v>
      </c>
      <c r="X22" s="9">
        <f t="shared" ca="1" si="22"/>
        <v>2</v>
      </c>
      <c r="Y22" s="9">
        <f t="shared" ca="1" si="23"/>
        <v>3</v>
      </c>
      <c r="Z22" s="8">
        <f t="shared" ca="1" si="24"/>
        <v>0</v>
      </c>
      <c r="AA22" s="8">
        <f t="shared" ca="1" si="25"/>
        <v>0</v>
      </c>
      <c r="AB22" s="8">
        <f t="shared" ca="1" si="26"/>
        <v>3</v>
      </c>
      <c r="AC22" s="8">
        <f t="shared" ca="1" si="27"/>
        <v>2</v>
      </c>
      <c r="AD22" s="9">
        <f t="shared" ca="1" si="28"/>
        <v>0</v>
      </c>
      <c r="AE22" s="9">
        <f t="shared" ca="1" si="29"/>
        <v>0</v>
      </c>
      <c r="AF22" s="9">
        <f t="shared" ca="1" si="30"/>
        <v>0</v>
      </c>
      <c r="AG22" s="9">
        <f t="shared" ca="1" si="31"/>
        <v>0</v>
      </c>
    </row>
    <row r="23" spans="1:33">
      <c r="A23" s="10" t="str">
        <f>IF(Sheet2!A23&lt;&gt;"",Sheet2!A23,"")</f>
        <v>Toggl</v>
      </c>
      <c r="B23" s="8">
        <f t="shared" ca="1" si="0"/>
        <v>0</v>
      </c>
      <c r="C23" s="8">
        <f t="shared" ca="1" si="1"/>
        <v>0</v>
      </c>
      <c r="D23" s="8">
        <f t="shared" ca="1" si="2"/>
        <v>1</v>
      </c>
      <c r="E23" s="8">
        <f t="shared" ca="1" si="3"/>
        <v>4</v>
      </c>
      <c r="F23" s="6">
        <f t="shared" ca="1" si="4"/>
        <v>0</v>
      </c>
      <c r="G23" s="6">
        <f t="shared" ca="1" si="5"/>
        <v>0</v>
      </c>
      <c r="H23" s="6">
        <f t="shared" ca="1" si="6"/>
        <v>0</v>
      </c>
      <c r="I23" s="6">
        <f t="shared" ca="1" si="7"/>
        <v>5</v>
      </c>
      <c r="J23" s="8">
        <f t="shared" ca="1" si="8"/>
        <v>0</v>
      </c>
      <c r="K23" s="8">
        <f t="shared" ca="1" si="9"/>
        <v>0</v>
      </c>
      <c r="L23" s="8">
        <f t="shared" ca="1" si="10"/>
        <v>1</v>
      </c>
      <c r="M23" s="8">
        <f t="shared" ca="1" si="11"/>
        <v>4</v>
      </c>
      <c r="N23" s="6">
        <f t="shared" ca="1" si="12"/>
        <v>0</v>
      </c>
      <c r="O23" s="6">
        <f t="shared" ca="1" si="13"/>
        <v>0</v>
      </c>
      <c r="P23" s="6">
        <f t="shared" ca="1" si="14"/>
        <v>1</v>
      </c>
      <c r="Q23" s="6">
        <f t="shared" ca="1" si="15"/>
        <v>4</v>
      </c>
      <c r="R23" s="8">
        <f t="shared" ca="1" si="16"/>
        <v>0</v>
      </c>
      <c r="S23" s="8">
        <f t="shared" ca="1" si="17"/>
        <v>0</v>
      </c>
      <c r="T23" s="8">
        <f t="shared" ca="1" si="18"/>
        <v>1</v>
      </c>
      <c r="U23" s="8">
        <f t="shared" ca="1" si="19"/>
        <v>4</v>
      </c>
      <c r="V23" s="9">
        <f t="shared" ca="1" si="20"/>
        <v>0</v>
      </c>
      <c r="W23" s="9">
        <f t="shared" ca="1" si="21"/>
        <v>0</v>
      </c>
      <c r="X23" s="9">
        <f t="shared" ca="1" si="22"/>
        <v>1</v>
      </c>
      <c r="Y23" s="9">
        <f t="shared" ca="1" si="23"/>
        <v>4</v>
      </c>
      <c r="Z23" s="8">
        <f t="shared" ca="1" si="24"/>
        <v>0</v>
      </c>
      <c r="AA23" s="8">
        <f t="shared" ca="1" si="25"/>
        <v>1</v>
      </c>
      <c r="AB23" s="8">
        <f t="shared" ca="1" si="26"/>
        <v>1</v>
      </c>
      <c r="AC23" s="8">
        <f t="shared" ca="1" si="27"/>
        <v>3</v>
      </c>
      <c r="AD23" s="9">
        <f t="shared" ca="1" si="28"/>
        <v>0</v>
      </c>
      <c r="AE23" s="9">
        <f t="shared" ca="1" si="29"/>
        <v>0</v>
      </c>
      <c r="AF23" s="9">
        <f t="shared" ca="1" si="30"/>
        <v>0</v>
      </c>
      <c r="AG23" s="9">
        <f t="shared" ca="1" si="31"/>
        <v>0</v>
      </c>
    </row>
    <row r="24" spans="1:33">
      <c r="A24" s="10" t="str">
        <f>IF(Sheet2!A24&lt;&gt;"",Sheet2!A24,"")</f>
        <v>Action Items</v>
      </c>
      <c r="B24" s="8">
        <f t="shared" ca="1" si="0"/>
        <v>0</v>
      </c>
      <c r="C24" s="8">
        <f t="shared" ca="1" si="1"/>
        <v>0</v>
      </c>
      <c r="D24" s="8">
        <f t="shared" ca="1" si="2"/>
        <v>1</v>
      </c>
      <c r="E24" s="8">
        <f t="shared" ca="1" si="3"/>
        <v>4</v>
      </c>
      <c r="F24" s="6">
        <f t="shared" ca="1" si="4"/>
        <v>0</v>
      </c>
      <c r="G24" s="6">
        <f t="shared" ca="1" si="5"/>
        <v>0</v>
      </c>
      <c r="H24" s="6">
        <f t="shared" ca="1" si="6"/>
        <v>3</v>
      </c>
      <c r="I24" s="6">
        <f t="shared" ca="1" si="7"/>
        <v>2</v>
      </c>
      <c r="J24" s="8">
        <f t="shared" ca="1" si="8"/>
        <v>0</v>
      </c>
      <c r="K24" s="8">
        <f t="shared" ca="1" si="9"/>
        <v>0</v>
      </c>
      <c r="L24" s="8">
        <f t="shared" ca="1" si="10"/>
        <v>2</v>
      </c>
      <c r="M24" s="8">
        <f t="shared" ca="1" si="11"/>
        <v>3</v>
      </c>
      <c r="N24" s="6">
        <f t="shared" ca="1" si="12"/>
        <v>0</v>
      </c>
      <c r="O24" s="6">
        <f t="shared" ca="1" si="13"/>
        <v>0</v>
      </c>
      <c r="P24" s="6">
        <f t="shared" ca="1" si="14"/>
        <v>4</v>
      </c>
      <c r="Q24" s="6">
        <f t="shared" ca="1" si="15"/>
        <v>1</v>
      </c>
      <c r="R24" s="8">
        <f t="shared" ca="1" si="16"/>
        <v>-1</v>
      </c>
      <c r="S24" s="8">
        <f t="shared" ca="1" si="17"/>
        <v>1</v>
      </c>
      <c r="T24" s="8">
        <f t="shared" ca="1" si="18"/>
        <v>3</v>
      </c>
      <c r="U24" s="8">
        <f t="shared" ca="1" si="19"/>
        <v>0</v>
      </c>
      <c r="V24" s="9">
        <f t="shared" ca="1" si="20"/>
        <v>0</v>
      </c>
      <c r="W24" s="9">
        <f t="shared" ca="1" si="21"/>
        <v>0</v>
      </c>
      <c r="X24" s="9">
        <f t="shared" ca="1" si="22"/>
        <v>4</v>
      </c>
      <c r="Y24" s="9">
        <f t="shared" ca="1" si="23"/>
        <v>1</v>
      </c>
      <c r="Z24" s="8">
        <f t="shared" ca="1" si="24"/>
        <v>0</v>
      </c>
      <c r="AA24" s="8">
        <f t="shared" ca="1" si="25"/>
        <v>0</v>
      </c>
      <c r="AB24" s="8">
        <f t="shared" ca="1" si="26"/>
        <v>5</v>
      </c>
      <c r="AC24" s="8">
        <f t="shared" ca="1" si="27"/>
        <v>0</v>
      </c>
      <c r="AD24" s="9">
        <f t="shared" ca="1" si="28"/>
        <v>0</v>
      </c>
      <c r="AE24" s="9">
        <f t="shared" ca="1" si="29"/>
        <v>0</v>
      </c>
      <c r="AF24" s="9">
        <f t="shared" ca="1" si="30"/>
        <v>0</v>
      </c>
      <c r="AG24" s="9">
        <f t="shared" ca="1" si="31"/>
        <v>0</v>
      </c>
    </row>
    <row r="25" spans="1:33">
      <c r="A25" s="10" t="str">
        <f>IF(Sheet2!A25&lt;&gt;"",Sheet2!A25,"")</f>
        <v/>
      </c>
      <c r="B25" s="8">
        <f t="shared" ca="1" si="0"/>
        <v>0</v>
      </c>
      <c r="C25" s="8">
        <f t="shared" ca="1" si="1"/>
        <v>0</v>
      </c>
      <c r="D25" s="8">
        <f t="shared" ca="1" si="2"/>
        <v>0</v>
      </c>
      <c r="E25" s="8">
        <f t="shared" ca="1" si="3"/>
        <v>0</v>
      </c>
      <c r="F25" s="6">
        <f t="shared" ca="1" si="4"/>
        <v>0</v>
      </c>
      <c r="G25" s="6">
        <f t="shared" ca="1" si="5"/>
        <v>0</v>
      </c>
      <c r="H25" s="6">
        <f t="shared" ca="1" si="6"/>
        <v>0</v>
      </c>
      <c r="I25" s="6">
        <f t="shared" ca="1" si="7"/>
        <v>0</v>
      </c>
      <c r="J25" s="8">
        <f t="shared" ca="1" si="8"/>
        <v>0</v>
      </c>
      <c r="K25" s="8">
        <f t="shared" ca="1" si="9"/>
        <v>0</v>
      </c>
      <c r="L25" s="8">
        <f t="shared" ca="1" si="10"/>
        <v>0</v>
      </c>
      <c r="M25" s="8">
        <f t="shared" ca="1" si="11"/>
        <v>0</v>
      </c>
      <c r="N25" s="6">
        <f t="shared" ca="1" si="12"/>
        <v>0</v>
      </c>
      <c r="O25" s="6">
        <f t="shared" ca="1" si="13"/>
        <v>0</v>
      </c>
      <c r="P25" s="6">
        <f t="shared" ca="1" si="14"/>
        <v>0</v>
      </c>
      <c r="Q25" s="6">
        <f t="shared" ca="1" si="15"/>
        <v>0</v>
      </c>
      <c r="R25" s="8">
        <f t="shared" ca="1" si="16"/>
        <v>0</v>
      </c>
      <c r="S25" s="8">
        <f t="shared" ca="1" si="17"/>
        <v>0</v>
      </c>
      <c r="T25" s="8">
        <f t="shared" ca="1" si="18"/>
        <v>0</v>
      </c>
      <c r="U25" s="8">
        <f t="shared" ca="1" si="19"/>
        <v>0</v>
      </c>
      <c r="V25" s="9">
        <f t="shared" ca="1" si="20"/>
        <v>0</v>
      </c>
      <c r="W25" s="9">
        <f t="shared" ca="1" si="21"/>
        <v>0</v>
      </c>
      <c r="X25" s="9">
        <f t="shared" ca="1" si="22"/>
        <v>0</v>
      </c>
      <c r="Y25" s="9">
        <f t="shared" ca="1" si="23"/>
        <v>0</v>
      </c>
      <c r="Z25" s="8">
        <f t="shared" ca="1" si="24"/>
        <v>0</v>
      </c>
      <c r="AA25" s="8">
        <f t="shared" ca="1" si="25"/>
        <v>0</v>
      </c>
      <c r="AB25" s="8">
        <f t="shared" ca="1" si="26"/>
        <v>0</v>
      </c>
      <c r="AC25" s="8">
        <f t="shared" ca="1" si="27"/>
        <v>0</v>
      </c>
      <c r="AD25" s="9">
        <f t="shared" ca="1" si="28"/>
        <v>0</v>
      </c>
      <c r="AE25" s="9">
        <f t="shared" ca="1" si="29"/>
        <v>0</v>
      </c>
      <c r="AF25" s="9">
        <f t="shared" ca="1" si="30"/>
        <v>0</v>
      </c>
      <c r="AG25" s="9">
        <f t="shared" ca="1" si="31"/>
        <v>0</v>
      </c>
    </row>
    <row r="26" spans="1:33">
      <c r="A26" s="10" t="str">
        <f>IF(Sheet2!A26&lt;&gt;"",Sheet2!A26,"")</f>
        <v/>
      </c>
      <c r="B26" s="8">
        <f t="shared" ca="1" si="0"/>
        <v>0</v>
      </c>
      <c r="C26" s="8">
        <f t="shared" ca="1" si="1"/>
        <v>0</v>
      </c>
      <c r="D26" s="8">
        <f t="shared" ca="1" si="2"/>
        <v>0</v>
      </c>
      <c r="E26" s="8">
        <f t="shared" ca="1" si="3"/>
        <v>0</v>
      </c>
      <c r="F26" s="6">
        <f t="shared" ca="1" si="4"/>
        <v>0</v>
      </c>
      <c r="G26" s="6">
        <f t="shared" ca="1" si="5"/>
        <v>0</v>
      </c>
      <c r="H26" s="6">
        <f t="shared" ca="1" si="6"/>
        <v>0</v>
      </c>
      <c r="I26" s="6">
        <f t="shared" ca="1" si="7"/>
        <v>0</v>
      </c>
      <c r="J26" s="8">
        <f t="shared" ca="1" si="8"/>
        <v>0</v>
      </c>
      <c r="K26" s="8">
        <f t="shared" ca="1" si="9"/>
        <v>0</v>
      </c>
      <c r="L26" s="8">
        <f t="shared" ca="1" si="10"/>
        <v>0</v>
      </c>
      <c r="M26" s="8">
        <f t="shared" ca="1" si="11"/>
        <v>0</v>
      </c>
      <c r="N26" s="6">
        <f t="shared" ca="1" si="12"/>
        <v>0</v>
      </c>
      <c r="O26" s="6">
        <f t="shared" ca="1" si="13"/>
        <v>0</v>
      </c>
      <c r="P26" s="6">
        <f t="shared" ca="1" si="14"/>
        <v>0</v>
      </c>
      <c r="Q26" s="6">
        <f t="shared" ca="1" si="15"/>
        <v>0</v>
      </c>
      <c r="R26" s="8">
        <f t="shared" ca="1" si="16"/>
        <v>0</v>
      </c>
      <c r="S26" s="8">
        <f t="shared" ca="1" si="17"/>
        <v>0</v>
      </c>
      <c r="T26" s="8">
        <f t="shared" ca="1" si="18"/>
        <v>0</v>
      </c>
      <c r="U26" s="8">
        <f t="shared" ca="1" si="19"/>
        <v>0</v>
      </c>
      <c r="V26" s="9">
        <f t="shared" ca="1" si="20"/>
        <v>0</v>
      </c>
      <c r="W26" s="9">
        <f t="shared" ca="1" si="21"/>
        <v>0</v>
      </c>
      <c r="X26" s="9">
        <f t="shared" ca="1" si="22"/>
        <v>0</v>
      </c>
      <c r="Y26" s="9">
        <f t="shared" ca="1" si="23"/>
        <v>0</v>
      </c>
      <c r="Z26" s="8">
        <f t="shared" ca="1" si="24"/>
        <v>0</v>
      </c>
      <c r="AA26" s="8">
        <f t="shared" ca="1" si="25"/>
        <v>0</v>
      </c>
      <c r="AB26" s="8">
        <f t="shared" ca="1" si="26"/>
        <v>0</v>
      </c>
      <c r="AC26" s="8">
        <f t="shared" ca="1" si="27"/>
        <v>0</v>
      </c>
      <c r="AD26" s="9">
        <f t="shared" ca="1" si="28"/>
        <v>0</v>
      </c>
      <c r="AE26" s="9">
        <f t="shared" ca="1" si="29"/>
        <v>0</v>
      </c>
      <c r="AF26" s="9">
        <f t="shared" ca="1" si="30"/>
        <v>0</v>
      </c>
      <c r="AG26" s="9">
        <f t="shared" ca="1" si="31"/>
        <v>0</v>
      </c>
    </row>
    <row r="27" spans="1:33">
      <c r="A27" s="10" t="str">
        <f>IF(Sheet2!A27&lt;&gt;"",Sheet2!A27,"")</f>
        <v/>
      </c>
      <c r="B27" s="8">
        <f t="shared" ca="1" si="0"/>
        <v>0</v>
      </c>
      <c r="C27" s="8">
        <f t="shared" ca="1" si="1"/>
        <v>0</v>
      </c>
      <c r="D27" s="8">
        <f t="shared" ca="1" si="2"/>
        <v>0</v>
      </c>
      <c r="E27" s="8">
        <f t="shared" ca="1" si="3"/>
        <v>0</v>
      </c>
      <c r="F27" s="6">
        <f t="shared" ca="1" si="4"/>
        <v>0</v>
      </c>
      <c r="G27" s="6">
        <f t="shared" ca="1" si="5"/>
        <v>0</v>
      </c>
      <c r="H27" s="6">
        <f t="shared" ca="1" si="6"/>
        <v>0</v>
      </c>
      <c r="I27" s="6">
        <f t="shared" ca="1" si="7"/>
        <v>0</v>
      </c>
      <c r="J27" s="8">
        <f t="shared" ca="1" si="8"/>
        <v>0</v>
      </c>
      <c r="K27" s="8">
        <f t="shared" ca="1" si="9"/>
        <v>0</v>
      </c>
      <c r="L27" s="8">
        <f t="shared" ca="1" si="10"/>
        <v>0</v>
      </c>
      <c r="M27" s="8">
        <f t="shared" ca="1" si="11"/>
        <v>0</v>
      </c>
      <c r="N27" s="6">
        <f t="shared" ca="1" si="12"/>
        <v>0</v>
      </c>
      <c r="O27" s="6">
        <f t="shared" ca="1" si="13"/>
        <v>0</v>
      </c>
      <c r="P27" s="6">
        <f t="shared" ca="1" si="14"/>
        <v>0</v>
      </c>
      <c r="Q27" s="6">
        <f t="shared" ca="1" si="15"/>
        <v>0</v>
      </c>
      <c r="R27" s="8">
        <f t="shared" ca="1" si="16"/>
        <v>0</v>
      </c>
      <c r="S27" s="8">
        <f t="shared" ca="1" si="17"/>
        <v>0</v>
      </c>
      <c r="T27" s="8">
        <f t="shared" ca="1" si="18"/>
        <v>0</v>
      </c>
      <c r="U27" s="8">
        <f t="shared" ca="1" si="19"/>
        <v>0</v>
      </c>
      <c r="V27" s="9">
        <f t="shared" ca="1" si="20"/>
        <v>0</v>
      </c>
      <c r="W27" s="9">
        <f t="shared" ca="1" si="21"/>
        <v>0</v>
      </c>
      <c r="X27" s="9">
        <f t="shared" ca="1" si="22"/>
        <v>0</v>
      </c>
      <c r="Y27" s="9">
        <f t="shared" ca="1" si="23"/>
        <v>0</v>
      </c>
      <c r="Z27" s="8">
        <f t="shared" ca="1" si="24"/>
        <v>0</v>
      </c>
      <c r="AA27" s="8">
        <f t="shared" ca="1" si="25"/>
        <v>0</v>
      </c>
      <c r="AB27" s="8">
        <f t="shared" ca="1" si="26"/>
        <v>0</v>
      </c>
      <c r="AC27" s="8">
        <f t="shared" ca="1" si="27"/>
        <v>0</v>
      </c>
      <c r="AD27" s="9">
        <f t="shared" ca="1" si="28"/>
        <v>0</v>
      </c>
      <c r="AE27" s="9">
        <f t="shared" ca="1" si="29"/>
        <v>0</v>
      </c>
      <c r="AF27" s="9">
        <f t="shared" ca="1" si="30"/>
        <v>0</v>
      </c>
      <c r="AG27" s="9">
        <f t="shared" ca="1" si="31"/>
        <v>0</v>
      </c>
    </row>
    <row r="28" spans="1:33">
      <c r="A28" s="10" t="str">
        <f>IF(Sheet2!A28&lt;&gt;"",Sheet2!A28,"")</f>
        <v>Requirements Engineering</v>
      </c>
      <c r="B28" s="8">
        <f t="shared" ca="1" si="0"/>
        <v>0</v>
      </c>
      <c r="C28" s="8">
        <f t="shared" ca="1" si="1"/>
        <v>0</v>
      </c>
      <c r="D28" s="8">
        <f t="shared" ca="1" si="2"/>
        <v>0</v>
      </c>
      <c r="E28" s="8">
        <f t="shared" ca="1" si="3"/>
        <v>0</v>
      </c>
      <c r="F28" s="6">
        <f t="shared" ca="1" si="4"/>
        <v>0</v>
      </c>
      <c r="G28" s="6">
        <f t="shared" ca="1" si="5"/>
        <v>0</v>
      </c>
      <c r="H28" s="6">
        <f t="shared" ca="1" si="6"/>
        <v>0</v>
      </c>
      <c r="I28" s="6">
        <f t="shared" ca="1" si="7"/>
        <v>0</v>
      </c>
      <c r="J28" s="8">
        <f t="shared" ca="1" si="8"/>
        <v>0</v>
      </c>
      <c r="K28" s="8">
        <f t="shared" ca="1" si="9"/>
        <v>0</v>
      </c>
      <c r="L28" s="8">
        <f t="shared" ca="1" si="10"/>
        <v>0</v>
      </c>
      <c r="M28" s="8">
        <f t="shared" ca="1" si="11"/>
        <v>0</v>
      </c>
      <c r="N28" s="6">
        <f t="shared" ca="1" si="12"/>
        <v>0</v>
      </c>
      <c r="O28" s="6">
        <f t="shared" ca="1" si="13"/>
        <v>0</v>
      </c>
      <c r="P28" s="6">
        <f t="shared" ca="1" si="14"/>
        <v>0</v>
      </c>
      <c r="Q28" s="6">
        <f t="shared" ca="1" si="15"/>
        <v>0</v>
      </c>
      <c r="R28" s="8">
        <f t="shared" ca="1" si="16"/>
        <v>0</v>
      </c>
      <c r="S28" s="8">
        <f t="shared" ca="1" si="17"/>
        <v>0</v>
      </c>
      <c r="T28" s="8">
        <f t="shared" ca="1" si="18"/>
        <v>0</v>
      </c>
      <c r="U28" s="8">
        <f t="shared" ca="1" si="19"/>
        <v>0</v>
      </c>
      <c r="V28" s="9">
        <f t="shared" ca="1" si="20"/>
        <v>0</v>
      </c>
      <c r="W28" s="9">
        <f t="shared" ca="1" si="21"/>
        <v>0</v>
      </c>
      <c r="X28" s="9">
        <f t="shared" ca="1" si="22"/>
        <v>0</v>
      </c>
      <c r="Y28" s="9">
        <f t="shared" ca="1" si="23"/>
        <v>0</v>
      </c>
      <c r="Z28" s="8">
        <f t="shared" ca="1" si="24"/>
        <v>0</v>
      </c>
      <c r="AA28" s="8">
        <f t="shared" ca="1" si="25"/>
        <v>0</v>
      </c>
      <c r="AB28" s="8">
        <f t="shared" ca="1" si="26"/>
        <v>0</v>
      </c>
      <c r="AC28" s="8">
        <f t="shared" ca="1" si="27"/>
        <v>0</v>
      </c>
      <c r="AD28" s="9">
        <f t="shared" ca="1" si="28"/>
        <v>0</v>
      </c>
      <c r="AE28" s="9">
        <f t="shared" ca="1" si="29"/>
        <v>0</v>
      </c>
      <c r="AF28" s="9">
        <f t="shared" ca="1" si="30"/>
        <v>0</v>
      </c>
      <c r="AG28" s="9">
        <f t="shared" ca="1" si="31"/>
        <v>0</v>
      </c>
    </row>
    <row r="29" spans="1:33">
      <c r="A29" s="10" t="str">
        <f>IF(Sheet2!A29&lt;&gt;"",Sheet2!A29,"")</f>
        <v>Req. Gathering</v>
      </c>
      <c r="B29" s="8">
        <f t="shared" ca="1" si="0"/>
        <v>0</v>
      </c>
      <c r="C29" s="8">
        <f t="shared" ca="1" si="1"/>
        <v>0</v>
      </c>
      <c r="D29" s="8">
        <f t="shared" ca="1" si="2"/>
        <v>2</v>
      </c>
      <c r="E29" s="8">
        <f t="shared" ca="1" si="3"/>
        <v>3</v>
      </c>
      <c r="F29" s="6">
        <f t="shared" ca="1" si="4"/>
        <v>0</v>
      </c>
      <c r="G29" s="6">
        <f t="shared" ca="1" si="5"/>
        <v>1</v>
      </c>
      <c r="H29" s="6">
        <f t="shared" ca="1" si="6"/>
        <v>4</v>
      </c>
      <c r="I29" s="6">
        <f t="shared" ca="1" si="7"/>
        <v>0</v>
      </c>
      <c r="J29" s="8">
        <f t="shared" ca="1" si="8"/>
        <v>0</v>
      </c>
      <c r="K29" s="8">
        <f t="shared" ca="1" si="9"/>
        <v>0</v>
      </c>
      <c r="L29" s="8">
        <f t="shared" ca="1" si="10"/>
        <v>5</v>
      </c>
      <c r="M29" s="8">
        <f t="shared" ca="1" si="11"/>
        <v>0</v>
      </c>
      <c r="N29" s="6">
        <f t="shared" ca="1" si="12"/>
        <v>0</v>
      </c>
      <c r="O29" s="6">
        <f t="shared" ca="1" si="13"/>
        <v>0</v>
      </c>
      <c r="P29" s="6">
        <f t="shared" ca="1" si="14"/>
        <v>5</v>
      </c>
      <c r="Q29" s="6">
        <f t="shared" ca="1" si="15"/>
        <v>0</v>
      </c>
      <c r="R29" s="8">
        <f t="shared" ca="1" si="16"/>
        <v>0</v>
      </c>
      <c r="S29" s="8">
        <f t="shared" ca="1" si="17"/>
        <v>0</v>
      </c>
      <c r="T29" s="8">
        <f t="shared" ca="1" si="18"/>
        <v>5</v>
      </c>
      <c r="U29" s="8">
        <f t="shared" ca="1" si="19"/>
        <v>0</v>
      </c>
      <c r="V29" s="9">
        <f t="shared" ca="1" si="20"/>
        <v>0</v>
      </c>
      <c r="W29" s="9">
        <f t="shared" ca="1" si="21"/>
        <v>0</v>
      </c>
      <c r="X29" s="9">
        <f t="shared" ca="1" si="22"/>
        <v>4</v>
      </c>
      <c r="Y29" s="9">
        <f t="shared" ca="1" si="23"/>
        <v>1</v>
      </c>
      <c r="Z29" s="8">
        <f t="shared" ca="1" si="24"/>
        <v>0</v>
      </c>
      <c r="AA29" s="8">
        <f t="shared" ca="1" si="25"/>
        <v>0</v>
      </c>
      <c r="AB29" s="8">
        <f t="shared" ca="1" si="26"/>
        <v>5</v>
      </c>
      <c r="AC29" s="8">
        <f t="shared" ca="1" si="27"/>
        <v>0</v>
      </c>
      <c r="AD29" s="9">
        <f t="shared" ca="1" si="28"/>
        <v>0</v>
      </c>
      <c r="AE29" s="9">
        <f t="shared" ca="1" si="29"/>
        <v>0</v>
      </c>
      <c r="AF29" s="9">
        <f t="shared" ca="1" si="30"/>
        <v>0</v>
      </c>
      <c r="AG29" s="9">
        <f t="shared" ca="1" si="31"/>
        <v>0</v>
      </c>
    </row>
    <row r="30" spans="1:33">
      <c r="A30" s="10" t="str">
        <f>IF(Sheet2!A30&lt;&gt;"",Sheet2!A30,"")</f>
        <v>Req. Analysis</v>
      </c>
      <c r="B30" s="8">
        <f t="shared" ca="1" si="0"/>
        <v>-1</v>
      </c>
      <c r="C30" s="8">
        <f t="shared" ca="1" si="1"/>
        <v>1</v>
      </c>
      <c r="D30" s="8">
        <f t="shared" ca="1" si="2"/>
        <v>3</v>
      </c>
      <c r="E30" s="8">
        <f t="shared" ca="1" si="3"/>
        <v>0</v>
      </c>
      <c r="F30" s="6">
        <f t="shared" ca="1" si="4"/>
        <v>0</v>
      </c>
      <c r="G30" s="6">
        <f t="shared" ca="1" si="5"/>
        <v>2</v>
      </c>
      <c r="H30" s="6">
        <f t="shared" ca="1" si="6"/>
        <v>3</v>
      </c>
      <c r="I30" s="6">
        <f t="shared" ca="1" si="7"/>
        <v>0</v>
      </c>
      <c r="J30" s="8">
        <f t="shared" ca="1" si="8"/>
        <v>0</v>
      </c>
      <c r="K30" s="8">
        <f t="shared" ca="1" si="9"/>
        <v>0</v>
      </c>
      <c r="L30" s="8">
        <f t="shared" ca="1" si="10"/>
        <v>5</v>
      </c>
      <c r="M30" s="8">
        <f t="shared" ca="1" si="11"/>
        <v>0</v>
      </c>
      <c r="N30" s="6">
        <f t="shared" ca="1" si="12"/>
        <v>0</v>
      </c>
      <c r="O30" s="6">
        <f t="shared" ca="1" si="13"/>
        <v>0</v>
      </c>
      <c r="P30" s="6">
        <f t="shared" ca="1" si="14"/>
        <v>5</v>
      </c>
      <c r="Q30" s="6">
        <f t="shared" ca="1" si="15"/>
        <v>0</v>
      </c>
      <c r="R30" s="8">
        <f t="shared" ca="1" si="16"/>
        <v>0</v>
      </c>
      <c r="S30" s="8">
        <f t="shared" ca="1" si="17"/>
        <v>0</v>
      </c>
      <c r="T30" s="8">
        <f t="shared" ca="1" si="18"/>
        <v>5</v>
      </c>
      <c r="U30" s="8">
        <f t="shared" ca="1" si="19"/>
        <v>0</v>
      </c>
      <c r="V30" s="9">
        <f t="shared" ca="1" si="20"/>
        <v>0</v>
      </c>
      <c r="W30" s="9">
        <f t="shared" ca="1" si="21"/>
        <v>0</v>
      </c>
      <c r="X30" s="9">
        <f t="shared" ca="1" si="22"/>
        <v>5</v>
      </c>
      <c r="Y30" s="9">
        <f t="shared" ca="1" si="23"/>
        <v>0</v>
      </c>
      <c r="Z30" s="8">
        <f t="shared" ca="1" si="24"/>
        <v>0</v>
      </c>
      <c r="AA30" s="8">
        <f t="shared" ca="1" si="25"/>
        <v>0</v>
      </c>
      <c r="AB30" s="8">
        <f t="shared" ca="1" si="26"/>
        <v>5</v>
      </c>
      <c r="AC30" s="8">
        <f t="shared" ca="1" si="27"/>
        <v>0</v>
      </c>
      <c r="AD30" s="9">
        <f t="shared" ca="1" si="28"/>
        <v>0</v>
      </c>
      <c r="AE30" s="9">
        <f t="shared" ca="1" si="29"/>
        <v>0</v>
      </c>
      <c r="AF30" s="9">
        <f t="shared" ca="1" si="30"/>
        <v>0</v>
      </c>
      <c r="AG30" s="9">
        <f t="shared" ca="1" si="31"/>
        <v>0</v>
      </c>
    </row>
    <row r="31" spans="1:33">
      <c r="A31" s="10" t="str">
        <f>IF(Sheet2!A31&lt;&gt;"",Sheet2!A31,"")</f>
        <v>Req. Documentation</v>
      </c>
      <c r="B31" s="8">
        <f t="shared" ca="1" si="0"/>
        <v>-1</v>
      </c>
      <c r="C31" s="8">
        <f t="shared" ca="1" si="1"/>
        <v>0</v>
      </c>
      <c r="D31" s="8">
        <f t="shared" ca="1" si="2"/>
        <v>4</v>
      </c>
      <c r="E31" s="8">
        <f t="shared" ca="1" si="3"/>
        <v>0</v>
      </c>
      <c r="F31" s="6">
        <f t="shared" ca="1" si="4"/>
        <v>0</v>
      </c>
      <c r="G31" s="6">
        <f t="shared" ca="1" si="5"/>
        <v>0</v>
      </c>
      <c r="H31" s="6">
        <f t="shared" ca="1" si="6"/>
        <v>2</v>
      </c>
      <c r="I31" s="6">
        <f t="shared" ca="1" si="7"/>
        <v>3</v>
      </c>
      <c r="J31" s="8">
        <f t="shared" ca="1" si="8"/>
        <v>0</v>
      </c>
      <c r="K31" s="8">
        <f t="shared" ca="1" si="9"/>
        <v>0</v>
      </c>
      <c r="L31" s="8">
        <f t="shared" ca="1" si="10"/>
        <v>3</v>
      </c>
      <c r="M31" s="8">
        <f t="shared" ca="1" si="11"/>
        <v>2</v>
      </c>
      <c r="N31" s="6">
        <f t="shared" ca="1" si="12"/>
        <v>0</v>
      </c>
      <c r="O31" s="6">
        <f t="shared" ca="1" si="13"/>
        <v>0</v>
      </c>
      <c r="P31" s="6">
        <f t="shared" ca="1" si="14"/>
        <v>5</v>
      </c>
      <c r="Q31" s="6">
        <f t="shared" ca="1" si="15"/>
        <v>0</v>
      </c>
      <c r="R31" s="8">
        <f t="shared" ca="1" si="16"/>
        <v>0</v>
      </c>
      <c r="S31" s="8">
        <f t="shared" ca="1" si="17"/>
        <v>0</v>
      </c>
      <c r="T31" s="8">
        <f t="shared" ca="1" si="18"/>
        <v>5</v>
      </c>
      <c r="U31" s="8">
        <f t="shared" ca="1" si="19"/>
        <v>0</v>
      </c>
      <c r="V31" s="9">
        <f t="shared" ca="1" si="20"/>
        <v>0</v>
      </c>
      <c r="W31" s="9">
        <f t="shared" ca="1" si="21"/>
        <v>0</v>
      </c>
      <c r="X31" s="9">
        <f t="shared" ca="1" si="22"/>
        <v>4</v>
      </c>
      <c r="Y31" s="9">
        <f t="shared" ca="1" si="23"/>
        <v>1</v>
      </c>
      <c r="Z31" s="8">
        <f t="shared" ca="1" si="24"/>
        <v>0</v>
      </c>
      <c r="AA31" s="8">
        <f t="shared" ca="1" si="25"/>
        <v>0</v>
      </c>
      <c r="AB31" s="8">
        <f t="shared" ca="1" si="26"/>
        <v>4</v>
      </c>
      <c r="AC31" s="8">
        <f t="shared" ca="1" si="27"/>
        <v>1</v>
      </c>
      <c r="AD31" s="9">
        <f t="shared" ca="1" si="28"/>
        <v>0</v>
      </c>
      <c r="AE31" s="9">
        <f t="shared" ca="1" si="29"/>
        <v>0</v>
      </c>
      <c r="AF31" s="9">
        <f t="shared" ca="1" si="30"/>
        <v>0</v>
      </c>
      <c r="AG31" s="9">
        <f t="shared" ca="1" si="31"/>
        <v>0</v>
      </c>
    </row>
    <row r="32" spans="1:33">
      <c r="A32" s="10" t="str">
        <f>IF(Sheet2!A32&lt;&gt;"",Sheet2!A32,"")</f>
        <v/>
      </c>
      <c r="B32" s="8">
        <f t="shared" ca="1" si="0"/>
        <v>0</v>
      </c>
      <c r="C32" s="8">
        <f t="shared" ca="1" si="1"/>
        <v>0</v>
      </c>
      <c r="D32" s="8">
        <f t="shared" ca="1" si="2"/>
        <v>0</v>
      </c>
      <c r="E32" s="8">
        <f t="shared" ca="1" si="3"/>
        <v>0</v>
      </c>
      <c r="F32" s="6">
        <f t="shared" ca="1" si="4"/>
        <v>0</v>
      </c>
      <c r="G32" s="6">
        <f t="shared" ca="1" si="5"/>
        <v>0</v>
      </c>
      <c r="H32" s="6">
        <f t="shared" ca="1" si="6"/>
        <v>0</v>
      </c>
      <c r="I32" s="6">
        <f t="shared" ca="1" si="7"/>
        <v>0</v>
      </c>
      <c r="J32" s="8">
        <f t="shared" ca="1" si="8"/>
        <v>0</v>
      </c>
      <c r="K32" s="8">
        <f t="shared" ca="1" si="9"/>
        <v>0</v>
      </c>
      <c r="L32" s="8">
        <f t="shared" ca="1" si="10"/>
        <v>0</v>
      </c>
      <c r="M32" s="8">
        <f t="shared" ca="1" si="11"/>
        <v>0</v>
      </c>
      <c r="N32" s="6">
        <f t="shared" ca="1" si="12"/>
        <v>0</v>
      </c>
      <c r="O32" s="6">
        <f t="shared" ca="1" si="13"/>
        <v>0</v>
      </c>
      <c r="P32" s="6">
        <f t="shared" ca="1" si="14"/>
        <v>0</v>
      </c>
      <c r="Q32" s="6">
        <f t="shared" ca="1" si="15"/>
        <v>0</v>
      </c>
      <c r="R32" s="8">
        <f t="shared" ca="1" si="16"/>
        <v>0</v>
      </c>
      <c r="S32" s="8">
        <f t="shared" ca="1" si="17"/>
        <v>0</v>
      </c>
      <c r="T32" s="8">
        <f t="shared" ca="1" si="18"/>
        <v>0</v>
      </c>
      <c r="U32" s="8">
        <f t="shared" ca="1" si="19"/>
        <v>0</v>
      </c>
      <c r="V32" s="9">
        <f t="shared" ca="1" si="20"/>
        <v>0</v>
      </c>
      <c r="W32" s="9">
        <f t="shared" ca="1" si="21"/>
        <v>0</v>
      </c>
      <c r="X32" s="9">
        <f t="shared" ca="1" si="22"/>
        <v>0</v>
      </c>
      <c r="Y32" s="9">
        <f t="shared" ca="1" si="23"/>
        <v>0</v>
      </c>
      <c r="Z32" s="8">
        <f t="shared" ca="1" si="24"/>
        <v>0</v>
      </c>
      <c r="AA32" s="8">
        <f t="shared" ca="1" si="25"/>
        <v>0</v>
      </c>
      <c r="AB32" s="8">
        <f t="shared" ca="1" si="26"/>
        <v>0</v>
      </c>
      <c r="AC32" s="8">
        <f t="shared" ca="1" si="27"/>
        <v>0</v>
      </c>
      <c r="AD32" s="9">
        <f t="shared" ca="1" si="28"/>
        <v>0</v>
      </c>
      <c r="AE32" s="9">
        <f t="shared" ca="1" si="29"/>
        <v>0</v>
      </c>
      <c r="AF32" s="9">
        <f t="shared" ca="1" si="30"/>
        <v>0</v>
      </c>
      <c r="AG32" s="9">
        <f t="shared" ca="1" si="31"/>
        <v>0</v>
      </c>
    </row>
    <row r="33" spans="1:33">
      <c r="A33" s="10" t="str">
        <f>IF(Sheet2!A33&lt;&gt;"",Sheet2!A33,"")</f>
        <v/>
      </c>
      <c r="B33" s="8">
        <f t="shared" ca="1" si="0"/>
        <v>0</v>
      </c>
      <c r="C33" s="8">
        <f t="shared" ca="1" si="1"/>
        <v>0</v>
      </c>
      <c r="D33" s="8">
        <f t="shared" ca="1" si="2"/>
        <v>0</v>
      </c>
      <c r="E33" s="8">
        <f t="shared" ca="1" si="3"/>
        <v>0</v>
      </c>
      <c r="F33" s="6">
        <f t="shared" ca="1" si="4"/>
        <v>0</v>
      </c>
      <c r="G33" s="6">
        <f t="shared" ca="1" si="5"/>
        <v>0</v>
      </c>
      <c r="H33" s="6">
        <f t="shared" ca="1" si="6"/>
        <v>0</v>
      </c>
      <c r="I33" s="6">
        <f t="shared" ca="1" si="7"/>
        <v>0</v>
      </c>
      <c r="J33" s="8">
        <f t="shared" ca="1" si="8"/>
        <v>0</v>
      </c>
      <c r="K33" s="8">
        <f t="shared" ca="1" si="9"/>
        <v>0</v>
      </c>
      <c r="L33" s="8">
        <f t="shared" ca="1" si="10"/>
        <v>0</v>
      </c>
      <c r="M33" s="8">
        <f t="shared" ca="1" si="11"/>
        <v>0</v>
      </c>
      <c r="N33" s="6">
        <f t="shared" ca="1" si="12"/>
        <v>0</v>
      </c>
      <c r="O33" s="6">
        <f t="shared" ca="1" si="13"/>
        <v>0</v>
      </c>
      <c r="P33" s="6">
        <f t="shared" ca="1" si="14"/>
        <v>0</v>
      </c>
      <c r="Q33" s="6">
        <f t="shared" ca="1" si="15"/>
        <v>0</v>
      </c>
      <c r="R33" s="8">
        <f t="shared" ca="1" si="16"/>
        <v>0</v>
      </c>
      <c r="S33" s="8">
        <f t="shared" ca="1" si="17"/>
        <v>0</v>
      </c>
      <c r="T33" s="8">
        <f t="shared" ca="1" si="18"/>
        <v>0</v>
      </c>
      <c r="U33" s="8">
        <f t="shared" ca="1" si="19"/>
        <v>0</v>
      </c>
      <c r="V33" s="9">
        <f t="shared" ca="1" si="20"/>
        <v>0</v>
      </c>
      <c r="W33" s="9">
        <f t="shared" ca="1" si="21"/>
        <v>0</v>
      </c>
      <c r="X33" s="9">
        <f t="shared" ca="1" si="22"/>
        <v>0</v>
      </c>
      <c r="Y33" s="9">
        <f t="shared" ca="1" si="23"/>
        <v>0</v>
      </c>
      <c r="Z33" s="8">
        <f t="shared" ca="1" si="24"/>
        <v>0</v>
      </c>
      <c r="AA33" s="8">
        <f t="shared" ca="1" si="25"/>
        <v>0</v>
      </c>
      <c r="AB33" s="8">
        <f t="shared" ca="1" si="26"/>
        <v>0</v>
      </c>
      <c r="AC33" s="8">
        <f t="shared" ca="1" si="27"/>
        <v>0</v>
      </c>
      <c r="AD33" s="9">
        <f t="shared" ca="1" si="28"/>
        <v>0</v>
      </c>
      <c r="AE33" s="9">
        <f t="shared" ca="1" si="29"/>
        <v>0</v>
      </c>
      <c r="AF33" s="9">
        <f t="shared" ca="1" si="30"/>
        <v>0</v>
      </c>
      <c r="AG33" s="9">
        <f t="shared" ca="1" si="31"/>
        <v>0</v>
      </c>
    </row>
    <row r="34" spans="1:33">
      <c r="A34" s="10" t="str">
        <f>IF(Sheet2!A34&lt;&gt;"",Sheet2!A34,"")</f>
        <v/>
      </c>
      <c r="B34" s="8">
        <f t="shared" ca="1" si="0"/>
        <v>0</v>
      </c>
      <c r="C34" s="8">
        <f t="shared" ca="1" si="1"/>
        <v>0</v>
      </c>
      <c r="D34" s="8">
        <f t="shared" ca="1" si="2"/>
        <v>0</v>
      </c>
      <c r="E34" s="8">
        <f t="shared" ca="1" si="3"/>
        <v>0</v>
      </c>
      <c r="F34" s="6">
        <f t="shared" ca="1" si="4"/>
        <v>0</v>
      </c>
      <c r="G34" s="6">
        <f t="shared" ca="1" si="5"/>
        <v>0</v>
      </c>
      <c r="H34" s="6">
        <f t="shared" ca="1" si="6"/>
        <v>0</v>
      </c>
      <c r="I34" s="6">
        <f t="shared" ca="1" si="7"/>
        <v>0</v>
      </c>
      <c r="J34" s="8">
        <f t="shared" ca="1" si="8"/>
        <v>0</v>
      </c>
      <c r="K34" s="8">
        <f t="shared" ca="1" si="9"/>
        <v>0</v>
      </c>
      <c r="L34" s="8">
        <f t="shared" ca="1" si="10"/>
        <v>0</v>
      </c>
      <c r="M34" s="8">
        <f t="shared" ca="1" si="11"/>
        <v>0</v>
      </c>
      <c r="N34" s="6">
        <f t="shared" ca="1" si="12"/>
        <v>0</v>
      </c>
      <c r="O34" s="6">
        <f t="shared" ca="1" si="13"/>
        <v>0</v>
      </c>
      <c r="P34" s="6">
        <f t="shared" ca="1" si="14"/>
        <v>0</v>
      </c>
      <c r="Q34" s="6">
        <f t="shared" ca="1" si="15"/>
        <v>0</v>
      </c>
      <c r="R34" s="8">
        <f t="shared" ca="1" si="16"/>
        <v>0</v>
      </c>
      <c r="S34" s="8">
        <f t="shared" ca="1" si="17"/>
        <v>0</v>
      </c>
      <c r="T34" s="8">
        <f t="shared" ca="1" si="18"/>
        <v>0</v>
      </c>
      <c r="U34" s="8">
        <f t="shared" ca="1" si="19"/>
        <v>0</v>
      </c>
      <c r="V34" s="9">
        <f t="shared" ca="1" si="20"/>
        <v>0</v>
      </c>
      <c r="W34" s="9">
        <f t="shared" ca="1" si="21"/>
        <v>0</v>
      </c>
      <c r="X34" s="9">
        <f t="shared" ca="1" si="22"/>
        <v>0</v>
      </c>
      <c r="Y34" s="9">
        <f t="shared" ca="1" si="23"/>
        <v>0</v>
      </c>
      <c r="Z34" s="8">
        <f t="shared" ca="1" si="24"/>
        <v>0</v>
      </c>
      <c r="AA34" s="8">
        <f t="shared" ca="1" si="25"/>
        <v>0</v>
      </c>
      <c r="AB34" s="8">
        <f t="shared" ca="1" si="26"/>
        <v>0</v>
      </c>
      <c r="AC34" s="8">
        <f t="shared" ca="1" si="27"/>
        <v>0</v>
      </c>
      <c r="AD34" s="9">
        <f t="shared" ca="1" si="28"/>
        <v>0</v>
      </c>
      <c r="AE34" s="9">
        <f t="shared" ca="1" si="29"/>
        <v>0</v>
      </c>
      <c r="AF34" s="9">
        <f t="shared" ca="1" si="30"/>
        <v>0</v>
      </c>
      <c r="AG34" s="9">
        <f t="shared" ca="1" si="31"/>
        <v>0</v>
      </c>
    </row>
    <row r="35" spans="1:33">
      <c r="A35" s="10" t="str">
        <f>IF(Sheet2!A35&lt;&gt;"",Sheet2!A35,"")</f>
        <v>Risk Management</v>
      </c>
      <c r="B35" s="8">
        <f t="shared" ca="1" si="0"/>
        <v>0</v>
      </c>
      <c r="C35" s="8">
        <f t="shared" ca="1" si="1"/>
        <v>0</v>
      </c>
      <c r="D35" s="8">
        <f t="shared" ca="1" si="2"/>
        <v>0</v>
      </c>
      <c r="E35" s="8">
        <f t="shared" ca="1" si="3"/>
        <v>0</v>
      </c>
      <c r="F35" s="6">
        <f t="shared" ca="1" si="4"/>
        <v>0</v>
      </c>
      <c r="G35" s="6">
        <f t="shared" ca="1" si="5"/>
        <v>0</v>
      </c>
      <c r="H35" s="6">
        <f t="shared" ca="1" si="6"/>
        <v>0</v>
      </c>
      <c r="I35" s="6">
        <f t="shared" ca="1" si="7"/>
        <v>0</v>
      </c>
      <c r="J35" s="8">
        <f t="shared" ca="1" si="8"/>
        <v>0</v>
      </c>
      <c r="K35" s="8">
        <f t="shared" ca="1" si="9"/>
        <v>0</v>
      </c>
      <c r="L35" s="8">
        <f t="shared" ca="1" si="10"/>
        <v>0</v>
      </c>
      <c r="M35" s="8">
        <f t="shared" ca="1" si="11"/>
        <v>0</v>
      </c>
      <c r="N35" s="6">
        <f t="shared" ca="1" si="12"/>
        <v>0</v>
      </c>
      <c r="O35" s="6">
        <f t="shared" ca="1" si="13"/>
        <v>0</v>
      </c>
      <c r="P35" s="6">
        <f t="shared" ca="1" si="14"/>
        <v>0</v>
      </c>
      <c r="Q35" s="6">
        <f t="shared" ca="1" si="15"/>
        <v>0</v>
      </c>
      <c r="R35" s="8">
        <f t="shared" ca="1" si="16"/>
        <v>0</v>
      </c>
      <c r="S35" s="8">
        <f t="shared" ca="1" si="17"/>
        <v>0</v>
      </c>
      <c r="T35" s="8">
        <f t="shared" ca="1" si="18"/>
        <v>0</v>
      </c>
      <c r="U35" s="8">
        <f t="shared" ca="1" si="19"/>
        <v>0</v>
      </c>
      <c r="V35" s="9">
        <f t="shared" ca="1" si="20"/>
        <v>0</v>
      </c>
      <c r="W35" s="9">
        <f t="shared" ca="1" si="21"/>
        <v>0</v>
      </c>
      <c r="X35" s="9">
        <f t="shared" ca="1" si="22"/>
        <v>0</v>
      </c>
      <c r="Y35" s="9">
        <f t="shared" ca="1" si="23"/>
        <v>0</v>
      </c>
      <c r="Z35" s="8">
        <f t="shared" ca="1" si="24"/>
        <v>0</v>
      </c>
      <c r="AA35" s="8">
        <f t="shared" ca="1" si="25"/>
        <v>0</v>
      </c>
      <c r="AB35" s="8">
        <f t="shared" ca="1" si="26"/>
        <v>0</v>
      </c>
      <c r="AC35" s="8">
        <f t="shared" ca="1" si="27"/>
        <v>0</v>
      </c>
      <c r="AD35" s="9">
        <f t="shared" ca="1" si="28"/>
        <v>0</v>
      </c>
      <c r="AE35" s="9">
        <f t="shared" ca="1" si="29"/>
        <v>0</v>
      </c>
      <c r="AF35" s="9">
        <f t="shared" ca="1" si="30"/>
        <v>0</v>
      </c>
      <c r="AG35" s="9">
        <f t="shared" ca="1" si="31"/>
        <v>0</v>
      </c>
    </row>
    <row r="36" spans="1:33">
      <c r="A36" s="10" t="str">
        <f>IF(Sheet2!A36&lt;&gt;"",Sheet2!A36,"")</f>
        <v>Risk Identification</v>
      </c>
      <c r="B36" s="8">
        <f t="shared" ca="1" si="0"/>
        <v>-4</v>
      </c>
      <c r="C36" s="8">
        <f t="shared" ca="1" si="1"/>
        <v>1</v>
      </c>
      <c r="D36" s="8">
        <f t="shared" ca="1" si="2"/>
        <v>0</v>
      </c>
      <c r="E36" s="8">
        <f t="shared" ca="1" si="3"/>
        <v>0</v>
      </c>
      <c r="F36" s="6">
        <f t="shared" ca="1" si="4"/>
        <v>0</v>
      </c>
      <c r="G36" s="6">
        <f t="shared" ca="1" si="5"/>
        <v>0</v>
      </c>
      <c r="H36" s="6">
        <f t="shared" ca="1" si="6"/>
        <v>3</v>
      </c>
      <c r="I36" s="6">
        <f t="shared" ca="1" si="7"/>
        <v>2</v>
      </c>
      <c r="J36" s="8">
        <f t="shared" ca="1" si="8"/>
        <v>0</v>
      </c>
      <c r="K36" s="8">
        <f t="shared" ca="1" si="9"/>
        <v>0</v>
      </c>
      <c r="L36" s="8">
        <f t="shared" ca="1" si="10"/>
        <v>4</v>
      </c>
      <c r="M36" s="8">
        <f t="shared" ca="1" si="11"/>
        <v>1</v>
      </c>
      <c r="N36" s="6">
        <f t="shared" ca="1" si="12"/>
        <v>0</v>
      </c>
      <c r="O36" s="6">
        <f t="shared" ca="1" si="13"/>
        <v>0</v>
      </c>
      <c r="P36" s="6">
        <f t="shared" ca="1" si="14"/>
        <v>4</v>
      </c>
      <c r="Q36" s="6">
        <f t="shared" ca="1" si="15"/>
        <v>1</v>
      </c>
      <c r="R36" s="8">
        <f t="shared" ca="1" si="16"/>
        <v>0</v>
      </c>
      <c r="S36" s="8">
        <f t="shared" ca="1" si="17"/>
        <v>0</v>
      </c>
      <c r="T36" s="8">
        <f t="shared" ca="1" si="18"/>
        <v>5</v>
      </c>
      <c r="U36" s="8">
        <f t="shared" ca="1" si="19"/>
        <v>0</v>
      </c>
      <c r="V36" s="9">
        <f t="shared" ca="1" si="20"/>
        <v>0</v>
      </c>
      <c r="W36" s="9">
        <f t="shared" ca="1" si="21"/>
        <v>1</v>
      </c>
      <c r="X36" s="9">
        <f t="shared" ca="1" si="22"/>
        <v>3</v>
      </c>
      <c r="Y36" s="9">
        <f t="shared" ca="1" si="23"/>
        <v>1</v>
      </c>
      <c r="Z36" s="8">
        <f t="shared" ca="1" si="24"/>
        <v>0</v>
      </c>
      <c r="AA36" s="8">
        <f t="shared" ca="1" si="25"/>
        <v>0</v>
      </c>
      <c r="AB36" s="8">
        <f t="shared" ca="1" si="26"/>
        <v>4</v>
      </c>
      <c r="AC36" s="8">
        <f t="shared" ca="1" si="27"/>
        <v>1</v>
      </c>
      <c r="AD36" s="9">
        <f t="shared" ca="1" si="28"/>
        <v>0</v>
      </c>
      <c r="AE36" s="9">
        <f t="shared" ca="1" si="29"/>
        <v>0</v>
      </c>
      <c r="AF36" s="9">
        <f t="shared" ca="1" si="30"/>
        <v>0</v>
      </c>
      <c r="AG36" s="9">
        <f t="shared" ca="1" si="31"/>
        <v>0</v>
      </c>
    </row>
    <row r="37" spans="1:33">
      <c r="A37" s="10" t="str">
        <f>IF(Sheet2!A37&lt;&gt;"",Sheet2!A37,"")</f>
        <v>Risk Analysis</v>
      </c>
      <c r="B37" s="8">
        <f t="shared" ca="1" si="0"/>
        <v>-4</v>
      </c>
      <c r="C37" s="8">
        <f t="shared" ca="1" si="1"/>
        <v>1</v>
      </c>
      <c r="D37" s="8">
        <f t="shared" ca="1" si="2"/>
        <v>0</v>
      </c>
      <c r="E37" s="8">
        <f t="shared" ca="1" si="3"/>
        <v>0</v>
      </c>
      <c r="F37" s="6">
        <f t="shared" ca="1" si="4"/>
        <v>-4</v>
      </c>
      <c r="G37" s="6">
        <f t="shared" ca="1" si="5"/>
        <v>0</v>
      </c>
      <c r="H37" s="6">
        <f t="shared" ca="1" si="6"/>
        <v>1</v>
      </c>
      <c r="I37" s="6">
        <f t="shared" ca="1" si="7"/>
        <v>0</v>
      </c>
      <c r="J37" s="8">
        <f t="shared" ca="1" si="8"/>
        <v>0</v>
      </c>
      <c r="K37" s="8">
        <f t="shared" ca="1" si="9"/>
        <v>0</v>
      </c>
      <c r="L37" s="8">
        <f t="shared" ca="1" si="10"/>
        <v>4</v>
      </c>
      <c r="M37" s="8">
        <f t="shared" ca="1" si="11"/>
        <v>1</v>
      </c>
      <c r="N37" s="6">
        <f t="shared" ca="1" si="12"/>
        <v>-1</v>
      </c>
      <c r="O37" s="6">
        <f t="shared" ca="1" si="13"/>
        <v>0</v>
      </c>
      <c r="P37" s="6">
        <f t="shared" ca="1" si="14"/>
        <v>4</v>
      </c>
      <c r="Q37" s="6">
        <f t="shared" ca="1" si="15"/>
        <v>0</v>
      </c>
      <c r="R37" s="8">
        <f t="shared" ca="1" si="16"/>
        <v>0</v>
      </c>
      <c r="S37" s="8">
        <f t="shared" ca="1" si="17"/>
        <v>0</v>
      </c>
      <c r="T37" s="8">
        <f t="shared" ca="1" si="18"/>
        <v>5</v>
      </c>
      <c r="U37" s="8">
        <f t="shared" ca="1" si="19"/>
        <v>0</v>
      </c>
      <c r="V37" s="9">
        <f t="shared" ca="1" si="20"/>
        <v>0</v>
      </c>
      <c r="W37" s="9">
        <f t="shared" ca="1" si="21"/>
        <v>0</v>
      </c>
      <c r="X37" s="9">
        <f t="shared" ca="1" si="22"/>
        <v>5</v>
      </c>
      <c r="Y37" s="9">
        <f t="shared" ca="1" si="23"/>
        <v>0</v>
      </c>
      <c r="Z37" s="8">
        <f t="shared" ca="1" si="24"/>
        <v>-1</v>
      </c>
      <c r="AA37" s="8">
        <f t="shared" ca="1" si="25"/>
        <v>0</v>
      </c>
      <c r="AB37" s="8">
        <f t="shared" ca="1" si="26"/>
        <v>4</v>
      </c>
      <c r="AC37" s="8">
        <f t="shared" ca="1" si="27"/>
        <v>0</v>
      </c>
      <c r="AD37" s="9">
        <f t="shared" ca="1" si="28"/>
        <v>0</v>
      </c>
      <c r="AE37" s="9">
        <f t="shared" ca="1" si="29"/>
        <v>0</v>
      </c>
      <c r="AF37" s="9">
        <f t="shared" ca="1" si="30"/>
        <v>0</v>
      </c>
      <c r="AG37" s="9">
        <f t="shared" ca="1" si="31"/>
        <v>0</v>
      </c>
    </row>
    <row r="38" spans="1:33">
      <c r="A38" s="10" t="str">
        <f>IF(Sheet2!A38&lt;&gt;"",Sheet2!A38,"")</f>
        <v>Risk Planning</v>
      </c>
      <c r="B38" s="8">
        <f t="shared" ca="1" si="0"/>
        <v>-4</v>
      </c>
      <c r="C38" s="8">
        <f t="shared" ca="1" si="1"/>
        <v>1</v>
      </c>
      <c r="D38" s="8">
        <f t="shared" ca="1" si="2"/>
        <v>0</v>
      </c>
      <c r="E38" s="8">
        <f t="shared" ca="1" si="3"/>
        <v>0</v>
      </c>
      <c r="F38" s="6">
        <f t="shared" ca="1" si="4"/>
        <v>-4</v>
      </c>
      <c r="G38" s="6">
        <f t="shared" ca="1" si="5"/>
        <v>0</v>
      </c>
      <c r="H38" s="6">
        <f t="shared" ca="1" si="6"/>
        <v>1</v>
      </c>
      <c r="I38" s="6">
        <f t="shared" ca="1" si="7"/>
        <v>0</v>
      </c>
      <c r="J38" s="8">
        <f t="shared" ca="1" si="8"/>
        <v>-5</v>
      </c>
      <c r="K38" s="8">
        <f t="shared" ca="1" si="9"/>
        <v>0</v>
      </c>
      <c r="L38" s="8">
        <f t="shared" ca="1" si="10"/>
        <v>0</v>
      </c>
      <c r="M38" s="8">
        <f t="shared" ca="1" si="11"/>
        <v>0</v>
      </c>
      <c r="N38" s="6">
        <f t="shared" ca="1" si="12"/>
        <v>-3</v>
      </c>
      <c r="O38" s="6">
        <f t="shared" ca="1" si="13"/>
        <v>0</v>
      </c>
      <c r="P38" s="6">
        <f t="shared" ca="1" si="14"/>
        <v>2</v>
      </c>
      <c r="Q38" s="6">
        <f t="shared" ca="1" si="15"/>
        <v>0</v>
      </c>
      <c r="R38" s="8">
        <f t="shared" ca="1" si="16"/>
        <v>-1</v>
      </c>
      <c r="S38" s="8">
        <f t="shared" ca="1" si="17"/>
        <v>1</v>
      </c>
      <c r="T38" s="8">
        <f t="shared" ca="1" si="18"/>
        <v>3</v>
      </c>
      <c r="U38" s="8">
        <f t="shared" ca="1" si="19"/>
        <v>0</v>
      </c>
      <c r="V38" s="9">
        <f t="shared" ca="1" si="20"/>
        <v>-2</v>
      </c>
      <c r="W38" s="9">
        <f t="shared" ca="1" si="21"/>
        <v>0</v>
      </c>
      <c r="X38" s="9">
        <f t="shared" ca="1" si="22"/>
        <v>3</v>
      </c>
      <c r="Y38" s="9">
        <f t="shared" ca="1" si="23"/>
        <v>0</v>
      </c>
      <c r="Z38" s="8">
        <f t="shared" ca="1" si="24"/>
        <v>0</v>
      </c>
      <c r="AA38" s="8">
        <f t="shared" ca="1" si="25"/>
        <v>0</v>
      </c>
      <c r="AB38" s="8">
        <f t="shared" ca="1" si="26"/>
        <v>5</v>
      </c>
      <c r="AC38" s="8">
        <f t="shared" ca="1" si="27"/>
        <v>0</v>
      </c>
      <c r="AD38" s="9">
        <f t="shared" ca="1" si="28"/>
        <v>0</v>
      </c>
      <c r="AE38" s="9">
        <f t="shared" ca="1" si="29"/>
        <v>0</v>
      </c>
      <c r="AF38" s="9">
        <f t="shared" ca="1" si="30"/>
        <v>0</v>
      </c>
      <c r="AG38" s="9">
        <f t="shared" ca="1" si="31"/>
        <v>0</v>
      </c>
    </row>
    <row r="39" spans="1:33">
      <c r="A39" s="10" t="str">
        <f>IF(Sheet2!A39&lt;&gt;"",Sheet2!A39,"")</f>
        <v>Risk Tracking</v>
      </c>
      <c r="B39" s="8">
        <f t="shared" ca="1" si="0"/>
        <v>-4</v>
      </c>
      <c r="C39" s="8">
        <f t="shared" ca="1" si="1"/>
        <v>1</v>
      </c>
      <c r="D39" s="8">
        <f t="shared" ca="1" si="2"/>
        <v>0</v>
      </c>
      <c r="E39" s="8">
        <f t="shared" ca="1" si="3"/>
        <v>0</v>
      </c>
      <c r="F39" s="6">
        <f t="shared" ca="1" si="4"/>
        <v>-4</v>
      </c>
      <c r="G39" s="6">
        <f t="shared" ca="1" si="5"/>
        <v>0</v>
      </c>
      <c r="H39" s="6">
        <f t="shared" ca="1" si="6"/>
        <v>1</v>
      </c>
      <c r="I39" s="6">
        <f t="shared" ca="1" si="7"/>
        <v>0</v>
      </c>
      <c r="J39" s="8">
        <f t="shared" ca="1" si="8"/>
        <v>-5</v>
      </c>
      <c r="K39" s="8">
        <f t="shared" ca="1" si="9"/>
        <v>0</v>
      </c>
      <c r="L39" s="8">
        <f t="shared" ca="1" si="10"/>
        <v>0</v>
      </c>
      <c r="M39" s="8">
        <f t="shared" ca="1" si="11"/>
        <v>0</v>
      </c>
      <c r="N39" s="6">
        <f t="shared" ca="1" si="12"/>
        <v>-5</v>
      </c>
      <c r="O39" s="6">
        <f t="shared" ca="1" si="13"/>
        <v>0</v>
      </c>
      <c r="P39" s="6">
        <f t="shared" ca="1" si="14"/>
        <v>0</v>
      </c>
      <c r="Q39" s="6">
        <f t="shared" ca="1" si="15"/>
        <v>0</v>
      </c>
      <c r="R39" s="8">
        <f t="shared" ca="1" si="16"/>
        <v>-4</v>
      </c>
      <c r="S39" s="8">
        <f t="shared" ca="1" si="17"/>
        <v>1</v>
      </c>
      <c r="T39" s="8">
        <f t="shared" ca="1" si="18"/>
        <v>0</v>
      </c>
      <c r="U39" s="8">
        <f t="shared" ca="1" si="19"/>
        <v>0</v>
      </c>
      <c r="V39" s="9">
        <f t="shared" ca="1" si="20"/>
        <v>-3</v>
      </c>
      <c r="W39" s="9">
        <f t="shared" ca="1" si="21"/>
        <v>0</v>
      </c>
      <c r="X39" s="9">
        <f t="shared" ca="1" si="22"/>
        <v>2</v>
      </c>
      <c r="Y39" s="9">
        <f t="shared" ca="1" si="23"/>
        <v>0</v>
      </c>
      <c r="Z39" s="8">
        <f t="shared" ca="1" si="24"/>
        <v>0</v>
      </c>
      <c r="AA39" s="8">
        <f t="shared" ca="1" si="25"/>
        <v>1</v>
      </c>
      <c r="AB39" s="8">
        <f t="shared" ca="1" si="26"/>
        <v>4</v>
      </c>
      <c r="AC39" s="8">
        <f t="shared" ca="1" si="27"/>
        <v>0</v>
      </c>
      <c r="AD39" s="9">
        <f t="shared" ca="1" si="28"/>
        <v>0</v>
      </c>
      <c r="AE39" s="9">
        <f t="shared" ca="1" si="29"/>
        <v>0</v>
      </c>
      <c r="AF39" s="9">
        <f t="shared" ca="1" si="30"/>
        <v>0</v>
      </c>
      <c r="AG39" s="9">
        <f t="shared" ca="1" si="31"/>
        <v>0</v>
      </c>
    </row>
    <row r="40" spans="1:33">
      <c r="A40" s="10" t="str">
        <f>IF(Sheet2!A40&lt;&gt;"",Sheet2!A40,"")</f>
        <v>Risk Control</v>
      </c>
      <c r="B40" s="8">
        <f t="shared" ca="1" si="0"/>
        <v>-4</v>
      </c>
      <c r="C40" s="8">
        <f t="shared" ca="1" si="1"/>
        <v>1</v>
      </c>
      <c r="D40" s="8">
        <f t="shared" ca="1" si="2"/>
        <v>0</v>
      </c>
      <c r="E40" s="8">
        <f t="shared" ca="1" si="3"/>
        <v>0</v>
      </c>
      <c r="F40" s="6">
        <f t="shared" ca="1" si="4"/>
        <v>-4</v>
      </c>
      <c r="G40" s="6">
        <f t="shared" ca="1" si="5"/>
        <v>0</v>
      </c>
      <c r="H40" s="6">
        <f t="shared" ca="1" si="6"/>
        <v>1</v>
      </c>
      <c r="I40" s="6">
        <f t="shared" ca="1" si="7"/>
        <v>0</v>
      </c>
      <c r="J40" s="8">
        <f t="shared" ca="1" si="8"/>
        <v>-5</v>
      </c>
      <c r="K40" s="8">
        <f t="shared" ca="1" si="9"/>
        <v>0</v>
      </c>
      <c r="L40" s="8">
        <f t="shared" ca="1" si="10"/>
        <v>0</v>
      </c>
      <c r="M40" s="8">
        <f t="shared" ca="1" si="11"/>
        <v>0</v>
      </c>
      <c r="N40" s="6">
        <f t="shared" ca="1" si="12"/>
        <v>-5</v>
      </c>
      <c r="O40" s="6">
        <f t="shared" ca="1" si="13"/>
        <v>0</v>
      </c>
      <c r="P40" s="6">
        <f t="shared" ca="1" si="14"/>
        <v>0</v>
      </c>
      <c r="Q40" s="6">
        <f t="shared" ca="1" si="15"/>
        <v>0</v>
      </c>
      <c r="R40" s="8">
        <f t="shared" ca="1" si="16"/>
        <v>-4</v>
      </c>
      <c r="S40" s="8">
        <f t="shared" ca="1" si="17"/>
        <v>1</v>
      </c>
      <c r="T40" s="8">
        <f t="shared" ca="1" si="18"/>
        <v>0</v>
      </c>
      <c r="U40" s="8">
        <f t="shared" ca="1" si="19"/>
        <v>0</v>
      </c>
      <c r="V40" s="9">
        <f t="shared" ca="1" si="20"/>
        <v>-4</v>
      </c>
      <c r="W40" s="9">
        <f t="shared" ca="1" si="21"/>
        <v>0</v>
      </c>
      <c r="X40" s="9">
        <f t="shared" ca="1" si="22"/>
        <v>1</v>
      </c>
      <c r="Y40" s="9">
        <f t="shared" ca="1" si="23"/>
        <v>0</v>
      </c>
      <c r="Z40" s="8">
        <f t="shared" ca="1" si="24"/>
        <v>-1</v>
      </c>
      <c r="AA40" s="8">
        <f t="shared" ca="1" si="25"/>
        <v>2</v>
      </c>
      <c r="AB40" s="8">
        <f t="shared" ca="1" si="26"/>
        <v>2</v>
      </c>
      <c r="AC40" s="8">
        <f t="shared" ca="1" si="27"/>
        <v>0</v>
      </c>
      <c r="AD40" s="9">
        <f t="shared" ca="1" si="28"/>
        <v>0</v>
      </c>
      <c r="AE40" s="9">
        <f t="shared" ca="1" si="29"/>
        <v>0</v>
      </c>
      <c r="AF40" s="9">
        <f t="shared" ca="1" si="30"/>
        <v>0</v>
      </c>
      <c r="AG40" s="9">
        <f t="shared" ca="1" si="31"/>
        <v>0</v>
      </c>
    </row>
    <row r="41" spans="1:33">
      <c r="A41" s="10" t="str">
        <f>IF(Sheet2!A41&lt;&gt;"",Sheet2!A41,"")</f>
        <v>Risk Communicate</v>
      </c>
      <c r="B41" s="8">
        <f t="shared" ca="1" si="0"/>
        <v>-4</v>
      </c>
      <c r="C41" s="8">
        <f t="shared" ca="1" si="1"/>
        <v>1</v>
      </c>
      <c r="D41" s="8">
        <f t="shared" ca="1" si="2"/>
        <v>0</v>
      </c>
      <c r="E41" s="8">
        <f t="shared" ca="1" si="3"/>
        <v>0</v>
      </c>
      <c r="F41" s="6">
        <f t="shared" ca="1" si="4"/>
        <v>-4</v>
      </c>
      <c r="G41" s="6">
        <f t="shared" ca="1" si="5"/>
        <v>0</v>
      </c>
      <c r="H41" s="6">
        <f t="shared" ca="1" si="6"/>
        <v>1</v>
      </c>
      <c r="I41" s="6">
        <f t="shared" ca="1" si="7"/>
        <v>0</v>
      </c>
      <c r="J41" s="8">
        <f t="shared" ca="1" si="8"/>
        <v>-5</v>
      </c>
      <c r="K41" s="8">
        <f t="shared" ca="1" si="9"/>
        <v>0</v>
      </c>
      <c r="L41" s="8">
        <f t="shared" ca="1" si="10"/>
        <v>0</v>
      </c>
      <c r="M41" s="8">
        <f t="shared" ca="1" si="11"/>
        <v>0</v>
      </c>
      <c r="N41" s="6">
        <f t="shared" ca="1" si="12"/>
        <v>-4</v>
      </c>
      <c r="O41" s="6">
        <f t="shared" ca="1" si="13"/>
        <v>0</v>
      </c>
      <c r="P41" s="6">
        <f t="shared" ca="1" si="14"/>
        <v>1</v>
      </c>
      <c r="Q41" s="6">
        <f t="shared" ca="1" si="15"/>
        <v>0</v>
      </c>
      <c r="R41" s="8">
        <f t="shared" ca="1" si="16"/>
        <v>-4</v>
      </c>
      <c r="S41" s="8">
        <f t="shared" ca="1" si="17"/>
        <v>1</v>
      </c>
      <c r="T41" s="8">
        <f t="shared" ca="1" si="18"/>
        <v>0</v>
      </c>
      <c r="U41" s="8">
        <f t="shared" ca="1" si="19"/>
        <v>0</v>
      </c>
      <c r="V41" s="9">
        <f t="shared" ca="1" si="20"/>
        <v>-1</v>
      </c>
      <c r="W41" s="9">
        <f t="shared" ca="1" si="21"/>
        <v>0</v>
      </c>
      <c r="X41" s="9">
        <f t="shared" ca="1" si="22"/>
        <v>3</v>
      </c>
      <c r="Y41" s="9">
        <f t="shared" ca="1" si="23"/>
        <v>1</v>
      </c>
      <c r="Z41" s="8">
        <f t="shared" ca="1" si="24"/>
        <v>0</v>
      </c>
      <c r="AA41" s="8">
        <f t="shared" ca="1" si="25"/>
        <v>0</v>
      </c>
      <c r="AB41" s="8">
        <f t="shared" ca="1" si="26"/>
        <v>5</v>
      </c>
      <c r="AC41" s="8">
        <f t="shared" ca="1" si="27"/>
        <v>0</v>
      </c>
      <c r="AD41" s="9">
        <f t="shared" ca="1" si="28"/>
        <v>0</v>
      </c>
      <c r="AE41" s="9">
        <f t="shared" ca="1" si="29"/>
        <v>0</v>
      </c>
      <c r="AF41" s="9">
        <f t="shared" ca="1" si="30"/>
        <v>0</v>
      </c>
      <c r="AG41" s="9">
        <f t="shared" ca="1" si="31"/>
        <v>0</v>
      </c>
    </row>
    <row r="42" spans="1:33">
      <c r="A42" s="10" t="str">
        <f>IF(Sheet2!A42&lt;&gt;"",Sheet2!A42,"")</f>
        <v/>
      </c>
      <c r="B42" s="8">
        <f t="shared" ca="1" si="0"/>
        <v>0</v>
      </c>
      <c r="C42" s="8">
        <f t="shared" ca="1" si="1"/>
        <v>0</v>
      </c>
      <c r="D42" s="8">
        <f t="shared" ca="1" si="2"/>
        <v>0</v>
      </c>
      <c r="E42" s="8">
        <f t="shared" ca="1" si="3"/>
        <v>0</v>
      </c>
      <c r="F42" s="6">
        <f t="shared" ca="1" si="4"/>
        <v>0</v>
      </c>
      <c r="G42" s="6">
        <f t="shared" ca="1" si="5"/>
        <v>0</v>
      </c>
      <c r="H42" s="6">
        <f t="shared" ca="1" si="6"/>
        <v>0</v>
      </c>
      <c r="I42" s="6">
        <f t="shared" ca="1" si="7"/>
        <v>0</v>
      </c>
      <c r="J42" s="8">
        <f t="shared" ca="1" si="8"/>
        <v>0</v>
      </c>
      <c r="K42" s="8">
        <f t="shared" ca="1" si="9"/>
        <v>0</v>
      </c>
      <c r="L42" s="8">
        <f t="shared" ca="1" si="10"/>
        <v>0</v>
      </c>
      <c r="M42" s="8">
        <f t="shared" ca="1" si="11"/>
        <v>0</v>
      </c>
      <c r="N42" s="6">
        <f t="shared" ca="1" si="12"/>
        <v>0</v>
      </c>
      <c r="O42" s="6">
        <f t="shared" ca="1" si="13"/>
        <v>0</v>
      </c>
      <c r="P42" s="6">
        <f t="shared" ca="1" si="14"/>
        <v>0</v>
      </c>
      <c r="Q42" s="6">
        <f t="shared" ca="1" si="15"/>
        <v>0</v>
      </c>
      <c r="R42" s="8">
        <f t="shared" ca="1" si="16"/>
        <v>0</v>
      </c>
      <c r="S42" s="8">
        <f t="shared" ca="1" si="17"/>
        <v>0</v>
      </c>
      <c r="T42" s="8">
        <f t="shared" ca="1" si="18"/>
        <v>0</v>
      </c>
      <c r="U42" s="8">
        <f t="shared" ca="1" si="19"/>
        <v>0</v>
      </c>
      <c r="V42" s="9">
        <f t="shared" ca="1" si="20"/>
        <v>0</v>
      </c>
      <c r="W42" s="9">
        <f t="shared" ca="1" si="21"/>
        <v>0</v>
      </c>
      <c r="X42" s="9">
        <f t="shared" ca="1" si="22"/>
        <v>0</v>
      </c>
      <c r="Y42" s="9">
        <f t="shared" ca="1" si="23"/>
        <v>0</v>
      </c>
      <c r="Z42" s="8">
        <f t="shared" ca="1" si="24"/>
        <v>0</v>
      </c>
      <c r="AA42" s="8">
        <f t="shared" ca="1" si="25"/>
        <v>0</v>
      </c>
      <c r="AB42" s="8">
        <f t="shared" ca="1" si="26"/>
        <v>0</v>
      </c>
      <c r="AC42" s="8">
        <f t="shared" ca="1" si="27"/>
        <v>0</v>
      </c>
      <c r="AD42" s="9">
        <f t="shared" ca="1" si="28"/>
        <v>0</v>
      </c>
      <c r="AE42" s="9">
        <f t="shared" ca="1" si="29"/>
        <v>0</v>
      </c>
      <c r="AF42" s="9">
        <f t="shared" ca="1" si="30"/>
        <v>0</v>
      </c>
      <c r="AG42" s="9">
        <f t="shared" ca="1" si="31"/>
        <v>0</v>
      </c>
    </row>
    <row r="43" spans="1:33">
      <c r="A43" s="10" t="str">
        <f>IF(Sheet2!A43&lt;&gt;"",Sheet2!A43,"")</f>
        <v/>
      </c>
      <c r="B43" s="8">
        <f t="shared" ca="1" si="0"/>
        <v>0</v>
      </c>
      <c r="C43" s="8">
        <f t="shared" ca="1" si="1"/>
        <v>0</v>
      </c>
      <c r="D43" s="8">
        <f t="shared" ca="1" si="2"/>
        <v>0</v>
      </c>
      <c r="E43" s="8">
        <f t="shared" ca="1" si="3"/>
        <v>0</v>
      </c>
      <c r="F43" s="6">
        <f t="shared" ca="1" si="4"/>
        <v>0</v>
      </c>
      <c r="G43" s="6">
        <f t="shared" ca="1" si="5"/>
        <v>0</v>
      </c>
      <c r="H43" s="6">
        <f t="shared" ca="1" si="6"/>
        <v>0</v>
      </c>
      <c r="I43" s="6">
        <f t="shared" ca="1" si="7"/>
        <v>0</v>
      </c>
      <c r="J43" s="8">
        <f t="shared" ca="1" si="8"/>
        <v>0</v>
      </c>
      <c r="K43" s="8">
        <f t="shared" ca="1" si="9"/>
        <v>0</v>
      </c>
      <c r="L43" s="8">
        <f t="shared" ca="1" si="10"/>
        <v>0</v>
      </c>
      <c r="M43" s="8">
        <f t="shared" ca="1" si="11"/>
        <v>0</v>
      </c>
      <c r="N43" s="6">
        <f t="shared" ca="1" si="12"/>
        <v>0</v>
      </c>
      <c r="O43" s="6">
        <f t="shared" ca="1" si="13"/>
        <v>0</v>
      </c>
      <c r="P43" s="6">
        <f t="shared" ca="1" si="14"/>
        <v>0</v>
      </c>
      <c r="Q43" s="6">
        <f t="shared" ca="1" si="15"/>
        <v>0</v>
      </c>
      <c r="R43" s="8">
        <f t="shared" ca="1" si="16"/>
        <v>0</v>
      </c>
      <c r="S43" s="8">
        <f t="shared" ca="1" si="17"/>
        <v>0</v>
      </c>
      <c r="T43" s="8">
        <f t="shared" ca="1" si="18"/>
        <v>0</v>
      </c>
      <c r="U43" s="8">
        <f t="shared" ca="1" si="19"/>
        <v>0</v>
      </c>
      <c r="V43" s="9">
        <f t="shared" ca="1" si="20"/>
        <v>0</v>
      </c>
      <c r="W43" s="9">
        <f t="shared" ca="1" si="21"/>
        <v>0</v>
      </c>
      <c r="X43" s="9">
        <f t="shared" ca="1" si="22"/>
        <v>0</v>
      </c>
      <c r="Y43" s="9">
        <f t="shared" ca="1" si="23"/>
        <v>0</v>
      </c>
      <c r="Z43" s="8">
        <f t="shared" ca="1" si="24"/>
        <v>0</v>
      </c>
      <c r="AA43" s="8">
        <f t="shared" ca="1" si="25"/>
        <v>0</v>
      </c>
      <c r="AB43" s="8">
        <f t="shared" ca="1" si="26"/>
        <v>0</v>
      </c>
      <c r="AC43" s="8">
        <f t="shared" ca="1" si="27"/>
        <v>0</v>
      </c>
      <c r="AD43" s="9">
        <f t="shared" ca="1" si="28"/>
        <v>0</v>
      </c>
      <c r="AE43" s="9">
        <f t="shared" ca="1" si="29"/>
        <v>0</v>
      </c>
      <c r="AF43" s="9">
        <f t="shared" ca="1" si="30"/>
        <v>0</v>
      </c>
      <c r="AG43" s="9">
        <f t="shared" ca="1" si="31"/>
        <v>0</v>
      </c>
    </row>
    <row r="44" spans="1:33">
      <c r="A44" s="10" t="str">
        <f>IF(Sheet2!A44&lt;&gt;"",Sheet2!A44,"")</f>
        <v/>
      </c>
      <c r="B44" s="8">
        <f t="shared" ca="1" si="0"/>
        <v>0</v>
      </c>
      <c r="C44" s="8">
        <f t="shared" ca="1" si="1"/>
        <v>0</v>
      </c>
      <c r="D44" s="8">
        <f t="shared" ca="1" si="2"/>
        <v>0</v>
      </c>
      <c r="E44" s="8">
        <f t="shared" ca="1" si="3"/>
        <v>0</v>
      </c>
      <c r="F44" s="6">
        <f t="shared" ca="1" si="4"/>
        <v>0</v>
      </c>
      <c r="G44" s="6">
        <f t="shared" ca="1" si="5"/>
        <v>0</v>
      </c>
      <c r="H44" s="6">
        <f t="shared" ca="1" si="6"/>
        <v>0</v>
      </c>
      <c r="I44" s="6">
        <f t="shared" ca="1" si="7"/>
        <v>0</v>
      </c>
      <c r="J44" s="8">
        <f t="shared" ca="1" si="8"/>
        <v>0</v>
      </c>
      <c r="K44" s="8">
        <f t="shared" ca="1" si="9"/>
        <v>0</v>
      </c>
      <c r="L44" s="8">
        <f t="shared" ca="1" si="10"/>
        <v>0</v>
      </c>
      <c r="M44" s="8">
        <f t="shared" ca="1" si="11"/>
        <v>0</v>
      </c>
      <c r="N44" s="6">
        <f t="shared" ca="1" si="12"/>
        <v>0</v>
      </c>
      <c r="O44" s="6">
        <f t="shared" ca="1" si="13"/>
        <v>0</v>
      </c>
      <c r="P44" s="6">
        <f t="shared" ca="1" si="14"/>
        <v>0</v>
      </c>
      <c r="Q44" s="6">
        <f t="shared" ca="1" si="15"/>
        <v>0</v>
      </c>
      <c r="R44" s="8">
        <f t="shared" ca="1" si="16"/>
        <v>0</v>
      </c>
      <c r="S44" s="8">
        <f t="shared" ca="1" si="17"/>
        <v>0</v>
      </c>
      <c r="T44" s="8">
        <f t="shared" ca="1" si="18"/>
        <v>0</v>
      </c>
      <c r="U44" s="8">
        <f t="shared" ca="1" si="19"/>
        <v>0</v>
      </c>
      <c r="V44" s="9">
        <f t="shared" ca="1" si="20"/>
        <v>0</v>
      </c>
      <c r="W44" s="9">
        <f t="shared" ca="1" si="21"/>
        <v>0</v>
      </c>
      <c r="X44" s="9">
        <f t="shared" ca="1" si="22"/>
        <v>0</v>
      </c>
      <c r="Y44" s="9">
        <f t="shared" ca="1" si="23"/>
        <v>0</v>
      </c>
      <c r="Z44" s="8">
        <f t="shared" ca="1" si="24"/>
        <v>0</v>
      </c>
      <c r="AA44" s="8">
        <f t="shared" ca="1" si="25"/>
        <v>0</v>
      </c>
      <c r="AB44" s="8">
        <f t="shared" ca="1" si="26"/>
        <v>0</v>
      </c>
      <c r="AC44" s="8">
        <f t="shared" ca="1" si="27"/>
        <v>0</v>
      </c>
      <c r="AD44" s="9">
        <f t="shared" ca="1" si="28"/>
        <v>0</v>
      </c>
      <c r="AE44" s="9">
        <f t="shared" ca="1" si="29"/>
        <v>0</v>
      </c>
      <c r="AF44" s="9">
        <f t="shared" ca="1" si="30"/>
        <v>0</v>
      </c>
      <c r="AG44" s="9">
        <f t="shared" ca="1" si="31"/>
        <v>0</v>
      </c>
    </row>
    <row r="45" spans="1:33">
      <c r="A45" s="10" t="str">
        <f>IF(Sheet2!A45&lt;&gt;"",Sheet2!A45,"")</f>
        <v>Measurement</v>
      </c>
      <c r="B45" s="8">
        <f t="shared" ca="1" si="0"/>
        <v>0</v>
      </c>
      <c r="C45" s="8">
        <f t="shared" ca="1" si="1"/>
        <v>0</v>
      </c>
      <c r="D45" s="8">
        <f t="shared" ca="1" si="2"/>
        <v>0</v>
      </c>
      <c r="E45" s="8">
        <f t="shared" ca="1" si="3"/>
        <v>0</v>
      </c>
      <c r="F45" s="6">
        <f t="shared" ca="1" si="4"/>
        <v>0</v>
      </c>
      <c r="G45" s="6">
        <f t="shared" ca="1" si="5"/>
        <v>0</v>
      </c>
      <c r="H45" s="6">
        <f t="shared" ca="1" si="6"/>
        <v>0</v>
      </c>
      <c r="I45" s="6">
        <f t="shared" ca="1" si="7"/>
        <v>0</v>
      </c>
      <c r="J45" s="8">
        <f t="shared" ca="1" si="8"/>
        <v>0</v>
      </c>
      <c r="K45" s="8">
        <f t="shared" ca="1" si="9"/>
        <v>0</v>
      </c>
      <c r="L45" s="8">
        <f t="shared" ca="1" si="10"/>
        <v>0</v>
      </c>
      <c r="M45" s="8">
        <f t="shared" ca="1" si="11"/>
        <v>0</v>
      </c>
      <c r="N45" s="6">
        <f t="shared" ca="1" si="12"/>
        <v>0</v>
      </c>
      <c r="O45" s="6">
        <f t="shared" ca="1" si="13"/>
        <v>0</v>
      </c>
      <c r="P45" s="6">
        <f t="shared" ca="1" si="14"/>
        <v>0</v>
      </c>
      <c r="Q45" s="6">
        <f t="shared" ca="1" si="15"/>
        <v>0</v>
      </c>
      <c r="R45" s="8">
        <f t="shared" ca="1" si="16"/>
        <v>0</v>
      </c>
      <c r="S45" s="8">
        <f t="shared" ca="1" si="17"/>
        <v>0</v>
      </c>
      <c r="T45" s="8">
        <f t="shared" ca="1" si="18"/>
        <v>0</v>
      </c>
      <c r="U45" s="8">
        <f t="shared" ca="1" si="19"/>
        <v>0</v>
      </c>
      <c r="V45" s="9">
        <f t="shared" ca="1" si="20"/>
        <v>0</v>
      </c>
      <c r="W45" s="9">
        <f t="shared" ca="1" si="21"/>
        <v>0</v>
      </c>
      <c r="X45" s="9">
        <f t="shared" ca="1" si="22"/>
        <v>0</v>
      </c>
      <c r="Y45" s="9">
        <f t="shared" ca="1" si="23"/>
        <v>0</v>
      </c>
      <c r="Z45" s="8">
        <f t="shared" ca="1" si="24"/>
        <v>0</v>
      </c>
      <c r="AA45" s="8">
        <f t="shared" ca="1" si="25"/>
        <v>0</v>
      </c>
      <c r="AB45" s="8">
        <f t="shared" ca="1" si="26"/>
        <v>0</v>
      </c>
      <c r="AC45" s="8">
        <f t="shared" ca="1" si="27"/>
        <v>0</v>
      </c>
      <c r="AD45" s="9">
        <f t="shared" ca="1" si="28"/>
        <v>0</v>
      </c>
      <c r="AE45" s="9">
        <f t="shared" ca="1" si="29"/>
        <v>0</v>
      </c>
      <c r="AF45" s="9">
        <f t="shared" ca="1" si="30"/>
        <v>0</v>
      </c>
      <c r="AG45" s="9">
        <f t="shared" ca="1" si="31"/>
        <v>0</v>
      </c>
    </row>
    <row r="46" spans="1:33">
      <c r="A46" s="10" t="str">
        <f>IF(Sheet2!A46&lt;&gt;"",Sheet2!A46,"")</f>
        <v>Data Collection</v>
      </c>
      <c r="B46" s="8">
        <f t="shared" ca="1" si="0"/>
        <v>-4</v>
      </c>
      <c r="C46" s="8">
        <f t="shared" ca="1" si="1"/>
        <v>0</v>
      </c>
      <c r="D46" s="8">
        <f t="shared" ca="1" si="2"/>
        <v>0</v>
      </c>
      <c r="E46" s="8">
        <f t="shared" ca="1" si="3"/>
        <v>1</v>
      </c>
      <c r="F46" s="6">
        <f t="shared" ca="1" si="4"/>
        <v>0</v>
      </c>
      <c r="G46" s="6">
        <f t="shared" ca="1" si="5"/>
        <v>0</v>
      </c>
      <c r="H46" s="6">
        <f t="shared" ca="1" si="6"/>
        <v>2</v>
      </c>
      <c r="I46" s="6">
        <f t="shared" ca="1" si="7"/>
        <v>3</v>
      </c>
      <c r="J46" s="8">
        <f t="shared" ca="1" si="8"/>
        <v>0</v>
      </c>
      <c r="K46" s="8">
        <f t="shared" ca="1" si="9"/>
        <v>0</v>
      </c>
      <c r="L46" s="8">
        <f t="shared" ca="1" si="10"/>
        <v>5</v>
      </c>
      <c r="M46" s="8">
        <f t="shared" ca="1" si="11"/>
        <v>0</v>
      </c>
      <c r="N46" s="6">
        <f t="shared" ca="1" si="12"/>
        <v>0</v>
      </c>
      <c r="O46" s="6">
        <f t="shared" ca="1" si="13"/>
        <v>0</v>
      </c>
      <c r="P46" s="6">
        <f t="shared" ca="1" si="14"/>
        <v>3</v>
      </c>
      <c r="Q46" s="6">
        <f t="shared" ca="1" si="15"/>
        <v>2</v>
      </c>
      <c r="R46" s="8">
        <f t="shared" ca="1" si="16"/>
        <v>0</v>
      </c>
      <c r="S46" s="8">
        <f t="shared" ca="1" si="17"/>
        <v>0</v>
      </c>
      <c r="T46" s="8">
        <f t="shared" ca="1" si="18"/>
        <v>3</v>
      </c>
      <c r="U46" s="8">
        <f t="shared" ca="1" si="19"/>
        <v>2</v>
      </c>
      <c r="V46" s="9">
        <f t="shared" ca="1" si="20"/>
        <v>0</v>
      </c>
      <c r="W46" s="9">
        <f t="shared" ca="1" si="21"/>
        <v>1</v>
      </c>
      <c r="X46" s="9">
        <f t="shared" ca="1" si="22"/>
        <v>3</v>
      </c>
      <c r="Y46" s="9">
        <f t="shared" ca="1" si="23"/>
        <v>1</v>
      </c>
      <c r="Z46" s="8">
        <f t="shared" ca="1" si="24"/>
        <v>0</v>
      </c>
      <c r="AA46" s="8">
        <f t="shared" ca="1" si="25"/>
        <v>0</v>
      </c>
      <c r="AB46" s="8">
        <f t="shared" ca="1" si="26"/>
        <v>4</v>
      </c>
      <c r="AC46" s="8">
        <f t="shared" ca="1" si="27"/>
        <v>1</v>
      </c>
      <c r="AD46" s="9">
        <f t="shared" ca="1" si="28"/>
        <v>0</v>
      </c>
      <c r="AE46" s="9">
        <f t="shared" ca="1" si="29"/>
        <v>0</v>
      </c>
      <c r="AF46" s="9">
        <f t="shared" ca="1" si="30"/>
        <v>0</v>
      </c>
      <c r="AG46" s="9">
        <f t="shared" ca="1" si="31"/>
        <v>0</v>
      </c>
    </row>
    <row r="47" spans="1:33">
      <c r="A47" s="10" t="str">
        <f>IF(Sheet2!A47&lt;&gt;"",Sheet2!A47,"")</f>
        <v>Metrics</v>
      </c>
      <c r="B47" s="8">
        <f t="shared" ca="1" si="0"/>
        <v>1</v>
      </c>
      <c r="C47" s="8">
        <f t="shared" ca="1" si="1"/>
        <v>0</v>
      </c>
      <c r="D47" s="8">
        <f t="shared" ca="1" si="2"/>
        <v>3</v>
      </c>
      <c r="E47" s="8">
        <f t="shared" ca="1" si="3"/>
        <v>1</v>
      </c>
      <c r="F47" s="6">
        <f t="shared" ca="1" si="4"/>
        <v>0</v>
      </c>
      <c r="G47" s="6">
        <f t="shared" ca="1" si="5"/>
        <v>0</v>
      </c>
      <c r="H47" s="6">
        <f t="shared" ca="1" si="6"/>
        <v>3</v>
      </c>
      <c r="I47" s="6">
        <f t="shared" ca="1" si="7"/>
        <v>2</v>
      </c>
      <c r="J47" s="8">
        <f t="shared" ca="1" si="8"/>
        <v>0</v>
      </c>
      <c r="K47" s="8">
        <f t="shared" ca="1" si="9"/>
        <v>0</v>
      </c>
      <c r="L47" s="8">
        <f t="shared" ca="1" si="10"/>
        <v>2</v>
      </c>
      <c r="M47" s="8">
        <f t="shared" ca="1" si="11"/>
        <v>3</v>
      </c>
      <c r="N47" s="6">
        <f t="shared" ca="1" si="12"/>
        <v>0</v>
      </c>
      <c r="O47" s="6">
        <f t="shared" ca="1" si="13"/>
        <v>1</v>
      </c>
      <c r="P47" s="6">
        <f t="shared" ca="1" si="14"/>
        <v>1</v>
      </c>
      <c r="Q47" s="6">
        <f t="shared" ca="1" si="15"/>
        <v>3</v>
      </c>
      <c r="R47" s="8">
        <f t="shared" ca="1" si="16"/>
        <v>0</v>
      </c>
      <c r="S47" s="8">
        <f t="shared" ca="1" si="17"/>
        <v>1</v>
      </c>
      <c r="T47" s="8">
        <f t="shared" ca="1" si="18"/>
        <v>1</v>
      </c>
      <c r="U47" s="8">
        <f t="shared" ca="1" si="19"/>
        <v>3</v>
      </c>
      <c r="V47" s="9">
        <f t="shared" ca="1" si="20"/>
        <v>0</v>
      </c>
      <c r="W47" s="9">
        <f t="shared" ca="1" si="21"/>
        <v>0</v>
      </c>
      <c r="X47" s="9">
        <f t="shared" ca="1" si="22"/>
        <v>4</v>
      </c>
      <c r="Y47" s="9">
        <f t="shared" ca="1" si="23"/>
        <v>1</v>
      </c>
      <c r="Z47" s="8">
        <f t="shared" ca="1" si="24"/>
        <v>0</v>
      </c>
      <c r="AA47" s="8">
        <f t="shared" ca="1" si="25"/>
        <v>0</v>
      </c>
      <c r="AB47" s="8">
        <f t="shared" ca="1" si="26"/>
        <v>4</v>
      </c>
      <c r="AC47" s="8">
        <f t="shared" ca="1" si="27"/>
        <v>1</v>
      </c>
      <c r="AD47" s="9">
        <f t="shared" ca="1" si="28"/>
        <v>0</v>
      </c>
      <c r="AE47" s="9">
        <f t="shared" ca="1" si="29"/>
        <v>0</v>
      </c>
      <c r="AF47" s="9">
        <f t="shared" ca="1" si="30"/>
        <v>0</v>
      </c>
      <c r="AG47" s="9">
        <f t="shared" ca="1" si="31"/>
        <v>0</v>
      </c>
    </row>
    <row r="48" spans="1:33">
      <c r="A48" s="10" t="str">
        <f>IF(Sheet2!A48&lt;&gt;"",Sheet2!A48,"")</f>
        <v>Metrics/data Usage</v>
      </c>
      <c r="B48" s="8">
        <f t="shared" ca="1" si="0"/>
        <v>0</v>
      </c>
      <c r="C48" s="8">
        <f t="shared" ca="1" si="1"/>
        <v>0</v>
      </c>
      <c r="D48" s="8">
        <f t="shared" ca="1" si="2"/>
        <v>0</v>
      </c>
      <c r="E48" s="8">
        <f t="shared" ca="1" si="3"/>
        <v>0</v>
      </c>
      <c r="F48" s="6">
        <f t="shared" ca="1" si="4"/>
        <v>0</v>
      </c>
      <c r="G48" s="6">
        <f t="shared" ca="1" si="5"/>
        <v>0</v>
      </c>
      <c r="H48" s="6">
        <f t="shared" ca="1" si="6"/>
        <v>0</v>
      </c>
      <c r="I48" s="6">
        <f t="shared" ca="1" si="7"/>
        <v>0</v>
      </c>
      <c r="J48" s="8">
        <f t="shared" ca="1" si="8"/>
        <v>0</v>
      </c>
      <c r="K48" s="8">
        <f t="shared" ca="1" si="9"/>
        <v>0</v>
      </c>
      <c r="L48" s="8">
        <f t="shared" ca="1" si="10"/>
        <v>0</v>
      </c>
      <c r="M48" s="8">
        <f t="shared" ca="1" si="11"/>
        <v>0</v>
      </c>
      <c r="N48" s="6">
        <f t="shared" ca="1" si="12"/>
        <v>0</v>
      </c>
      <c r="O48" s="6">
        <f t="shared" ca="1" si="13"/>
        <v>0</v>
      </c>
      <c r="P48" s="6">
        <f t="shared" ca="1" si="14"/>
        <v>0</v>
      </c>
      <c r="Q48" s="6">
        <f t="shared" ca="1" si="15"/>
        <v>0</v>
      </c>
      <c r="R48" s="8">
        <f t="shared" ca="1" si="16"/>
        <v>0</v>
      </c>
      <c r="S48" s="8">
        <f t="shared" ca="1" si="17"/>
        <v>0</v>
      </c>
      <c r="T48" s="8">
        <f t="shared" ca="1" si="18"/>
        <v>0</v>
      </c>
      <c r="U48" s="8">
        <f t="shared" ca="1" si="19"/>
        <v>0</v>
      </c>
      <c r="V48" s="9">
        <f t="shared" ca="1" si="20"/>
        <v>0</v>
      </c>
      <c r="W48" s="9">
        <f t="shared" ca="1" si="21"/>
        <v>0</v>
      </c>
      <c r="X48" s="9">
        <f t="shared" ca="1" si="22"/>
        <v>0</v>
      </c>
      <c r="Y48" s="9">
        <f t="shared" ca="1" si="23"/>
        <v>0</v>
      </c>
      <c r="Z48" s="8">
        <f t="shared" ca="1" si="24"/>
        <v>-4</v>
      </c>
      <c r="AA48" s="8">
        <f t="shared" ca="1" si="25"/>
        <v>1</v>
      </c>
      <c r="AB48" s="8">
        <f t="shared" ca="1" si="26"/>
        <v>0</v>
      </c>
      <c r="AC48" s="8">
        <f t="shared" ca="1" si="27"/>
        <v>0</v>
      </c>
      <c r="AD48" s="9">
        <f t="shared" ca="1" si="28"/>
        <v>0</v>
      </c>
      <c r="AE48" s="9">
        <f t="shared" ca="1" si="29"/>
        <v>0</v>
      </c>
      <c r="AF48" s="9">
        <f t="shared" ca="1" si="30"/>
        <v>0</v>
      </c>
      <c r="AG48" s="9">
        <f t="shared" ca="1" si="31"/>
        <v>0</v>
      </c>
    </row>
    <row r="49" spans="1:33">
      <c r="A49" s="10" t="str">
        <f>IF(Sheet2!A49&lt;&gt;"",Sheet2!A49,"")</f>
        <v/>
      </c>
      <c r="B49" s="8">
        <f t="shared" ca="1" si="0"/>
        <v>0</v>
      </c>
      <c r="C49" s="8">
        <f t="shared" ca="1" si="1"/>
        <v>0</v>
      </c>
      <c r="D49" s="8">
        <f t="shared" ca="1" si="2"/>
        <v>0</v>
      </c>
      <c r="E49" s="8">
        <f t="shared" ca="1" si="3"/>
        <v>0</v>
      </c>
      <c r="F49" s="6">
        <f t="shared" ca="1" si="4"/>
        <v>0</v>
      </c>
      <c r="G49" s="6">
        <f t="shared" ca="1" si="5"/>
        <v>0</v>
      </c>
      <c r="H49" s="6">
        <f t="shared" ca="1" si="6"/>
        <v>0</v>
      </c>
      <c r="I49" s="6">
        <f t="shared" ca="1" si="7"/>
        <v>0</v>
      </c>
      <c r="J49" s="8">
        <f t="shared" ca="1" si="8"/>
        <v>0</v>
      </c>
      <c r="K49" s="8">
        <f t="shared" ca="1" si="9"/>
        <v>0</v>
      </c>
      <c r="L49" s="8">
        <f t="shared" ca="1" si="10"/>
        <v>0</v>
      </c>
      <c r="M49" s="8">
        <f t="shared" ca="1" si="11"/>
        <v>0</v>
      </c>
      <c r="N49" s="6">
        <f t="shared" ca="1" si="12"/>
        <v>0</v>
      </c>
      <c r="O49" s="6">
        <f t="shared" ca="1" si="13"/>
        <v>0</v>
      </c>
      <c r="P49" s="6">
        <f t="shared" ca="1" si="14"/>
        <v>0</v>
      </c>
      <c r="Q49" s="6">
        <f t="shared" ca="1" si="15"/>
        <v>0</v>
      </c>
      <c r="R49" s="8">
        <f t="shared" ca="1" si="16"/>
        <v>0</v>
      </c>
      <c r="S49" s="8">
        <f t="shared" ca="1" si="17"/>
        <v>0</v>
      </c>
      <c r="T49" s="8">
        <f t="shared" ca="1" si="18"/>
        <v>0</v>
      </c>
      <c r="U49" s="8">
        <f t="shared" ca="1" si="19"/>
        <v>0</v>
      </c>
      <c r="V49" s="9">
        <f t="shared" ca="1" si="20"/>
        <v>0</v>
      </c>
      <c r="W49" s="9">
        <f t="shared" ca="1" si="21"/>
        <v>0</v>
      </c>
      <c r="X49" s="9">
        <f t="shared" ca="1" si="22"/>
        <v>0</v>
      </c>
      <c r="Y49" s="9">
        <f t="shared" ca="1" si="23"/>
        <v>0</v>
      </c>
      <c r="Z49" s="8">
        <f t="shared" ca="1" si="24"/>
        <v>0</v>
      </c>
      <c r="AA49" s="8">
        <f t="shared" ca="1" si="25"/>
        <v>0</v>
      </c>
      <c r="AB49" s="8">
        <f t="shared" ca="1" si="26"/>
        <v>0</v>
      </c>
      <c r="AC49" s="8">
        <f t="shared" ca="1" si="27"/>
        <v>0</v>
      </c>
      <c r="AD49" s="9">
        <f t="shared" ca="1" si="28"/>
        <v>0</v>
      </c>
      <c r="AE49" s="9">
        <f t="shared" ca="1" si="29"/>
        <v>0</v>
      </c>
      <c r="AF49" s="9">
        <f t="shared" ca="1" si="30"/>
        <v>0</v>
      </c>
      <c r="AG49" s="9">
        <f t="shared" ca="1" si="31"/>
        <v>0</v>
      </c>
    </row>
    <row r="50" spans="1:33">
      <c r="A50" s="10" t="str">
        <f>IF(Sheet2!A50&lt;&gt;"",Sheet2!A50,"")</f>
        <v/>
      </c>
      <c r="B50" s="8">
        <f t="shared" ca="1" si="0"/>
        <v>0</v>
      </c>
      <c r="C50" s="8">
        <f t="shared" ca="1" si="1"/>
        <v>0</v>
      </c>
      <c r="D50" s="8">
        <f t="shared" ca="1" si="2"/>
        <v>0</v>
      </c>
      <c r="E50" s="8">
        <f t="shared" ca="1" si="3"/>
        <v>0</v>
      </c>
      <c r="F50" s="6">
        <f t="shared" ca="1" si="4"/>
        <v>0</v>
      </c>
      <c r="G50" s="6">
        <f t="shared" ca="1" si="5"/>
        <v>0</v>
      </c>
      <c r="H50" s="6">
        <f t="shared" ca="1" si="6"/>
        <v>0</v>
      </c>
      <c r="I50" s="6">
        <f t="shared" ca="1" si="7"/>
        <v>0</v>
      </c>
      <c r="J50" s="8">
        <f t="shared" ca="1" si="8"/>
        <v>0</v>
      </c>
      <c r="K50" s="8">
        <f t="shared" ca="1" si="9"/>
        <v>0</v>
      </c>
      <c r="L50" s="8">
        <f t="shared" ca="1" si="10"/>
        <v>0</v>
      </c>
      <c r="M50" s="8">
        <f t="shared" ca="1" si="11"/>
        <v>0</v>
      </c>
      <c r="N50" s="6">
        <f t="shared" ca="1" si="12"/>
        <v>0</v>
      </c>
      <c r="O50" s="6">
        <f t="shared" ca="1" si="13"/>
        <v>0</v>
      </c>
      <c r="P50" s="6">
        <f t="shared" ca="1" si="14"/>
        <v>0</v>
      </c>
      <c r="Q50" s="6">
        <f t="shared" ca="1" si="15"/>
        <v>0</v>
      </c>
      <c r="R50" s="8">
        <f t="shared" ca="1" si="16"/>
        <v>0</v>
      </c>
      <c r="S50" s="8">
        <f t="shared" ca="1" si="17"/>
        <v>0</v>
      </c>
      <c r="T50" s="8">
        <f t="shared" ca="1" si="18"/>
        <v>0</v>
      </c>
      <c r="U50" s="8">
        <f t="shared" ca="1" si="19"/>
        <v>0</v>
      </c>
      <c r="V50" s="9">
        <f t="shared" ca="1" si="20"/>
        <v>0</v>
      </c>
      <c r="W50" s="9">
        <f t="shared" ca="1" si="21"/>
        <v>0</v>
      </c>
      <c r="X50" s="9">
        <f t="shared" ca="1" si="22"/>
        <v>0</v>
      </c>
      <c r="Y50" s="9">
        <f t="shared" ca="1" si="23"/>
        <v>0</v>
      </c>
      <c r="Z50" s="8">
        <f t="shared" ca="1" si="24"/>
        <v>0</v>
      </c>
      <c r="AA50" s="8">
        <f t="shared" ca="1" si="25"/>
        <v>0</v>
      </c>
      <c r="AB50" s="8">
        <f t="shared" ca="1" si="26"/>
        <v>0</v>
      </c>
      <c r="AC50" s="8">
        <f t="shared" ca="1" si="27"/>
        <v>0</v>
      </c>
      <c r="AD50" s="9">
        <f t="shared" ca="1" si="28"/>
        <v>0</v>
      </c>
      <c r="AE50" s="9">
        <f t="shared" ca="1" si="29"/>
        <v>0</v>
      </c>
      <c r="AF50" s="9">
        <f t="shared" ca="1" si="30"/>
        <v>0</v>
      </c>
      <c r="AG50" s="9">
        <f t="shared" ca="1" si="31"/>
        <v>0</v>
      </c>
    </row>
    <row r="51" spans="1:33">
      <c r="A51" s="10" t="str">
        <f>IF(Sheet2!A51&lt;&gt;"",Sheet2!A51,"")</f>
        <v/>
      </c>
      <c r="B51" s="8">
        <f t="shared" ca="1" si="0"/>
        <v>0</v>
      </c>
      <c r="C51" s="8">
        <f t="shared" ca="1" si="1"/>
        <v>0</v>
      </c>
      <c r="D51" s="8">
        <f t="shared" ca="1" si="2"/>
        <v>0</v>
      </c>
      <c r="E51" s="8">
        <f t="shared" ca="1" si="3"/>
        <v>0</v>
      </c>
      <c r="F51" s="6">
        <f t="shared" ca="1" si="4"/>
        <v>0</v>
      </c>
      <c r="G51" s="6">
        <f t="shared" ca="1" si="5"/>
        <v>0</v>
      </c>
      <c r="H51" s="6">
        <f t="shared" ca="1" si="6"/>
        <v>0</v>
      </c>
      <c r="I51" s="6">
        <f t="shared" ca="1" si="7"/>
        <v>0</v>
      </c>
      <c r="J51" s="8">
        <f t="shared" ca="1" si="8"/>
        <v>0</v>
      </c>
      <c r="K51" s="8">
        <f t="shared" ca="1" si="9"/>
        <v>0</v>
      </c>
      <c r="L51" s="8">
        <f t="shared" ca="1" si="10"/>
        <v>0</v>
      </c>
      <c r="M51" s="8">
        <f t="shared" ca="1" si="11"/>
        <v>0</v>
      </c>
      <c r="N51" s="6">
        <f t="shared" ca="1" si="12"/>
        <v>0</v>
      </c>
      <c r="O51" s="6">
        <f t="shared" ca="1" si="13"/>
        <v>0</v>
      </c>
      <c r="P51" s="6">
        <f t="shared" ca="1" si="14"/>
        <v>0</v>
      </c>
      <c r="Q51" s="6">
        <f t="shared" ca="1" si="15"/>
        <v>0</v>
      </c>
      <c r="R51" s="8">
        <f t="shared" ca="1" si="16"/>
        <v>0</v>
      </c>
      <c r="S51" s="8">
        <f t="shared" ca="1" si="17"/>
        <v>0</v>
      </c>
      <c r="T51" s="8">
        <f t="shared" ca="1" si="18"/>
        <v>0</v>
      </c>
      <c r="U51" s="8">
        <f t="shared" ca="1" si="19"/>
        <v>0</v>
      </c>
      <c r="V51" s="9">
        <f t="shared" ca="1" si="20"/>
        <v>0</v>
      </c>
      <c r="W51" s="9">
        <f t="shared" ca="1" si="21"/>
        <v>0</v>
      </c>
      <c r="X51" s="9">
        <f t="shared" ca="1" si="22"/>
        <v>0</v>
      </c>
      <c r="Y51" s="9">
        <f t="shared" ca="1" si="23"/>
        <v>0</v>
      </c>
      <c r="Z51" s="8">
        <f t="shared" ca="1" si="24"/>
        <v>0</v>
      </c>
      <c r="AA51" s="8">
        <f t="shared" ca="1" si="25"/>
        <v>0</v>
      </c>
      <c r="AB51" s="8">
        <f t="shared" ca="1" si="26"/>
        <v>0</v>
      </c>
      <c r="AC51" s="8">
        <f t="shared" ca="1" si="27"/>
        <v>0</v>
      </c>
      <c r="AD51" s="9">
        <f t="shared" ca="1" si="28"/>
        <v>0</v>
      </c>
      <c r="AE51" s="9">
        <f t="shared" ca="1" si="29"/>
        <v>0</v>
      </c>
      <c r="AF51" s="9">
        <f t="shared" ca="1" si="30"/>
        <v>0</v>
      </c>
      <c r="AG51" s="9">
        <f t="shared" ca="1" si="31"/>
        <v>0</v>
      </c>
    </row>
    <row r="52" spans="1:33">
      <c r="A52" s="10" t="str">
        <f>IF(Sheet2!A52&lt;&gt;"",Sheet2!A52,"")</f>
        <v>Architecture</v>
      </c>
      <c r="B52" s="8">
        <f t="shared" ca="1" si="0"/>
        <v>0</v>
      </c>
      <c r="C52" s="8">
        <f t="shared" ca="1" si="1"/>
        <v>0</v>
      </c>
      <c r="D52" s="8">
        <f t="shared" ca="1" si="2"/>
        <v>0</v>
      </c>
      <c r="E52" s="8">
        <f t="shared" ca="1" si="3"/>
        <v>0</v>
      </c>
      <c r="F52" s="6">
        <f t="shared" ca="1" si="4"/>
        <v>0</v>
      </c>
      <c r="G52" s="6">
        <f t="shared" ca="1" si="5"/>
        <v>0</v>
      </c>
      <c r="H52" s="6">
        <f t="shared" ca="1" si="6"/>
        <v>0</v>
      </c>
      <c r="I52" s="6">
        <f t="shared" ca="1" si="7"/>
        <v>0</v>
      </c>
      <c r="J52" s="8">
        <f t="shared" ca="1" si="8"/>
        <v>0</v>
      </c>
      <c r="K52" s="8">
        <f t="shared" ca="1" si="9"/>
        <v>0</v>
      </c>
      <c r="L52" s="8">
        <f t="shared" ca="1" si="10"/>
        <v>0</v>
      </c>
      <c r="M52" s="8">
        <f t="shared" ca="1" si="11"/>
        <v>0</v>
      </c>
      <c r="N52" s="6">
        <f t="shared" ca="1" si="12"/>
        <v>0</v>
      </c>
      <c r="O52" s="6">
        <f t="shared" ca="1" si="13"/>
        <v>0</v>
      </c>
      <c r="P52" s="6">
        <f t="shared" ca="1" si="14"/>
        <v>0</v>
      </c>
      <c r="Q52" s="6">
        <f t="shared" ca="1" si="15"/>
        <v>0</v>
      </c>
      <c r="R52" s="8">
        <f t="shared" ca="1" si="16"/>
        <v>0</v>
      </c>
      <c r="S52" s="8">
        <f t="shared" ca="1" si="17"/>
        <v>0</v>
      </c>
      <c r="T52" s="8">
        <f t="shared" ca="1" si="18"/>
        <v>0</v>
      </c>
      <c r="U52" s="8">
        <f t="shared" ca="1" si="19"/>
        <v>0</v>
      </c>
      <c r="V52" s="9">
        <f t="shared" ca="1" si="20"/>
        <v>0</v>
      </c>
      <c r="W52" s="9">
        <f t="shared" ca="1" si="21"/>
        <v>0</v>
      </c>
      <c r="X52" s="9">
        <f t="shared" ca="1" si="22"/>
        <v>0</v>
      </c>
      <c r="Y52" s="9">
        <f t="shared" ca="1" si="23"/>
        <v>0</v>
      </c>
      <c r="Z52" s="8">
        <f t="shared" ca="1" si="24"/>
        <v>0</v>
      </c>
      <c r="AA52" s="8">
        <f t="shared" ca="1" si="25"/>
        <v>0</v>
      </c>
      <c r="AB52" s="8">
        <f t="shared" ca="1" si="26"/>
        <v>0</v>
      </c>
      <c r="AC52" s="8">
        <f t="shared" ca="1" si="27"/>
        <v>0</v>
      </c>
      <c r="AD52" s="9">
        <f t="shared" ca="1" si="28"/>
        <v>0</v>
      </c>
      <c r="AE52" s="9">
        <f t="shared" ca="1" si="29"/>
        <v>0</v>
      </c>
      <c r="AF52" s="9">
        <f t="shared" ca="1" si="30"/>
        <v>0</v>
      </c>
      <c r="AG52" s="9">
        <f t="shared" ca="1" si="31"/>
        <v>0</v>
      </c>
    </row>
    <row r="53" spans="1:33">
      <c r="A53" s="10" t="str">
        <f>IF(Sheet2!A53&lt;&gt;"",Sheet2!A53,"")</f>
        <v>Design</v>
      </c>
      <c r="B53" s="8">
        <f t="shared" ca="1" si="0"/>
        <v>0</v>
      </c>
      <c r="C53" s="8">
        <f t="shared" ca="1" si="1"/>
        <v>0</v>
      </c>
      <c r="D53" s="8">
        <f t="shared" ca="1" si="2"/>
        <v>0</v>
      </c>
      <c r="E53" s="8">
        <f t="shared" ca="1" si="3"/>
        <v>0</v>
      </c>
      <c r="F53" s="6">
        <f t="shared" ca="1" si="4"/>
        <v>0</v>
      </c>
      <c r="G53" s="6">
        <f t="shared" ca="1" si="5"/>
        <v>0</v>
      </c>
      <c r="H53" s="6">
        <f t="shared" ca="1" si="6"/>
        <v>0</v>
      </c>
      <c r="I53" s="6">
        <f t="shared" ca="1" si="7"/>
        <v>0</v>
      </c>
      <c r="J53" s="8">
        <f t="shared" ca="1" si="8"/>
        <v>0</v>
      </c>
      <c r="K53" s="8">
        <f t="shared" ca="1" si="9"/>
        <v>0</v>
      </c>
      <c r="L53" s="8">
        <f t="shared" ca="1" si="10"/>
        <v>0</v>
      </c>
      <c r="M53" s="8">
        <f t="shared" ca="1" si="11"/>
        <v>0</v>
      </c>
      <c r="N53" s="6">
        <f t="shared" ca="1" si="12"/>
        <v>0</v>
      </c>
      <c r="O53" s="6">
        <f t="shared" ca="1" si="13"/>
        <v>0</v>
      </c>
      <c r="P53" s="6">
        <f t="shared" ca="1" si="14"/>
        <v>0</v>
      </c>
      <c r="Q53" s="6">
        <f t="shared" ca="1" si="15"/>
        <v>0</v>
      </c>
      <c r="R53" s="8">
        <f t="shared" ca="1" si="16"/>
        <v>0</v>
      </c>
      <c r="S53" s="8">
        <f t="shared" ca="1" si="17"/>
        <v>0</v>
      </c>
      <c r="T53" s="8">
        <f t="shared" ca="1" si="18"/>
        <v>0</v>
      </c>
      <c r="U53" s="8">
        <f t="shared" ca="1" si="19"/>
        <v>0</v>
      </c>
      <c r="V53" s="9">
        <f t="shared" ca="1" si="20"/>
        <v>0</v>
      </c>
      <c r="W53" s="9">
        <f t="shared" ca="1" si="21"/>
        <v>0</v>
      </c>
      <c r="X53" s="9">
        <f t="shared" ca="1" si="22"/>
        <v>0</v>
      </c>
      <c r="Y53" s="9">
        <f t="shared" ca="1" si="23"/>
        <v>0</v>
      </c>
      <c r="Z53" s="8">
        <f t="shared" ca="1" si="24"/>
        <v>0</v>
      </c>
      <c r="AA53" s="8">
        <f t="shared" ca="1" si="25"/>
        <v>0</v>
      </c>
      <c r="AB53" s="8">
        <f t="shared" ca="1" si="26"/>
        <v>4</v>
      </c>
      <c r="AC53" s="8">
        <f t="shared" ca="1" si="27"/>
        <v>1</v>
      </c>
      <c r="AD53" s="9">
        <f t="shared" ca="1" si="28"/>
        <v>0</v>
      </c>
      <c r="AE53" s="9">
        <f t="shared" ca="1" si="29"/>
        <v>0</v>
      </c>
      <c r="AF53" s="9">
        <f t="shared" ca="1" si="30"/>
        <v>0</v>
      </c>
      <c r="AG53" s="9">
        <f t="shared" ca="1" si="31"/>
        <v>0</v>
      </c>
    </row>
    <row r="54" spans="1:33">
      <c r="A54" s="10" t="str">
        <f>IF(Sheet2!A54&lt;&gt;"",Sheet2!A54,"")</f>
        <v/>
      </c>
      <c r="B54" s="8">
        <f t="shared" ca="1" si="0"/>
        <v>0</v>
      </c>
      <c r="C54" s="8">
        <f t="shared" ca="1" si="1"/>
        <v>0</v>
      </c>
      <c r="D54" s="8">
        <f t="shared" ca="1" si="2"/>
        <v>0</v>
      </c>
      <c r="E54" s="8">
        <f t="shared" ca="1" si="3"/>
        <v>0</v>
      </c>
      <c r="F54" s="6">
        <f t="shared" ca="1" si="4"/>
        <v>0</v>
      </c>
      <c r="G54" s="6">
        <f t="shared" ca="1" si="5"/>
        <v>0</v>
      </c>
      <c r="H54" s="6">
        <f t="shared" ca="1" si="6"/>
        <v>0</v>
      </c>
      <c r="I54" s="6">
        <f t="shared" ca="1" si="7"/>
        <v>0</v>
      </c>
      <c r="J54" s="8">
        <f t="shared" ca="1" si="8"/>
        <v>0</v>
      </c>
      <c r="K54" s="8">
        <f t="shared" ca="1" si="9"/>
        <v>0</v>
      </c>
      <c r="L54" s="8">
        <f t="shared" ca="1" si="10"/>
        <v>0</v>
      </c>
      <c r="M54" s="8">
        <f t="shared" ca="1" si="11"/>
        <v>0</v>
      </c>
      <c r="N54" s="6">
        <f t="shared" ca="1" si="12"/>
        <v>0</v>
      </c>
      <c r="O54" s="6">
        <f t="shared" ca="1" si="13"/>
        <v>0</v>
      </c>
      <c r="P54" s="6">
        <f t="shared" ca="1" si="14"/>
        <v>0</v>
      </c>
      <c r="Q54" s="6">
        <f t="shared" ca="1" si="15"/>
        <v>0</v>
      </c>
      <c r="R54" s="8">
        <f t="shared" ca="1" si="16"/>
        <v>0</v>
      </c>
      <c r="S54" s="8">
        <f t="shared" ca="1" si="17"/>
        <v>0</v>
      </c>
      <c r="T54" s="8">
        <f t="shared" ca="1" si="18"/>
        <v>0</v>
      </c>
      <c r="U54" s="8">
        <f t="shared" ca="1" si="19"/>
        <v>0</v>
      </c>
      <c r="V54" s="9">
        <f t="shared" ca="1" si="20"/>
        <v>0</v>
      </c>
      <c r="W54" s="9">
        <f t="shared" ca="1" si="21"/>
        <v>0</v>
      </c>
      <c r="X54" s="9">
        <f t="shared" ca="1" si="22"/>
        <v>0</v>
      </c>
      <c r="Y54" s="9">
        <f t="shared" ca="1" si="23"/>
        <v>0</v>
      </c>
      <c r="Z54" s="8">
        <f t="shared" ca="1" si="24"/>
        <v>0</v>
      </c>
      <c r="AA54" s="8">
        <f t="shared" ca="1" si="25"/>
        <v>0</v>
      </c>
      <c r="AB54" s="8">
        <f t="shared" ca="1" si="26"/>
        <v>0</v>
      </c>
      <c r="AC54" s="8">
        <f t="shared" ca="1" si="27"/>
        <v>0</v>
      </c>
      <c r="AD54" s="9">
        <f t="shared" ca="1" si="28"/>
        <v>0</v>
      </c>
      <c r="AE54" s="9">
        <f t="shared" ca="1" si="29"/>
        <v>0</v>
      </c>
      <c r="AF54" s="9">
        <f t="shared" ca="1" si="30"/>
        <v>0</v>
      </c>
      <c r="AG54" s="9">
        <f t="shared" ca="1" si="31"/>
        <v>0</v>
      </c>
    </row>
    <row r="55" spans="1:33">
      <c r="A55" s="10" t="str">
        <f>IF(Sheet2!A55&lt;&gt;"",Sheet2!A55,"")</f>
        <v/>
      </c>
      <c r="B55" s="8">
        <f t="shared" ca="1" si="0"/>
        <v>0</v>
      </c>
      <c r="C55" s="8">
        <f t="shared" ca="1" si="1"/>
        <v>0</v>
      </c>
      <c r="D55" s="8">
        <f t="shared" ca="1" si="2"/>
        <v>0</v>
      </c>
      <c r="E55" s="8">
        <f t="shared" ca="1" si="3"/>
        <v>0</v>
      </c>
      <c r="F55" s="6">
        <f t="shared" ca="1" si="4"/>
        <v>0</v>
      </c>
      <c r="G55" s="6">
        <f t="shared" ca="1" si="5"/>
        <v>0</v>
      </c>
      <c r="H55" s="6">
        <f t="shared" ca="1" si="6"/>
        <v>0</v>
      </c>
      <c r="I55" s="6">
        <f t="shared" ca="1" si="7"/>
        <v>0</v>
      </c>
      <c r="J55" s="8">
        <f t="shared" ca="1" si="8"/>
        <v>0</v>
      </c>
      <c r="K55" s="8">
        <f t="shared" ca="1" si="9"/>
        <v>0</v>
      </c>
      <c r="L55" s="8">
        <f t="shared" ca="1" si="10"/>
        <v>0</v>
      </c>
      <c r="M55" s="8">
        <f t="shared" ca="1" si="11"/>
        <v>0</v>
      </c>
      <c r="N55" s="6">
        <f t="shared" ca="1" si="12"/>
        <v>0</v>
      </c>
      <c r="O55" s="6">
        <f t="shared" ca="1" si="13"/>
        <v>0</v>
      </c>
      <c r="P55" s="6">
        <f t="shared" ca="1" si="14"/>
        <v>0</v>
      </c>
      <c r="Q55" s="6">
        <f t="shared" ca="1" si="15"/>
        <v>0</v>
      </c>
      <c r="R55" s="8">
        <f t="shared" ca="1" si="16"/>
        <v>0</v>
      </c>
      <c r="S55" s="8">
        <f t="shared" ca="1" si="17"/>
        <v>0</v>
      </c>
      <c r="T55" s="8">
        <f t="shared" ca="1" si="18"/>
        <v>0</v>
      </c>
      <c r="U55" s="8">
        <f t="shared" ca="1" si="19"/>
        <v>0</v>
      </c>
      <c r="V55" s="9">
        <f t="shared" ca="1" si="20"/>
        <v>0</v>
      </c>
      <c r="W55" s="9">
        <f t="shared" ca="1" si="21"/>
        <v>0</v>
      </c>
      <c r="X55" s="9">
        <f t="shared" ca="1" si="22"/>
        <v>0</v>
      </c>
      <c r="Y55" s="9">
        <f t="shared" ca="1" si="23"/>
        <v>0</v>
      </c>
      <c r="Z55" s="8">
        <f t="shared" ca="1" si="24"/>
        <v>0</v>
      </c>
      <c r="AA55" s="8">
        <f t="shared" ca="1" si="25"/>
        <v>0</v>
      </c>
      <c r="AB55" s="8">
        <f t="shared" ca="1" si="26"/>
        <v>0</v>
      </c>
      <c r="AC55" s="8">
        <f t="shared" ca="1" si="27"/>
        <v>0</v>
      </c>
      <c r="AD55" s="9">
        <f t="shared" ca="1" si="28"/>
        <v>0</v>
      </c>
      <c r="AE55" s="9">
        <f t="shared" ca="1" si="29"/>
        <v>0</v>
      </c>
      <c r="AF55" s="9">
        <f t="shared" ca="1" si="30"/>
        <v>0</v>
      </c>
      <c r="AG55" s="9">
        <f t="shared" ca="1" si="31"/>
        <v>0</v>
      </c>
    </row>
    <row r="56" spans="1:33">
      <c r="A56" s="10" t="str">
        <f>IF(Sheet2!A56&lt;&gt;"",Sheet2!A56,"")</f>
        <v/>
      </c>
      <c r="B56" s="8">
        <f t="shared" ca="1" si="0"/>
        <v>0</v>
      </c>
      <c r="C56" s="8">
        <f t="shared" ca="1" si="1"/>
        <v>0</v>
      </c>
      <c r="D56" s="8">
        <f t="shared" ca="1" si="2"/>
        <v>0</v>
      </c>
      <c r="E56" s="8">
        <f t="shared" ca="1" si="3"/>
        <v>0</v>
      </c>
      <c r="F56" s="6">
        <f t="shared" ca="1" si="4"/>
        <v>0</v>
      </c>
      <c r="G56" s="6">
        <f t="shared" ca="1" si="5"/>
        <v>0</v>
      </c>
      <c r="H56" s="6">
        <f t="shared" ca="1" si="6"/>
        <v>0</v>
      </c>
      <c r="I56" s="6">
        <f t="shared" ca="1" si="7"/>
        <v>0</v>
      </c>
      <c r="J56" s="8">
        <f t="shared" ca="1" si="8"/>
        <v>0</v>
      </c>
      <c r="K56" s="8">
        <f t="shared" ca="1" si="9"/>
        <v>0</v>
      </c>
      <c r="L56" s="8">
        <f t="shared" ca="1" si="10"/>
        <v>0</v>
      </c>
      <c r="M56" s="8">
        <f t="shared" ca="1" si="11"/>
        <v>0</v>
      </c>
      <c r="N56" s="6">
        <f t="shared" ca="1" si="12"/>
        <v>0</v>
      </c>
      <c r="O56" s="6">
        <f t="shared" ca="1" si="13"/>
        <v>0</v>
      </c>
      <c r="P56" s="6">
        <f t="shared" ca="1" si="14"/>
        <v>0</v>
      </c>
      <c r="Q56" s="6">
        <f t="shared" ca="1" si="15"/>
        <v>0</v>
      </c>
      <c r="R56" s="8">
        <f t="shared" ca="1" si="16"/>
        <v>0</v>
      </c>
      <c r="S56" s="8">
        <f t="shared" ca="1" si="17"/>
        <v>0</v>
      </c>
      <c r="T56" s="8">
        <f t="shared" ca="1" si="18"/>
        <v>0</v>
      </c>
      <c r="U56" s="8">
        <f t="shared" ca="1" si="19"/>
        <v>0</v>
      </c>
      <c r="V56" s="9">
        <f t="shared" ca="1" si="20"/>
        <v>0</v>
      </c>
      <c r="W56" s="9">
        <f t="shared" ca="1" si="21"/>
        <v>0</v>
      </c>
      <c r="X56" s="9">
        <f t="shared" ca="1" si="22"/>
        <v>0</v>
      </c>
      <c r="Y56" s="9">
        <f t="shared" ca="1" si="23"/>
        <v>0</v>
      </c>
      <c r="Z56" s="8">
        <f t="shared" ca="1" si="24"/>
        <v>0</v>
      </c>
      <c r="AA56" s="8">
        <f t="shared" ca="1" si="25"/>
        <v>0</v>
      </c>
      <c r="AB56" s="8">
        <f t="shared" ca="1" si="26"/>
        <v>0</v>
      </c>
      <c r="AC56" s="8">
        <f t="shared" ca="1" si="27"/>
        <v>0</v>
      </c>
      <c r="AD56" s="9">
        <f t="shared" ca="1" si="28"/>
        <v>0</v>
      </c>
      <c r="AE56" s="9">
        <f t="shared" ca="1" si="29"/>
        <v>0</v>
      </c>
      <c r="AF56" s="9">
        <f t="shared" ca="1" si="30"/>
        <v>0</v>
      </c>
      <c r="AG56" s="9">
        <f t="shared" ca="1" si="31"/>
        <v>0</v>
      </c>
    </row>
    <row r="57" spans="1:33">
      <c r="A57" s="10" t="str">
        <f>IF(Sheet2!A57&lt;&gt;"",Sheet2!A57,"")</f>
        <v>QA</v>
      </c>
      <c r="B57" s="8">
        <f t="shared" ca="1" si="0"/>
        <v>0</v>
      </c>
      <c r="C57" s="8">
        <f t="shared" ca="1" si="1"/>
        <v>0</v>
      </c>
      <c r="D57" s="8">
        <f t="shared" ca="1" si="2"/>
        <v>0</v>
      </c>
      <c r="E57" s="8">
        <f t="shared" ca="1" si="3"/>
        <v>0</v>
      </c>
      <c r="F57" s="6">
        <f t="shared" ca="1" si="4"/>
        <v>0</v>
      </c>
      <c r="G57" s="6">
        <f t="shared" ca="1" si="5"/>
        <v>0</v>
      </c>
      <c r="H57" s="6">
        <f t="shared" ca="1" si="6"/>
        <v>0</v>
      </c>
      <c r="I57" s="6">
        <f t="shared" ca="1" si="7"/>
        <v>0</v>
      </c>
      <c r="J57" s="8">
        <f t="shared" ca="1" si="8"/>
        <v>0</v>
      </c>
      <c r="K57" s="8">
        <f t="shared" ca="1" si="9"/>
        <v>0</v>
      </c>
      <c r="L57" s="8">
        <f t="shared" ca="1" si="10"/>
        <v>0</v>
      </c>
      <c r="M57" s="8">
        <f t="shared" ca="1" si="11"/>
        <v>0</v>
      </c>
      <c r="N57" s="6">
        <f t="shared" ca="1" si="12"/>
        <v>0</v>
      </c>
      <c r="O57" s="6">
        <f t="shared" ca="1" si="13"/>
        <v>0</v>
      </c>
      <c r="P57" s="6">
        <f t="shared" ca="1" si="14"/>
        <v>0</v>
      </c>
      <c r="Q57" s="6">
        <f t="shared" ca="1" si="15"/>
        <v>0</v>
      </c>
      <c r="R57" s="8">
        <f t="shared" ca="1" si="16"/>
        <v>0</v>
      </c>
      <c r="S57" s="8">
        <f t="shared" ca="1" si="17"/>
        <v>0</v>
      </c>
      <c r="T57" s="8">
        <f t="shared" ca="1" si="18"/>
        <v>0</v>
      </c>
      <c r="U57" s="8">
        <f t="shared" ca="1" si="19"/>
        <v>0</v>
      </c>
      <c r="V57" s="9">
        <f t="shared" ca="1" si="20"/>
        <v>0</v>
      </c>
      <c r="W57" s="9">
        <f t="shared" ca="1" si="21"/>
        <v>0</v>
      </c>
      <c r="X57" s="9">
        <f t="shared" ca="1" si="22"/>
        <v>0</v>
      </c>
      <c r="Y57" s="9">
        <f t="shared" ca="1" si="23"/>
        <v>0</v>
      </c>
      <c r="Z57" s="8">
        <f t="shared" ca="1" si="24"/>
        <v>0</v>
      </c>
      <c r="AA57" s="8">
        <f t="shared" ca="1" si="25"/>
        <v>0</v>
      </c>
      <c r="AB57" s="8">
        <f t="shared" ca="1" si="26"/>
        <v>0</v>
      </c>
      <c r="AC57" s="8">
        <f t="shared" ca="1" si="27"/>
        <v>0</v>
      </c>
      <c r="AD57" s="9">
        <f t="shared" ca="1" si="28"/>
        <v>0</v>
      </c>
      <c r="AE57" s="9">
        <f t="shared" ca="1" si="29"/>
        <v>0</v>
      </c>
      <c r="AF57" s="9">
        <f t="shared" ca="1" si="30"/>
        <v>0</v>
      </c>
      <c r="AG57" s="9">
        <f t="shared" ca="1" si="31"/>
        <v>0</v>
      </c>
    </row>
    <row r="58" spans="1:33">
      <c r="A58" s="10" t="str">
        <f>IF(Sheet2!A58&lt;&gt;"",Sheet2!A58,"")</f>
        <v>Architecture Design review</v>
      </c>
      <c r="B58" s="8">
        <f t="shared" ca="1" si="0"/>
        <v>0</v>
      </c>
      <c r="C58" s="8">
        <f t="shared" ca="1" si="1"/>
        <v>0</v>
      </c>
      <c r="D58" s="8">
        <f t="shared" ca="1" si="2"/>
        <v>0</v>
      </c>
      <c r="E58" s="8">
        <f t="shared" ca="1" si="3"/>
        <v>0</v>
      </c>
      <c r="F58" s="6">
        <f t="shared" ca="1" si="4"/>
        <v>0</v>
      </c>
      <c r="G58" s="6">
        <f t="shared" ca="1" si="5"/>
        <v>0</v>
      </c>
      <c r="H58" s="6">
        <f t="shared" ca="1" si="6"/>
        <v>0</v>
      </c>
      <c r="I58" s="6">
        <f t="shared" ca="1" si="7"/>
        <v>0</v>
      </c>
      <c r="J58" s="8">
        <f t="shared" ca="1" si="8"/>
        <v>0</v>
      </c>
      <c r="K58" s="8">
        <f t="shared" ca="1" si="9"/>
        <v>0</v>
      </c>
      <c r="L58" s="8">
        <f t="shared" ca="1" si="10"/>
        <v>0</v>
      </c>
      <c r="M58" s="8">
        <f t="shared" ca="1" si="11"/>
        <v>0</v>
      </c>
      <c r="N58" s="6">
        <f t="shared" ca="1" si="12"/>
        <v>0</v>
      </c>
      <c r="O58" s="6">
        <f t="shared" ca="1" si="13"/>
        <v>0</v>
      </c>
      <c r="P58" s="6">
        <f t="shared" ca="1" si="14"/>
        <v>0</v>
      </c>
      <c r="Q58" s="6">
        <f t="shared" ca="1" si="15"/>
        <v>0</v>
      </c>
      <c r="R58" s="8">
        <f t="shared" ca="1" si="16"/>
        <v>0</v>
      </c>
      <c r="S58" s="8">
        <f t="shared" ca="1" si="17"/>
        <v>0</v>
      </c>
      <c r="T58" s="8">
        <f t="shared" ca="1" si="18"/>
        <v>0</v>
      </c>
      <c r="U58" s="8">
        <f t="shared" ca="1" si="19"/>
        <v>0</v>
      </c>
      <c r="V58" s="9">
        <f t="shared" ca="1" si="20"/>
        <v>0</v>
      </c>
      <c r="W58" s="9">
        <f t="shared" ca="1" si="21"/>
        <v>0</v>
      </c>
      <c r="X58" s="9">
        <f t="shared" ca="1" si="22"/>
        <v>0</v>
      </c>
      <c r="Y58" s="9">
        <f t="shared" ca="1" si="23"/>
        <v>0</v>
      </c>
      <c r="Z58" s="8">
        <f t="shared" ca="1" si="24"/>
        <v>0</v>
      </c>
      <c r="AA58" s="8">
        <f t="shared" ca="1" si="25"/>
        <v>0</v>
      </c>
      <c r="AB58" s="8">
        <f t="shared" ca="1" si="26"/>
        <v>5</v>
      </c>
      <c r="AC58" s="8">
        <f t="shared" ca="1" si="27"/>
        <v>0</v>
      </c>
      <c r="AD58" s="9">
        <f t="shared" ca="1" si="28"/>
        <v>0</v>
      </c>
      <c r="AE58" s="9">
        <f t="shared" ca="1" si="29"/>
        <v>0</v>
      </c>
      <c r="AF58" s="9">
        <f t="shared" ca="1" si="30"/>
        <v>0</v>
      </c>
      <c r="AG58" s="9">
        <f t="shared" ca="1" si="31"/>
        <v>0</v>
      </c>
    </row>
    <row r="59" spans="1:33">
      <c r="A59" s="10" t="str">
        <f>IF(Sheet2!A59&lt;&gt;"",Sheet2!A59,"")</f>
        <v/>
      </c>
      <c r="B59" s="8">
        <f t="shared" ca="1" si="0"/>
        <v>0</v>
      </c>
      <c r="C59" s="8">
        <f t="shared" ca="1" si="1"/>
        <v>0</v>
      </c>
      <c r="D59" s="8">
        <f t="shared" ca="1" si="2"/>
        <v>0</v>
      </c>
      <c r="E59" s="8">
        <f t="shared" ca="1" si="3"/>
        <v>0</v>
      </c>
      <c r="F59" s="6">
        <f t="shared" ca="1" si="4"/>
        <v>0</v>
      </c>
      <c r="G59" s="6">
        <f t="shared" ca="1" si="5"/>
        <v>0</v>
      </c>
      <c r="H59" s="6">
        <f t="shared" ca="1" si="6"/>
        <v>0</v>
      </c>
      <c r="I59" s="6">
        <f t="shared" ca="1" si="7"/>
        <v>0</v>
      </c>
      <c r="J59" s="8">
        <f t="shared" ca="1" si="8"/>
        <v>0</v>
      </c>
      <c r="K59" s="8">
        <f t="shared" ca="1" si="9"/>
        <v>0</v>
      </c>
      <c r="L59" s="8">
        <f t="shared" ca="1" si="10"/>
        <v>0</v>
      </c>
      <c r="M59" s="8">
        <f t="shared" ca="1" si="11"/>
        <v>0</v>
      </c>
      <c r="N59" s="6">
        <f t="shared" ca="1" si="12"/>
        <v>0</v>
      </c>
      <c r="O59" s="6">
        <f t="shared" ca="1" si="13"/>
        <v>0</v>
      </c>
      <c r="P59" s="6">
        <f t="shared" ca="1" si="14"/>
        <v>0</v>
      </c>
      <c r="Q59" s="6">
        <f t="shared" ca="1" si="15"/>
        <v>0</v>
      </c>
      <c r="R59" s="8">
        <f t="shared" ca="1" si="16"/>
        <v>0</v>
      </c>
      <c r="S59" s="8">
        <f t="shared" ca="1" si="17"/>
        <v>0</v>
      </c>
      <c r="T59" s="8">
        <f t="shared" ca="1" si="18"/>
        <v>0</v>
      </c>
      <c r="U59" s="8">
        <f t="shared" ca="1" si="19"/>
        <v>0</v>
      </c>
      <c r="V59" s="9">
        <f t="shared" ca="1" si="20"/>
        <v>0</v>
      </c>
      <c r="W59" s="9">
        <f t="shared" ca="1" si="21"/>
        <v>0</v>
      </c>
      <c r="X59" s="9">
        <f t="shared" ca="1" si="22"/>
        <v>0</v>
      </c>
      <c r="Y59" s="9">
        <f t="shared" ca="1" si="23"/>
        <v>0</v>
      </c>
      <c r="Z59" s="8">
        <f t="shared" ca="1" si="24"/>
        <v>0</v>
      </c>
      <c r="AA59" s="8">
        <f t="shared" ca="1" si="25"/>
        <v>0</v>
      </c>
      <c r="AB59" s="8">
        <f t="shared" ca="1" si="26"/>
        <v>0</v>
      </c>
      <c r="AC59" s="8">
        <f t="shared" ca="1" si="27"/>
        <v>0</v>
      </c>
      <c r="AD59" s="9">
        <f t="shared" ca="1" si="28"/>
        <v>0</v>
      </c>
      <c r="AE59" s="9">
        <f t="shared" ca="1" si="29"/>
        <v>0</v>
      </c>
      <c r="AF59" s="9">
        <f t="shared" ca="1" si="30"/>
        <v>0</v>
      </c>
      <c r="AG59" s="9">
        <f t="shared" ca="1" si="31"/>
        <v>0</v>
      </c>
    </row>
    <row r="60" spans="1:33">
      <c r="A60" s="10" t="str">
        <f>IF(Sheet2!A60&lt;&gt;"",Sheet2!A60,"")</f>
        <v/>
      </c>
      <c r="B60" s="8">
        <f t="shared" ca="1" si="0"/>
        <v>0</v>
      </c>
      <c r="C60" s="8">
        <f t="shared" ca="1" si="1"/>
        <v>0</v>
      </c>
      <c r="D60" s="8">
        <f t="shared" ca="1" si="2"/>
        <v>0</v>
      </c>
      <c r="E60" s="8">
        <f t="shared" ca="1" si="3"/>
        <v>0</v>
      </c>
      <c r="F60" s="6">
        <f t="shared" ca="1" si="4"/>
        <v>0</v>
      </c>
      <c r="G60" s="6">
        <f t="shared" ca="1" si="5"/>
        <v>0</v>
      </c>
      <c r="H60" s="6">
        <f t="shared" ca="1" si="6"/>
        <v>0</v>
      </c>
      <c r="I60" s="6">
        <f t="shared" ca="1" si="7"/>
        <v>0</v>
      </c>
      <c r="J60" s="8">
        <f t="shared" ca="1" si="8"/>
        <v>0</v>
      </c>
      <c r="K60" s="8">
        <f t="shared" ca="1" si="9"/>
        <v>0</v>
      </c>
      <c r="L60" s="8">
        <f t="shared" ca="1" si="10"/>
        <v>0</v>
      </c>
      <c r="M60" s="8">
        <f t="shared" ca="1" si="11"/>
        <v>0</v>
      </c>
      <c r="N60" s="6">
        <f t="shared" ca="1" si="12"/>
        <v>0</v>
      </c>
      <c r="O60" s="6">
        <f t="shared" ca="1" si="13"/>
        <v>0</v>
      </c>
      <c r="P60" s="6">
        <f t="shared" ca="1" si="14"/>
        <v>0</v>
      </c>
      <c r="Q60" s="6">
        <f t="shared" ca="1" si="15"/>
        <v>0</v>
      </c>
      <c r="R60" s="8">
        <f t="shared" ca="1" si="16"/>
        <v>0</v>
      </c>
      <c r="S60" s="8">
        <f t="shared" ca="1" si="17"/>
        <v>0</v>
      </c>
      <c r="T60" s="8">
        <f t="shared" ca="1" si="18"/>
        <v>0</v>
      </c>
      <c r="U60" s="8">
        <f t="shared" ca="1" si="19"/>
        <v>0</v>
      </c>
      <c r="V60" s="9">
        <f t="shared" ca="1" si="20"/>
        <v>0</v>
      </c>
      <c r="W60" s="9">
        <f t="shared" ca="1" si="21"/>
        <v>0</v>
      </c>
      <c r="X60" s="9">
        <f t="shared" ca="1" si="22"/>
        <v>0</v>
      </c>
      <c r="Y60" s="9">
        <f t="shared" ca="1" si="23"/>
        <v>0</v>
      </c>
      <c r="Z60" s="8">
        <f t="shared" ca="1" si="24"/>
        <v>0</v>
      </c>
      <c r="AA60" s="8">
        <f t="shared" ca="1" si="25"/>
        <v>0</v>
      </c>
      <c r="AB60" s="8">
        <f t="shared" ca="1" si="26"/>
        <v>0</v>
      </c>
      <c r="AC60" s="8">
        <f t="shared" ca="1" si="27"/>
        <v>0</v>
      </c>
      <c r="AD60" s="9">
        <f t="shared" ca="1" si="28"/>
        <v>0</v>
      </c>
      <c r="AE60" s="9">
        <f t="shared" ca="1" si="29"/>
        <v>0</v>
      </c>
      <c r="AF60" s="9">
        <f t="shared" ca="1" si="30"/>
        <v>0</v>
      </c>
      <c r="AG60" s="9">
        <f t="shared" ca="1" si="31"/>
        <v>0</v>
      </c>
    </row>
    <row r="61" spans="1:33">
      <c r="A61" s="10" t="str">
        <f>IF(Sheet2!A61&lt;&gt;"",Sheet2!A61,"")</f>
        <v/>
      </c>
      <c r="B61" s="8">
        <f t="shared" ca="1" si="0"/>
        <v>0</v>
      </c>
      <c r="C61" s="8">
        <f t="shared" ca="1" si="1"/>
        <v>0</v>
      </c>
      <c r="D61" s="8">
        <f t="shared" ca="1" si="2"/>
        <v>0</v>
      </c>
      <c r="E61" s="8">
        <f t="shared" ca="1" si="3"/>
        <v>0</v>
      </c>
      <c r="F61" s="6">
        <f t="shared" ca="1" si="4"/>
        <v>0</v>
      </c>
      <c r="G61" s="6">
        <f t="shared" ca="1" si="5"/>
        <v>0</v>
      </c>
      <c r="H61" s="6">
        <f t="shared" ca="1" si="6"/>
        <v>0</v>
      </c>
      <c r="I61" s="6">
        <f t="shared" ca="1" si="7"/>
        <v>0</v>
      </c>
      <c r="J61" s="8">
        <f t="shared" ca="1" si="8"/>
        <v>0</v>
      </c>
      <c r="K61" s="8">
        <f t="shared" ca="1" si="9"/>
        <v>0</v>
      </c>
      <c r="L61" s="8">
        <f t="shared" ca="1" si="10"/>
        <v>0</v>
      </c>
      <c r="M61" s="8">
        <f t="shared" ca="1" si="11"/>
        <v>0</v>
      </c>
      <c r="N61" s="6">
        <f t="shared" ca="1" si="12"/>
        <v>0</v>
      </c>
      <c r="O61" s="6">
        <f t="shared" ca="1" si="13"/>
        <v>0</v>
      </c>
      <c r="P61" s="6">
        <f t="shared" ca="1" si="14"/>
        <v>0</v>
      </c>
      <c r="Q61" s="6">
        <f t="shared" ca="1" si="15"/>
        <v>0</v>
      </c>
      <c r="R61" s="8">
        <f t="shared" ca="1" si="16"/>
        <v>0</v>
      </c>
      <c r="S61" s="8">
        <f t="shared" ca="1" si="17"/>
        <v>0</v>
      </c>
      <c r="T61" s="8">
        <f t="shared" ca="1" si="18"/>
        <v>0</v>
      </c>
      <c r="U61" s="8">
        <f t="shared" ca="1" si="19"/>
        <v>0</v>
      </c>
      <c r="V61" s="9">
        <f t="shared" ca="1" si="20"/>
        <v>0</v>
      </c>
      <c r="W61" s="9">
        <f t="shared" ca="1" si="21"/>
        <v>0</v>
      </c>
      <c r="X61" s="9">
        <f t="shared" ca="1" si="22"/>
        <v>0</v>
      </c>
      <c r="Y61" s="9">
        <f t="shared" ca="1" si="23"/>
        <v>0</v>
      </c>
      <c r="Z61" s="8">
        <f t="shared" ca="1" si="24"/>
        <v>0</v>
      </c>
      <c r="AA61" s="8">
        <f t="shared" ca="1" si="25"/>
        <v>0</v>
      </c>
      <c r="AB61" s="8">
        <f t="shared" ca="1" si="26"/>
        <v>0</v>
      </c>
      <c r="AC61" s="8">
        <f t="shared" ca="1" si="27"/>
        <v>0</v>
      </c>
      <c r="AD61" s="9">
        <f t="shared" ca="1" si="28"/>
        <v>0</v>
      </c>
      <c r="AE61" s="9">
        <f t="shared" ca="1" si="29"/>
        <v>0</v>
      </c>
      <c r="AF61" s="9">
        <f t="shared" ca="1" si="30"/>
        <v>0</v>
      </c>
      <c r="AG61" s="9">
        <f t="shared" ca="1" si="31"/>
        <v>0</v>
      </c>
    </row>
    <row r="62" spans="1:33">
      <c r="A62" s="10" t="str">
        <f>IF(Sheet2!A62&lt;&gt;"",Sheet2!A62,"")</f>
        <v/>
      </c>
      <c r="B62" s="8">
        <f t="shared" ca="1" si="0"/>
        <v>0</v>
      </c>
      <c r="C62" s="8">
        <f t="shared" ca="1" si="1"/>
        <v>0</v>
      </c>
      <c r="D62" s="8">
        <f t="shared" ca="1" si="2"/>
        <v>0</v>
      </c>
      <c r="E62" s="8">
        <f t="shared" ca="1" si="3"/>
        <v>0</v>
      </c>
      <c r="F62" s="6">
        <f t="shared" ca="1" si="4"/>
        <v>0</v>
      </c>
      <c r="G62" s="6">
        <f t="shared" ca="1" si="5"/>
        <v>0</v>
      </c>
      <c r="H62" s="6">
        <f t="shared" ca="1" si="6"/>
        <v>0</v>
      </c>
      <c r="I62" s="6">
        <f t="shared" ca="1" si="7"/>
        <v>0</v>
      </c>
      <c r="J62" s="8">
        <f t="shared" ca="1" si="8"/>
        <v>0</v>
      </c>
      <c r="K62" s="8">
        <f t="shared" ca="1" si="9"/>
        <v>0</v>
      </c>
      <c r="L62" s="8">
        <f t="shared" ca="1" si="10"/>
        <v>0</v>
      </c>
      <c r="M62" s="8">
        <f t="shared" ca="1" si="11"/>
        <v>0</v>
      </c>
      <c r="N62" s="6">
        <f t="shared" ca="1" si="12"/>
        <v>0</v>
      </c>
      <c r="O62" s="6">
        <f t="shared" ca="1" si="13"/>
        <v>0</v>
      </c>
      <c r="P62" s="6">
        <f t="shared" ca="1" si="14"/>
        <v>0</v>
      </c>
      <c r="Q62" s="6">
        <f t="shared" ca="1" si="15"/>
        <v>0</v>
      </c>
      <c r="R62" s="8">
        <f t="shared" ca="1" si="16"/>
        <v>0</v>
      </c>
      <c r="S62" s="8">
        <f t="shared" ca="1" si="17"/>
        <v>0</v>
      </c>
      <c r="T62" s="8">
        <f t="shared" ca="1" si="18"/>
        <v>0</v>
      </c>
      <c r="U62" s="8">
        <f t="shared" ca="1" si="19"/>
        <v>0</v>
      </c>
      <c r="V62" s="9">
        <f t="shared" ca="1" si="20"/>
        <v>0</v>
      </c>
      <c r="W62" s="9">
        <f t="shared" ca="1" si="21"/>
        <v>0</v>
      </c>
      <c r="X62" s="9">
        <f t="shared" ca="1" si="22"/>
        <v>0</v>
      </c>
      <c r="Y62" s="9">
        <f t="shared" ca="1" si="23"/>
        <v>0</v>
      </c>
      <c r="Z62" s="8">
        <f t="shared" ca="1" si="24"/>
        <v>0</v>
      </c>
      <c r="AA62" s="8">
        <f t="shared" ca="1" si="25"/>
        <v>0</v>
      </c>
      <c r="AB62" s="8">
        <f t="shared" ca="1" si="26"/>
        <v>0</v>
      </c>
      <c r="AC62" s="8">
        <f t="shared" ca="1" si="27"/>
        <v>0</v>
      </c>
      <c r="AD62" s="9">
        <f t="shared" ca="1" si="28"/>
        <v>0</v>
      </c>
      <c r="AE62" s="9">
        <f t="shared" ca="1" si="29"/>
        <v>0</v>
      </c>
      <c r="AF62" s="9">
        <f t="shared" ca="1" si="30"/>
        <v>0</v>
      </c>
      <c r="AG62" s="9">
        <f t="shared" ca="1" si="31"/>
        <v>0</v>
      </c>
    </row>
    <row r="63" spans="1:33">
      <c r="A63" s="10" t="str">
        <f>IF(Sheet2!A63&lt;&gt;"",Sheet2!A63,"")</f>
        <v/>
      </c>
      <c r="B63" s="8">
        <f t="shared" ca="1" si="0"/>
        <v>0</v>
      </c>
      <c r="C63" s="8">
        <f t="shared" ca="1" si="1"/>
        <v>0</v>
      </c>
      <c r="D63" s="8">
        <f t="shared" ca="1" si="2"/>
        <v>0</v>
      </c>
      <c r="E63" s="8">
        <f t="shared" ca="1" si="3"/>
        <v>0</v>
      </c>
      <c r="F63" s="6">
        <f t="shared" ca="1" si="4"/>
        <v>0</v>
      </c>
      <c r="G63" s="6">
        <f t="shared" ca="1" si="5"/>
        <v>0</v>
      </c>
      <c r="H63" s="6">
        <f t="shared" ca="1" si="6"/>
        <v>0</v>
      </c>
      <c r="I63" s="6">
        <f t="shared" ca="1" si="7"/>
        <v>0</v>
      </c>
      <c r="J63" s="8">
        <f t="shared" ca="1" si="8"/>
        <v>0</v>
      </c>
      <c r="K63" s="8">
        <f t="shared" ca="1" si="9"/>
        <v>0</v>
      </c>
      <c r="L63" s="8">
        <f t="shared" ca="1" si="10"/>
        <v>0</v>
      </c>
      <c r="M63" s="8">
        <f t="shared" ca="1" si="11"/>
        <v>0</v>
      </c>
      <c r="N63" s="6">
        <f t="shared" ca="1" si="12"/>
        <v>0</v>
      </c>
      <c r="O63" s="6">
        <f t="shared" ca="1" si="13"/>
        <v>0</v>
      </c>
      <c r="P63" s="6">
        <f t="shared" ca="1" si="14"/>
        <v>0</v>
      </c>
      <c r="Q63" s="6">
        <f t="shared" ca="1" si="15"/>
        <v>0</v>
      </c>
      <c r="R63" s="8">
        <f t="shared" ca="1" si="16"/>
        <v>0</v>
      </c>
      <c r="S63" s="8">
        <f t="shared" ca="1" si="17"/>
        <v>0</v>
      </c>
      <c r="T63" s="8">
        <f t="shared" ca="1" si="18"/>
        <v>0</v>
      </c>
      <c r="U63" s="8">
        <f t="shared" ca="1" si="19"/>
        <v>0</v>
      </c>
      <c r="V63" s="9">
        <f t="shared" ca="1" si="20"/>
        <v>0</v>
      </c>
      <c r="W63" s="9">
        <f t="shared" ca="1" si="21"/>
        <v>0</v>
      </c>
      <c r="X63" s="9">
        <f t="shared" ca="1" si="22"/>
        <v>0</v>
      </c>
      <c r="Y63" s="9">
        <f t="shared" ca="1" si="23"/>
        <v>0</v>
      </c>
      <c r="Z63" s="8">
        <f t="shared" ca="1" si="24"/>
        <v>0</v>
      </c>
      <c r="AA63" s="8">
        <f t="shared" ca="1" si="25"/>
        <v>0</v>
      </c>
      <c r="AB63" s="8">
        <f t="shared" ca="1" si="26"/>
        <v>0</v>
      </c>
      <c r="AC63" s="8">
        <f t="shared" ca="1" si="27"/>
        <v>0</v>
      </c>
      <c r="AD63" s="9">
        <f t="shared" ca="1" si="28"/>
        <v>0</v>
      </c>
      <c r="AE63" s="9">
        <f t="shared" ca="1" si="29"/>
        <v>0</v>
      </c>
      <c r="AF63" s="9">
        <f t="shared" ca="1" si="30"/>
        <v>0</v>
      </c>
      <c r="AG63" s="9">
        <f t="shared" ca="1" si="31"/>
        <v>0</v>
      </c>
    </row>
    <row r="64" spans="1:33">
      <c r="A64" s="10" t="str">
        <f>IF(Sheet2!A64&lt;&gt;"",Sheet2!A64,"")</f>
        <v/>
      </c>
      <c r="B64" s="8">
        <f t="shared" ca="1" si="0"/>
        <v>0</v>
      </c>
      <c r="C64" s="8">
        <f t="shared" ca="1" si="1"/>
        <v>0</v>
      </c>
      <c r="D64" s="8">
        <f t="shared" ca="1" si="2"/>
        <v>0</v>
      </c>
      <c r="E64" s="8">
        <f t="shared" ca="1" si="3"/>
        <v>0</v>
      </c>
      <c r="F64" s="6">
        <f t="shared" ca="1" si="4"/>
        <v>0</v>
      </c>
      <c r="G64" s="6">
        <f t="shared" ca="1" si="5"/>
        <v>0</v>
      </c>
      <c r="H64" s="6">
        <f t="shared" ca="1" si="6"/>
        <v>0</v>
      </c>
      <c r="I64" s="6">
        <f t="shared" ca="1" si="7"/>
        <v>0</v>
      </c>
      <c r="J64" s="8">
        <f t="shared" ca="1" si="8"/>
        <v>0</v>
      </c>
      <c r="K64" s="8">
        <f t="shared" ca="1" si="9"/>
        <v>0</v>
      </c>
      <c r="L64" s="8">
        <f t="shared" ca="1" si="10"/>
        <v>0</v>
      </c>
      <c r="M64" s="8">
        <f t="shared" ca="1" si="11"/>
        <v>0</v>
      </c>
      <c r="N64" s="6">
        <f t="shared" ca="1" si="12"/>
        <v>0</v>
      </c>
      <c r="O64" s="6">
        <f t="shared" ca="1" si="13"/>
        <v>0</v>
      </c>
      <c r="P64" s="6">
        <f t="shared" ca="1" si="14"/>
        <v>0</v>
      </c>
      <c r="Q64" s="6">
        <f t="shared" ca="1" si="15"/>
        <v>0</v>
      </c>
      <c r="R64" s="8">
        <f t="shared" ca="1" si="16"/>
        <v>0</v>
      </c>
      <c r="S64" s="8">
        <f t="shared" ca="1" si="17"/>
        <v>0</v>
      </c>
      <c r="T64" s="8">
        <f t="shared" ca="1" si="18"/>
        <v>0</v>
      </c>
      <c r="U64" s="8">
        <f t="shared" ca="1" si="19"/>
        <v>0</v>
      </c>
      <c r="V64" s="9">
        <f t="shared" ca="1" si="20"/>
        <v>0</v>
      </c>
      <c r="W64" s="9">
        <f t="shared" ca="1" si="21"/>
        <v>0</v>
      </c>
      <c r="X64" s="9">
        <f t="shared" ca="1" si="22"/>
        <v>0</v>
      </c>
      <c r="Y64" s="9">
        <f t="shared" ca="1" si="23"/>
        <v>0</v>
      </c>
      <c r="Z64" s="8">
        <f t="shared" ca="1" si="24"/>
        <v>0</v>
      </c>
      <c r="AA64" s="8">
        <f t="shared" ca="1" si="25"/>
        <v>0</v>
      </c>
      <c r="AB64" s="8">
        <f t="shared" ca="1" si="26"/>
        <v>0</v>
      </c>
      <c r="AC64" s="8">
        <f t="shared" ca="1" si="27"/>
        <v>0</v>
      </c>
      <c r="AD64" s="9">
        <f t="shared" ca="1" si="28"/>
        <v>0</v>
      </c>
      <c r="AE64" s="9">
        <f t="shared" ca="1" si="29"/>
        <v>0</v>
      </c>
      <c r="AF64" s="9">
        <f t="shared" ca="1" si="30"/>
        <v>0</v>
      </c>
      <c r="AG64" s="9">
        <f t="shared" ca="1" si="31"/>
        <v>0</v>
      </c>
    </row>
    <row r="65" spans="1:33">
      <c r="A65" s="10" t="str">
        <f>IF(Sheet2!A65&lt;&gt;"",Sheet2!A65,"")</f>
        <v/>
      </c>
      <c r="B65" s="8">
        <f t="shared" ca="1" si="0"/>
        <v>0</v>
      </c>
      <c r="C65" s="8">
        <f t="shared" ca="1" si="1"/>
        <v>0</v>
      </c>
      <c r="D65" s="8">
        <f t="shared" ca="1" si="2"/>
        <v>0</v>
      </c>
      <c r="E65" s="8">
        <f t="shared" ca="1" si="3"/>
        <v>0</v>
      </c>
      <c r="F65" s="6">
        <f t="shared" ca="1" si="4"/>
        <v>0</v>
      </c>
      <c r="G65" s="6">
        <f t="shared" ca="1" si="5"/>
        <v>0</v>
      </c>
      <c r="H65" s="6">
        <f t="shared" ca="1" si="6"/>
        <v>0</v>
      </c>
      <c r="I65" s="6">
        <f t="shared" ca="1" si="7"/>
        <v>0</v>
      </c>
      <c r="J65" s="8">
        <f t="shared" ca="1" si="8"/>
        <v>0</v>
      </c>
      <c r="K65" s="8">
        <f t="shared" ca="1" si="9"/>
        <v>0</v>
      </c>
      <c r="L65" s="8">
        <f t="shared" ca="1" si="10"/>
        <v>0</v>
      </c>
      <c r="M65" s="8">
        <f t="shared" ca="1" si="11"/>
        <v>0</v>
      </c>
      <c r="N65" s="6">
        <f t="shared" ca="1" si="12"/>
        <v>0</v>
      </c>
      <c r="O65" s="6">
        <f t="shared" ca="1" si="13"/>
        <v>0</v>
      </c>
      <c r="P65" s="6">
        <f t="shared" ca="1" si="14"/>
        <v>0</v>
      </c>
      <c r="Q65" s="6">
        <f t="shared" ca="1" si="15"/>
        <v>0</v>
      </c>
      <c r="R65" s="8">
        <f t="shared" ca="1" si="16"/>
        <v>0</v>
      </c>
      <c r="S65" s="8">
        <f t="shared" ca="1" si="17"/>
        <v>0</v>
      </c>
      <c r="T65" s="8">
        <f t="shared" ca="1" si="18"/>
        <v>0</v>
      </c>
      <c r="U65" s="8">
        <f t="shared" ca="1" si="19"/>
        <v>0</v>
      </c>
      <c r="V65" s="9">
        <f t="shared" ca="1" si="20"/>
        <v>0</v>
      </c>
      <c r="W65" s="9">
        <f t="shared" ca="1" si="21"/>
        <v>0</v>
      </c>
      <c r="X65" s="9">
        <f t="shared" ca="1" si="22"/>
        <v>0</v>
      </c>
      <c r="Y65" s="9">
        <f t="shared" ca="1" si="23"/>
        <v>0</v>
      </c>
      <c r="Z65" s="8">
        <f t="shared" ca="1" si="24"/>
        <v>0</v>
      </c>
      <c r="AA65" s="8">
        <f t="shared" ca="1" si="25"/>
        <v>0</v>
      </c>
      <c r="AB65" s="8">
        <f t="shared" ca="1" si="26"/>
        <v>0</v>
      </c>
      <c r="AC65" s="8">
        <f t="shared" ca="1" si="27"/>
        <v>0</v>
      </c>
      <c r="AD65" s="9">
        <f t="shared" ca="1" si="28"/>
        <v>0</v>
      </c>
      <c r="AE65" s="9">
        <f t="shared" ca="1" si="29"/>
        <v>0</v>
      </c>
      <c r="AF65" s="9">
        <f t="shared" ca="1" si="30"/>
        <v>0</v>
      </c>
      <c r="AG65" s="9">
        <f t="shared" ca="1" si="31"/>
        <v>0</v>
      </c>
    </row>
    <row r="66" spans="1:33">
      <c r="A66" s="10" t="str">
        <f>IF(Sheet2!A66&lt;&gt;"",Sheet2!A66,"")</f>
        <v/>
      </c>
      <c r="B66" s="8">
        <f t="shared" ca="1" si="0"/>
        <v>0</v>
      </c>
      <c r="C66" s="8">
        <f t="shared" ca="1" si="1"/>
        <v>0</v>
      </c>
      <c r="D66" s="8">
        <f t="shared" ca="1" si="2"/>
        <v>0</v>
      </c>
      <c r="E66" s="8">
        <f t="shared" ca="1" si="3"/>
        <v>0</v>
      </c>
      <c r="F66" s="6">
        <f t="shared" ca="1" si="4"/>
        <v>0</v>
      </c>
      <c r="G66" s="6">
        <f t="shared" ca="1" si="5"/>
        <v>0</v>
      </c>
      <c r="H66" s="6">
        <f t="shared" ca="1" si="6"/>
        <v>0</v>
      </c>
      <c r="I66" s="6">
        <f t="shared" ca="1" si="7"/>
        <v>0</v>
      </c>
      <c r="J66" s="8">
        <f t="shared" ca="1" si="8"/>
        <v>0</v>
      </c>
      <c r="K66" s="8">
        <f t="shared" ca="1" si="9"/>
        <v>0</v>
      </c>
      <c r="L66" s="8">
        <f t="shared" ca="1" si="10"/>
        <v>0</v>
      </c>
      <c r="M66" s="8">
        <f t="shared" ca="1" si="11"/>
        <v>0</v>
      </c>
      <c r="N66" s="6">
        <f t="shared" ca="1" si="12"/>
        <v>0</v>
      </c>
      <c r="O66" s="6">
        <f t="shared" ca="1" si="13"/>
        <v>0</v>
      </c>
      <c r="P66" s="6">
        <f t="shared" ca="1" si="14"/>
        <v>0</v>
      </c>
      <c r="Q66" s="6">
        <f t="shared" ca="1" si="15"/>
        <v>0</v>
      </c>
      <c r="R66" s="8">
        <f t="shared" ca="1" si="16"/>
        <v>0</v>
      </c>
      <c r="S66" s="8">
        <f t="shared" ca="1" si="17"/>
        <v>0</v>
      </c>
      <c r="T66" s="8">
        <f t="shared" ca="1" si="18"/>
        <v>0</v>
      </c>
      <c r="U66" s="8">
        <f t="shared" ca="1" si="19"/>
        <v>0</v>
      </c>
      <c r="V66" s="9">
        <f t="shared" ca="1" si="20"/>
        <v>0</v>
      </c>
      <c r="W66" s="9">
        <f t="shared" ca="1" si="21"/>
        <v>0</v>
      </c>
      <c r="X66" s="9">
        <f t="shared" ca="1" si="22"/>
        <v>0</v>
      </c>
      <c r="Y66" s="9">
        <f t="shared" ca="1" si="23"/>
        <v>0</v>
      </c>
      <c r="Z66" s="8">
        <f t="shared" ca="1" si="24"/>
        <v>0</v>
      </c>
      <c r="AA66" s="8">
        <f t="shared" ca="1" si="25"/>
        <v>0</v>
      </c>
      <c r="AB66" s="8">
        <f t="shared" ca="1" si="26"/>
        <v>0</v>
      </c>
      <c r="AC66" s="8">
        <f t="shared" ca="1" si="27"/>
        <v>0</v>
      </c>
      <c r="AD66" s="9">
        <f t="shared" ca="1" si="28"/>
        <v>0</v>
      </c>
      <c r="AE66" s="9">
        <f t="shared" ca="1" si="29"/>
        <v>0</v>
      </c>
      <c r="AF66" s="9">
        <f t="shared" ca="1" si="30"/>
        <v>0</v>
      </c>
      <c r="AG66" s="9">
        <f t="shared" ca="1" si="31"/>
        <v>0</v>
      </c>
    </row>
    <row r="67" spans="1:33">
      <c r="A67" s="10" t="str">
        <f>IF(Sheet2!A67&lt;&gt;"",Sheet2!A67,"")</f>
        <v/>
      </c>
      <c r="B67" s="8">
        <f t="shared" ca="1" si="0"/>
        <v>0</v>
      </c>
      <c r="C67" s="8">
        <f t="shared" ca="1" si="1"/>
        <v>0</v>
      </c>
      <c r="D67" s="8">
        <f t="shared" ca="1" si="2"/>
        <v>0</v>
      </c>
      <c r="E67" s="8">
        <f t="shared" ca="1" si="3"/>
        <v>0</v>
      </c>
      <c r="F67" s="6">
        <f t="shared" ca="1" si="4"/>
        <v>0</v>
      </c>
      <c r="G67" s="6">
        <f t="shared" ca="1" si="5"/>
        <v>0</v>
      </c>
      <c r="H67" s="6">
        <f t="shared" ca="1" si="6"/>
        <v>0</v>
      </c>
      <c r="I67" s="6">
        <f t="shared" ca="1" si="7"/>
        <v>0</v>
      </c>
      <c r="J67" s="8">
        <f t="shared" ca="1" si="8"/>
        <v>0</v>
      </c>
      <c r="K67" s="8">
        <f t="shared" ca="1" si="9"/>
        <v>0</v>
      </c>
      <c r="L67" s="8">
        <f t="shared" ca="1" si="10"/>
        <v>0</v>
      </c>
      <c r="M67" s="8">
        <f t="shared" ca="1" si="11"/>
        <v>0</v>
      </c>
      <c r="N67" s="6">
        <f t="shared" ca="1" si="12"/>
        <v>0</v>
      </c>
      <c r="O67" s="6">
        <f t="shared" ca="1" si="13"/>
        <v>0</v>
      </c>
      <c r="P67" s="6">
        <f t="shared" ca="1" si="14"/>
        <v>0</v>
      </c>
      <c r="Q67" s="6">
        <f t="shared" ca="1" si="15"/>
        <v>0</v>
      </c>
      <c r="R67" s="8">
        <f t="shared" ca="1" si="16"/>
        <v>0</v>
      </c>
      <c r="S67" s="8">
        <f t="shared" ca="1" si="17"/>
        <v>0</v>
      </c>
      <c r="T67" s="8">
        <f t="shared" ca="1" si="18"/>
        <v>0</v>
      </c>
      <c r="U67" s="8">
        <f t="shared" ca="1" si="19"/>
        <v>0</v>
      </c>
      <c r="V67" s="9">
        <f t="shared" ca="1" si="20"/>
        <v>0</v>
      </c>
      <c r="W67" s="9">
        <f t="shared" ca="1" si="21"/>
        <v>0</v>
      </c>
      <c r="X67" s="9">
        <f t="shared" ca="1" si="22"/>
        <v>0</v>
      </c>
      <c r="Y67" s="9">
        <f t="shared" ca="1" si="23"/>
        <v>0</v>
      </c>
      <c r="Z67" s="8">
        <f t="shared" ca="1" si="24"/>
        <v>0</v>
      </c>
      <c r="AA67" s="8">
        <f t="shared" ca="1" si="25"/>
        <v>0</v>
      </c>
      <c r="AB67" s="8">
        <f t="shared" ca="1" si="26"/>
        <v>0</v>
      </c>
      <c r="AC67" s="8">
        <f t="shared" ca="1" si="27"/>
        <v>0</v>
      </c>
      <c r="AD67" s="9">
        <f t="shared" ca="1" si="28"/>
        <v>0</v>
      </c>
      <c r="AE67" s="9">
        <f t="shared" ca="1" si="29"/>
        <v>0</v>
      </c>
      <c r="AF67" s="9">
        <f t="shared" ca="1" si="30"/>
        <v>0</v>
      </c>
      <c r="AG67" s="9">
        <f t="shared" ca="1" si="31"/>
        <v>0</v>
      </c>
    </row>
    <row r="68" spans="1:33">
      <c r="A68" s="10" t="str">
        <f>IF(Sheet2!A68&lt;&gt;"",Sheet2!A68,"")</f>
        <v/>
      </c>
      <c r="B68" s="8">
        <f t="shared" ref="B68:B100" ca="1" si="32">INDIRECT(("'"&amp;$B$1&amp;"'!G"&amp;ROW()))</f>
        <v>0</v>
      </c>
      <c r="C68" s="8">
        <f t="shared" ref="C68:C100" ca="1" si="33">INDIRECT(("'"&amp;$B$1&amp;"'!H"&amp;ROW()))</f>
        <v>0</v>
      </c>
      <c r="D68" s="8">
        <f t="shared" ref="D68:D100" ca="1" si="34">INDIRECT(("'"&amp;$B$1&amp;"'!I"&amp;ROW()))</f>
        <v>0</v>
      </c>
      <c r="E68" s="8">
        <f t="shared" ref="E68:E100" ca="1" si="35">INDIRECT(("'"&amp;$B$1&amp;"'!J"&amp;ROW()))</f>
        <v>0</v>
      </c>
      <c r="F68" s="6">
        <f t="shared" ref="F68:F100" ca="1" si="36">INDIRECT(("'"&amp;$F$1&amp;"'!G"&amp;ROW()))</f>
        <v>0</v>
      </c>
      <c r="G68" s="6">
        <f t="shared" ref="G68:G100" ca="1" si="37">INDIRECT(("'"&amp;$F$1&amp;"'!H"&amp;ROW()))</f>
        <v>0</v>
      </c>
      <c r="H68" s="6">
        <f t="shared" ref="H68:H100" ca="1" si="38">INDIRECT(("'"&amp;$F$1&amp;"'!I"&amp;ROW()))</f>
        <v>0</v>
      </c>
      <c r="I68" s="6">
        <f t="shared" ref="I68:I100" ca="1" si="39">INDIRECT(("'"&amp;$F$1&amp;"'!J"&amp;ROW()))</f>
        <v>0</v>
      </c>
      <c r="J68" s="8">
        <f t="shared" ref="J68:J100" ca="1" si="40">INDIRECT(("'"&amp;$J$1&amp;"'!G"&amp;ROW()))</f>
        <v>0</v>
      </c>
      <c r="K68" s="8">
        <f t="shared" ref="K68:K100" ca="1" si="41">INDIRECT(("'"&amp;$J$1&amp;"'!H"&amp;ROW()))</f>
        <v>0</v>
      </c>
      <c r="L68" s="8">
        <f t="shared" ref="L68:L100" ca="1" si="42">INDIRECT(("'"&amp;$J$1&amp;"'!I"&amp;ROW()))</f>
        <v>0</v>
      </c>
      <c r="M68" s="8">
        <f t="shared" ref="M68:M100" ca="1" si="43">INDIRECT(("'"&amp;$J$1&amp;"'!J"&amp;ROW()))</f>
        <v>0</v>
      </c>
      <c r="N68" s="6">
        <f t="shared" ref="N68:N100" ca="1" si="44">INDIRECT(("'"&amp;$N$1&amp;"'!G"&amp;ROW()))</f>
        <v>0</v>
      </c>
      <c r="O68" s="6">
        <f t="shared" ref="O68:O100" ca="1" si="45">INDIRECT(("'"&amp;$N$1&amp;"'!H"&amp;ROW()))</f>
        <v>0</v>
      </c>
      <c r="P68" s="6">
        <f t="shared" ref="P68:P100" ca="1" si="46">INDIRECT(("'"&amp;$N$1&amp;"'!I"&amp;ROW()))</f>
        <v>0</v>
      </c>
      <c r="Q68" s="6">
        <f t="shared" ref="Q68:Q100" ca="1" si="47">INDIRECT(("'"&amp;$N$1&amp;"'!J"&amp;ROW()))</f>
        <v>0</v>
      </c>
      <c r="R68" s="8">
        <f t="shared" ref="R68:R100" ca="1" si="48">INDIRECT(("'"&amp;$R$1&amp;"'!G"&amp;ROW()))</f>
        <v>0</v>
      </c>
      <c r="S68" s="8">
        <f t="shared" ref="S68:S100" ca="1" si="49">INDIRECT(("'"&amp;$R$1&amp;"'!H"&amp;ROW()))</f>
        <v>0</v>
      </c>
      <c r="T68" s="8">
        <f t="shared" ref="T68:T100" ca="1" si="50">INDIRECT(("'"&amp;$R$1&amp;"'!I"&amp;ROW()))</f>
        <v>0</v>
      </c>
      <c r="U68" s="8">
        <f t="shared" ref="U68:U100" ca="1" si="51">INDIRECT(("'"&amp;$R$1&amp;"'!J"&amp;ROW()))</f>
        <v>0</v>
      </c>
      <c r="V68" s="9">
        <f t="shared" ref="V68:V100" ca="1" si="52">INDIRECT(("'"&amp;$V$1&amp;"'!G"&amp;ROW()))</f>
        <v>0</v>
      </c>
      <c r="W68" s="9">
        <f t="shared" ref="W68:W100" ca="1" si="53">INDIRECT(("'"&amp;$V$1&amp;"'!H"&amp;ROW()))</f>
        <v>0</v>
      </c>
      <c r="X68" s="9">
        <f t="shared" ref="X68:X100" ca="1" si="54">INDIRECT(("'"&amp;$V$1&amp;"'!I"&amp;ROW()))</f>
        <v>0</v>
      </c>
      <c r="Y68" s="9">
        <f t="shared" ref="Y68:Y100" ca="1" si="55">INDIRECT(("'"&amp;$V$1&amp;"'!J"&amp;ROW()))</f>
        <v>0</v>
      </c>
      <c r="Z68" s="8">
        <f t="shared" ref="Z68:Z100" ca="1" si="56">INDIRECT(("'"&amp;$Z$1&amp;"'!G"&amp;ROW()))</f>
        <v>0</v>
      </c>
      <c r="AA68" s="8">
        <f t="shared" ref="AA68:AA100" ca="1" si="57">INDIRECT(("'"&amp;$Z$1&amp;"'!H"&amp;ROW()))</f>
        <v>0</v>
      </c>
      <c r="AB68" s="8">
        <f t="shared" ref="AB68:AB100" ca="1" si="58">INDIRECT(("'"&amp;$Z$1&amp;"'!I"&amp;ROW()))</f>
        <v>0</v>
      </c>
      <c r="AC68" s="8">
        <f t="shared" ref="AC68:AC100" ca="1" si="59">INDIRECT(("'"&amp;$Z$1&amp;"'!J"&amp;ROW()))</f>
        <v>0</v>
      </c>
      <c r="AD68" s="9">
        <f t="shared" ref="AD68:AD100" ca="1" si="60">INDIRECT(("'"&amp;$AD$1&amp;"'!G"&amp;ROW()))</f>
        <v>0</v>
      </c>
      <c r="AE68" s="9">
        <f t="shared" ref="AE68:AE100" ca="1" si="61">INDIRECT(("'"&amp;$AD$1&amp;"'!H"&amp;ROW()))</f>
        <v>0</v>
      </c>
      <c r="AF68" s="9">
        <f t="shared" ref="AF68:AF100" ca="1" si="62">INDIRECT(("'"&amp;$AD$1&amp;"'!I"&amp;ROW()))</f>
        <v>0</v>
      </c>
      <c r="AG68" s="9">
        <f t="shared" ref="AG68:AG100" ca="1" si="63">INDIRECT(("'"&amp;$AD$1&amp;"'!J"&amp;ROW()))</f>
        <v>0</v>
      </c>
    </row>
    <row r="69" spans="1:33">
      <c r="A69" s="10" t="str">
        <f>IF(Sheet2!A69&lt;&gt;"",Sheet2!A69,"")</f>
        <v/>
      </c>
      <c r="B69" s="8">
        <f t="shared" ca="1" si="32"/>
        <v>0</v>
      </c>
      <c r="C69" s="8">
        <f t="shared" ca="1" si="33"/>
        <v>0</v>
      </c>
      <c r="D69" s="8">
        <f t="shared" ca="1" si="34"/>
        <v>0</v>
      </c>
      <c r="E69" s="8">
        <f t="shared" ca="1" si="35"/>
        <v>0</v>
      </c>
      <c r="F69" s="6">
        <f t="shared" ca="1" si="36"/>
        <v>0</v>
      </c>
      <c r="G69" s="6">
        <f t="shared" ca="1" si="37"/>
        <v>0</v>
      </c>
      <c r="H69" s="6">
        <f t="shared" ca="1" si="38"/>
        <v>0</v>
      </c>
      <c r="I69" s="6">
        <f t="shared" ca="1" si="39"/>
        <v>0</v>
      </c>
      <c r="J69" s="8">
        <f t="shared" ca="1" si="40"/>
        <v>0</v>
      </c>
      <c r="K69" s="8">
        <f t="shared" ca="1" si="41"/>
        <v>0</v>
      </c>
      <c r="L69" s="8">
        <f t="shared" ca="1" si="42"/>
        <v>0</v>
      </c>
      <c r="M69" s="8">
        <f t="shared" ca="1" si="43"/>
        <v>0</v>
      </c>
      <c r="N69" s="6">
        <f t="shared" ca="1" si="44"/>
        <v>0</v>
      </c>
      <c r="O69" s="6">
        <f t="shared" ca="1" si="45"/>
        <v>0</v>
      </c>
      <c r="P69" s="6">
        <f t="shared" ca="1" si="46"/>
        <v>0</v>
      </c>
      <c r="Q69" s="6">
        <f t="shared" ca="1" si="47"/>
        <v>0</v>
      </c>
      <c r="R69" s="8">
        <f t="shared" ca="1" si="48"/>
        <v>0</v>
      </c>
      <c r="S69" s="8">
        <f t="shared" ca="1" si="49"/>
        <v>0</v>
      </c>
      <c r="T69" s="8">
        <f t="shared" ca="1" si="50"/>
        <v>0</v>
      </c>
      <c r="U69" s="8">
        <f t="shared" ca="1" si="51"/>
        <v>0</v>
      </c>
      <c r="V69" s="9">
        <f t="shared" ca="1" si="52"/>
        <v>0</v>
      </c>
      <c r="W69" s="9">
        <f t="shared" ca="1" si="53"/>
        <v>0</v>
      </c>
      <c r="X69" s="9">
        <f t="shared" ca="1" si="54"/>
        <v>0</v>
      </c>
      <c r="Y69" s="9">
        <f t="shared" ca="1" si="55"/>
        <v>0</v>
      </c>
      <c r="Z69" s="8">
        <f t="shared" ca="1" si="56"/>
        <v>0</v>
      </c>
      <c r="AA69" s="8">
        <f t="shared" ca="1" si="57"/>
        <v>0</v>
      </c>
      <c r="AB69" s="8">
        <f t="shared" ca="1" si="58"/>
        <v>0</v>
      </c>
      <c r="AC69" s="8">
        <f t="shared" ca="1" si="59"/>
        <v>0</v>
      </c>
      <c r="AD69" s="9">
        <f t="shared" ca="1" si="60"/>
        <v>0</v>
      </c>
      <c r="AE69" s="9">
        <f t="shared" ca="1" si="61"/>
        <v>0</v>
      </c>
      <c r="AF69" s="9">
        <f t="shared" ca="1" si="62"/>
        <v>0</v>
      </c>
      <c r="AG69" s="9">
        <f t="shared" ca="1" si="63"/>
        <v>0</v>
      </c>
    </row>
    <row r="70" spans="1:33">
      <c r="A70" s="10" t="str">
        <f>IF(Sheet2!A70&lt;&gt;"",Sheet2!A70,"")</f>
        <v/>
      </c>
      <c r="B70" s="8">
        <f t="shared" ca="1" si="32"/>
        <v>0</v>
      </c>
      <c r="C70" s="8">
        <f t="shared" ca="1" si="33"/>
        <v>0</v>
      </c>
      <c r="D70" s="8">
        <f t="shared" ca="1" si="34"/>
        <v>0</v>
      </c>
      <c r="E70" s="8">
        <f t="shared" ca="1" si="35"/>
        <v>0</v>
      </c>
      <c r="F70" s="6">
        <f t="shared" ca="1" si="36"/>
        <v>0</v>
      </c>
      <c r="G70" s="6">
        <f t="shared" ca="1" si="37"/>
        <v>0</v>
      </c>
      <c r="H70" s="6">
        <f t="shared" ca="1" si="38"/>
        <v>0</v>
      </c>
      <c r="I70" s="6">
        <f t="shared" ca="1" si="39"/>
        <v>0</v>
      </c>
      <c r="J70" s="8">
        <f t="shared" ca="1" si="40"/>
        <v>0</v>
      </c>
      <c r="K70" s="8">
        <f t="shared" ca="1" si="41"/>
        <v>0</v>
      </c>
      <c r="L70" s="8">
        <f t="shared" ca="1" si="42"/>
        <v>0</v>
      </c>
      <c r="M70" s="8">
        <f t="shared" ca="1" si="43"/>
        <v>0</v>
      </c>
      <c r="N70" s="6">
        <f t="shared" ca="1" si="44"/>
        <v>0</v>
      </c>
      <c r="O70" s="6">
        <f t="shared" ca="1" si="45"/>
        <v>0</v>
      </c>
      <c r="P70" s="6">
        <f t="shared" ca="1" si="46"/>
        <v>0</v>
      </c>
      <c r="Q70" s="6">
        <f t="shared" ca="1" si="47"/>
        <v>0</v>
      </c>
      <c r="R70" s="8">
        <f t="shared" ca="1" si="48"/>
        <v>0</v>
      </c>
      <c r="S70" s="8">
        <f t="shared" ca="1" si="49"/>
        <v>0</v>
      </c>
      <c r="T70" s="8">
        <f t="shared" ca="1" si="50"/>
        <v>0</v>
      </c>
      <c r="U70" s="8">
        <f t="shared" ca="1" si="51"/>
        <v>0</v>
      </c>
      <c r="V70" s="9">
        <f t="shared" ca="1" si="52"/>
        <v>0</v>
      </c>
      <c r="W70" s="9">
        <f t="shared" ca="1" si="53"/>
        <v>0</v>
      </c>
      <c r="X70" s="9">
        <f t="shared" ca="1" si="54"/>
        <v>0</v>
      </c>
      <c r="Y70" s="9">
        <f t="shared" ca="1" si="55"/>
        <v>0</v>
      </c>
      <c r="Z70" s="8">
        <f t="shared" ca="1" si="56"/>
        <v>0</v>
      </c>
      <c r="AA70" s="8">
        <f t="shared" ca="1" si="57"/>
        <v>0</v>
      </c>
      <c r="AB70" s="8">
        <f t="shared" ca="1" si="58"/>
        <v>0</v>
      </c>
      <c r="AC70" s="8">
        <f t="shared" ca="1" si="59"/>
        <v>0</v>
      </c>
      <c r="AD70" s="9">
        <f t="shared" ca="1" si="60"/>
        <v>0</v>
      </c>
      <c r="AE70" s="9">
        <f t="shared" ca="1" si="61"/>
        <v>0</v>
      </c>
      <c r="AF70" s="9">
        <f t="shared" ca="1" si="62"/>
        <v>0</v>
      </c>
      <c r="AG70" s="9">
        <f t="shared" ca="1" si="63"/>
        <v>0</v>
      </c>
    </row>
    <row r="71" spans="1:33">
      <c r="A71" s="10" t="str">
        <f>IF(Sheet2!A71&lt;&gt;"",Sheet2!A71,"")</f>
        <v/>
      </c>
      <c r="B71" s="8">
        <f t="shared" ca="1" si="32"/>
        <v>0</v>
      </c>
      <c r="C71" s="8">
        <f t="shared" ca="1" si="33"/>
        <v>0</v>
      </c>
      <c r="D71" s="8">
        <f t="shared" ca="1" si="34"/>
        <v>0</v>
      </c>
      <c r="E71" s="8">
        <f t="shared" ca="1" si="35"/>
        <v>0</v>
      </c>
      <c r="F71" s="6">
        <f t="shared" ca="1" si="36"/>
        <v>0</v>
      </c>
      <c r="G71" s="6">
        <f t="shared" ca="1" si="37"/>
        <v>0</v>
      </c>
      <c r="H71" s="6">
        <f t="shared" ca="1" si="38"/>
        <v>0</v>
      </c>
      <c r="I71" s="6">
        <f t="shared" ca="1" si="39"/>
        <v>0</v>
      </c>
      <c r="J71" s="8">
        <f t="shared" ca="1" si="40"/>
        <v>0</v>
      </c>
      <c r="K71" s="8">
        <f t="shared" ca="1" si="41"/>
        <v>0</v>
      </c>
      <c r="L71" s="8">
        <f t="shared" ca="1" si="42"/>
        <v>0</v>
      </c>
      <c r="M71" s="8">
        <f t="shared" ca="1" si="43"/>
        <v>0</v>
      </c>
      <c r="N71" s="6">
        <f t="shared" ca="1" si="44"/>
        <v>0</v>
      </c>
      <c r="O71" s="6">
        <f t="shared" ca="1" si="45"/>
        <v>0</v>
      </c>
      <c r="P71" s="6">
        <f t="shared" ca="1" si="46"/>
        <v>0</v>
      </c>
      <c r="Q71" s="6">
        <f t="shared" ca="1" si="47"/>
        <v>0</v>
      </c>
      <c r="R71" s="8">
        <f t="shared" ca="1" si="48"/>
        <v>0</v>
      </c>
      <c r="S71" s="8">
        <f t="shared" ca="1" si="49"/>
        <v>0</v>
      </c>
      <c r="T71" s="8">
        <f t="shared" ca="1" si="50"/>
        <v>0</v>
      </c>
      <c r="U71" s="8">
        <f t="shared" ca="1" si="51"/>
        <v>0</v>
      </c>
      <c r="V71" s="9">
        <f t="shared" ca="1" si="52"/>
        <v>0</v>
      </c>
      <c r="W71" s="9">
        <f t="shared" ca="1" si="53"/>
        <v>0</v>
      </c>
      <c r="X71" s="9">
        <f t="shared" ca="1" si="54"/>
        <v>0</v>
      </c>
      <c r="Y71" s="9">
        <f t="shared" ca="1" si="55"/>
        <v>0</v>
      </c>
      <c r="Z71" s="8">
        <f t="shared" ca="1" si="56"/>
        <v>0</v>
      </c>
      <c r="AA71" s="8">
        <f t="shared" ca="1" si="57"/>
        <v>0</v>
      </c>
      <c r="AB71" s="8">
        <f t="shared" ca="1" si="58"/>
        <v>0</v>
      </c>
      <c r="AC71" s="8">
        <f t="shared" ca="1" si="59"/>
        <v>0</v>
      </c>
      <c r="AD71" s="9">
        <f t="shared" ca="1" si="60"/>
        <v>0</v>
      </c>
      <c r="AE71" s="9">
        <f t="shared" ca="1" si="61"/>
        <v>0</v>
      </c>
      <c r="AF71" s="9">
        <f t="shared" ca="1" si="62"/>
        <v>0</v>
      </c>
      <c r="AG71" s="9">
        <f t="shared" ca="1" si="63"/>
        <v>0</v>
      </c>
    </row>
    <row r="72" spans="1:33">
      <c r="A72" s="10" t="str">
        <f>IF(Sheet2!A72&lt;&gt;"",Sheet2!A72,"")</f>
        <v/>
      </c>
      <c r="B72" s="8">
        <f t="shared" ca="1" si="32"/>
        <v>0</v>
      </c>
      <c r="C72" s="8">
        <f t="shared" ca="1" si="33"/>
        <v>0</v>
      </c>
      <c r="D72" s="8">
        <f t="shared" ca="1" si="34"/>
        <v>0</v>
      </c>
      <c r="E72" s="8">
        <f t="shared" ca="1" si="35"/>
        <v>0</v>
      </c>
      <c r="F72" s="6">
        <f t="shared" ca="1" si="36"/>
        <v>0</v>
      </c>
      <c r="G72" s="6">
        <f t="shared" ca="1" si="37"/>
        <v>0</v>
      </c>
      <c r="H72" s="6">
        <f t="shared" ca="1" si="38"/>
        <v>0</v>
      </c>
      <c r="I72" s="6">
        <f t="shared" ca="1" si="39"/>
        <v>0</v>
      </c>
      <c r="J72" s="8">
        <f t="shared" ca="1" si="40"/>
        <v>0</v>
      </c>
      <c r="K72" s="8">
        <f t="shared" ca="1" si="41"/>
        <v>0</v>
      </c>
      <c r="L72" s="8">
        <f t="shared" ca="1" si="42"/>
        <v>0</v>
      </c>
      <c r="M72" s="8">
        <f t="shared" ca="1" si="43"/>
        <v>0</v>
      </c>
      <c r="N72" s="6">
        <f t="shared" ca="1" si="44"/>
        <v>0</v>
      </c>
      <c r="O72" s="6">
        <f t="shared" ca="1" si="45"/>
        <v>0</v>
      </c>
      <c r="P72" s="6">
        <f t="shared" ca="1" si="46"/>
        <v>0</v>
      </c>
      <c r="Q72" s="6">
        <f t="shared" ca="1" si="47"/>
        <v>0</v>
      </c>
      <c r="R72" s="8">
        <f t="shared" ca="1" si="48"/>
        <v>0</v>
      </c>
      <c r="S72" s="8">
        <f t="shared" ca="1" si="49"/>
        <v>0</v>
      </c>
      <c r="T72" s="8">
        <f t="shared" ca="1" si="50"/>
        <v>0</v>
      </c>
      <c r="U72" s="8">
        <f t="shared" ca="1" si="51"/>
        <v>0</v>
      </c>
      <c r="V72" s="9">
        <f t="shared" ca="1" si="52"/>
        <v>0</v>
      </c>
      <c r="W72" s="9">
        <f t="shared" ca="1" si="53"/>
        <v>0</v>
      </c>
      <c r="X72" s="9">
        <f t="shared" ca="1" si="54"/>
        <v>0</v>
      </c>
      <c r="Y72" s="9">
        <f t="shared" ca="1" si="55"/>
        <v>0</v>
      </c>
      <c r="Z72" s="8">
        <f t="shared" ca="1" si="56"/>
        <v>0</v>
      </c>
      <c r="AA72" s="8">
        <f t="shared" ca="1" si="57"/>
        <v>0</v>
      </c>
      <c r="AB72" s="8">
        <f t="shared" ca="1" si="58"/>
        <v>0</v>
      </c>
      <c r="AC72" s="8">
        <f t="shared" ca="1" si="59"/>
        <v>0</v>
      </c>
      <c r="AD72" s="9">
        <f t="shared" ca="1" si="60"/>
        <v>0</v>
      </c>
      <c r="AE72" s="9">
        <f t="shared" ca="1" si="61"/>
        <v>0</v>
      </c>
      <c r="AF72" s="9">
        <f t="shared" ca="1" si="62"/>
        <v>0</v>
      </c>
      <c r="AG72" s="9">
        <f t="shared" ca="1" si="63"/>
        <v>0</v>
      </c>
    </row>
    <row r="73" spans="1:33">
      <c r="A73" s="10" t="str">
        <f>IF(Sheet2!A73&lt;&gt;"",Sheet2!A73,"")</f>
        <v/>
      </c>
      <c r="B73" s="8">
        <f t="shared" ca="1" si="32"/>
        <v>0</v>
      </c>
      <c r="C73" s="8">
        <f t="shared" ca="1" si="33"/>
        <v>0</v>
      </c>
      <c r="D73" s="8">
        <f t="shared" ca="1" si="34"/>
        <v>0</v>
      </c>
      <c r="E73" s="8">
        <f t="shared" ca="1" si="35"/>
        <v>0</v>
      </c>
      <c r="F73" s="6">
        <f t="shared" ca="1" si="36"/>
        <v>0</v>
      </c>
      <c r="G73" s="6">
        <f t="shared" ca="1" si="37"/>
        <v>0</v>
      </c>
      <c r="H73" s="6">
        <f t="shared" ca="1" si="38"/>
        <v>0</v>
      </c>
      <c r="I73" s="6">
        <f t="shared" ca="1" si="39"/>
        <v>0</v>
      </c>
      <c r="J73" s="8">
        <f t="shared" ca="1" si="40"/>
        <v>0</v>
      </c>
      <c r="K73" s="8">
        <f t="shared" ca="1" si="41"/>
        <v>0</v>
      </c>
      <c r="L73" s="8">
        <f t="shared" ca="1" si="42"/>
        <v>0</v>
      </c>
      <c r="M73" s="8">
        <f t="shared" ca="1" si="43"/>
        <v>0</v>
      </c>
      <c r="N73" s="6">
        <f t="shared" ca="1" si="44"/>
        <v>0</v>
      </c>
      <c r="O73" s="6">
        <f t="shared" ca="1" si="45"/>
        <v>0</v>
      </c>
      <c r="P73" s="6">
        <f t="shared" ca="1" si="46"/>
        <v>0</v>
      </c>
      <c r="Q73" s="6">
        <f t="shared" ca="1" si="47"/>
        <v>0</v>
      </c>
      <c r="R73" s="8">
        <f t="shared" ca="1" si="48"/>
        <v>0</v>
      </c>
      <c r="S73" s="8">
        <f t="shared" ca="1" si="49"/>
        <v>0</v>
      </c>
      <c r="T73" s="8">
        <f t="shared" ca="1" si="50"/>
        <v>0</v>
      </c>
      <c r="U73" s="8">
        <f t="shared" ca="1" si="51"/>
        <v>0</v>
      </c>
      <c r="V73" s="9">
        <f t="shared" ca="1" si="52"/>
        <v>0</v>
      </c>
      <c r="W73" s="9">
        <f t="shared" ca="1" si="53"/>
        <v>0</v>
      </c>
      <c r="X73" s="9">
        <f t="shared" ca="1" si="54"/>
        <v>0</v>
      </c>
      <c r="Y73" s="9">
        <f t="shared" ca="1" si="55"/>
        <v>0</v>
      </c>
      <c r="Z73" s="8">
        <f t="shared" ca="1" si="56"/>
        <v>0</v>
      </c>
      <c r="AA73" s="8">
        <f t="shared" ca="1" si="57"/>
        <v>0</v>
      </c>
      <c r="AB73" s="8">
        <f t="shared" ca="1" si="58"/>
        <v>0</v>
      </c>
      <c r="AC73" s="8">
        <f t="shared" ca="1" si="59"/>
        <v>0</v>
      </c>
      <c r="AD73" s="9">
        <f t="shared" ca="1" si="60"/>
        <v>0</v>
      </c>
      <c r="AE73" s="9">
        <f t="shared" ca="1" si="61"/>
        <v>0</v>
      </c>
      <c r="AF73" s="9">
        <f t="shared" ca="1" si="62"/>
        <v>0</v>
      </c>
      <c r="AG73" s="9">
        <f t="shared" ca="1" si="63"/>
        <v>0</v>
      </c>
    </row>
    <row r="74" spans="1:33">
      <c r="A74" s="10" t="str">
        <f>IF(Sheet2!A74&lt;&gt;"",Sheet2!A74,"")</f>
        <v/>
      </c>
      <c r="B74" s="8">
        <f t="shared" ca="1" si="32"/>
        <v>0</v>
      </c>
      <c r="C74" s="8">
        <f t="shared" ca="1" si="33"/>
        <v>0</v>
      </c>
      <c r="D74" s="8">
        <f t="shared" ca="1" si="34"/>
        <v>0</v>
      </c>
      <c r="E74" s="8">
        <f t="shared" ca="1" si="35"/>
        <v>0</v>
      </c>
      <c r="F74" s="6">
        <f t="shared" ca="1" si="36"/>
        <v>0</v>
      </c>
      <c r="G74" s="6">
        <f t="shared" ca="1" si="37"/>
        <v>0</v>
      </c>
      <c r="H74" s="6">
        <f t="shared" ca="1" si="38"/>
        <v>0</v>
      </c>
      <c r="I74" s="6">
        <f t="shared" ca="1" si="39"/>
        <v>0</v>
      </c>
      <c r="J74" s="8">
        <f t="shared" ca="1" si="40"/>
        <v>0</v>
      </c>
      <c r="K74" s="8">
        <f t="shared" ca="1" si="41"/>
        <v>0</v>
      </c>
      <c r="L74" s="8">
        <f t="shared" ca="1" si="42"/>
        <v>0</v>
      </c>
      <c r="M74" s="8">
        <f t="shared" ca="1" si="43"/>
        <v>0</v>
      </c>
      <c r="N74" s="6">
        <f t="shared" ca="1" si="44"/>
        <v>0</v>
      </c>
      <c r="O74" s="6">
        <f t="shared" ca="1" si="45"/>
        <v>0</v>
      </c>
      <c r="P74" s="6">
        <f t="shared" ca="1" si="46"/>
        <v>0</v>
      </c>
      <c r="Q74" s="6">
        <f t="shared" ca="1" si="47"/>
        <v>0</v>
      </c>
      <c r="R74" s="8">
        <f t="shared" ca="1" si="48"/>
        <v>0</v>
      </c>
      <c r="S74" s="8">
        <f t="shared" ca="1" si="49"/>
        <v>0</v>
      </c>
      <c r="T74" s="8">
        <f t="shared" ca="1" si="50"/>
        <v>0</v>
      </c>
      <c r="U74" s="8">
        <f t="shared" ca="1" si="51"/>
        <v>0</v>
      </c>
      <c r="V74" s="9">
        <f t="shared" ca="1" si="52"/>
        <v>0</v>
      </c>
      <c r="W74" s="9">
        <f t="shared" ca="1" si="53"/>
        <v>0</v>
      </c>
      <c r="X74" s="9">
        <f t="shared" ca="1" si="54"/>
        <v>0</v>
      </c>
      <c r="Y74" s="9">
        <f t="shared" ca="1" si="55"/>
        <v>0</v>
      </c>
      <c r="Z74" s="8">
        <f t="shared" ca="1" si="56"/>
        <v>0</v>
      </c>
      <c r="AA74" s="8">
        <f t="shared" ca="1" si="57"/>
        <v>0</v>
      </c>
      <c r="AB74" s="8">
        <f t="shared" ca="1" si="58"/>
        <v>0</v>
      </c>
      <c r="AC74" s="8">
        <f t="shared" ca="1" si="59"/>
        <v>0</v>
      </c>
      <c r="AD74" s="9">
        <f t="shared" ca="1" si="60"/>
        <v>0</v>
      </c>
      <c r="AE74" s="9">
        <f t="shared" ca="1" si="61"/>
        <v>0</v>
      </c>
      <c r="AF74" s="9">
        <f t="shared" ca="1" si="62"/>
        <v>0</v>
      </c>
      <c r="AG74" s="9">
        <f t="shared" ca="1" si="63"/>
        <v>0</v>
      </c>
    </row>
    <row r="75" spans="1:33">
      <c r="A75" s="10" t="str">
        <f>IF(Sheet2!A75&lt;&gt;"",Sheet2!A75,"")</f>
        <v/>
      </c>
      <c r="B75" s="8">
        <f t="shared" ca="1" si="32"/>
        <v>0</v>
      </c>
      <c r="C75" s="8">
        <f t="shared" ca="1" si="33"/>
        <v>0</v>
      </c>
      <c r="D75" s="8">
        <f t="shared" ca="1" si="34"/>
        <v>0</v>
      </c>
      <c r="E75" s="8">
        <f t="shared" ca="1" si="35"/>
        <v>0</v>
      </c>
      <c r="F75" s="6">
        <f t="shared" ca="1" si="36"/>
        <v>0</v>
      </c>
      <c r="G75" s="6">
        <f t="shared" ca="1" si="37"/>
        <v>0</v>
      </c>
      <c r="H75" s="6">
        <f t="shared" ca="1" si="38"/>
        <v>0</v>
      </c>
      <c r="I75" s="6">
        <f t="shared" ca="1" si="39"/>
        <v>0</v>
      </c>
      <c r="J75" s="8">
        <f t="shared" ca="1" si="40"/>
        <v>0</v>
      </c>
      <c r="K75" s="8">
        <f t="shared" ca="1" si="41"/>
        <v>0</v>
      </c>
      <c r="L75" s="8">
        <f t="shared" ca="1" si="42"/>
        <v>0</v>
      </c>
      <c r="M75" s="8">
        <f t="shared" ca="1" si="43"/>
        <v>0</v>
      </c>
      <c r="N75" s="6">
        <f t="shared" ca="1" si="44"/>
        <v>0</v>
      </c>
      <c r="O75" s="6">
        <f t="shared" ca="1" si="45"/>
        <v>0</v>
      </c>
      <c r="P75" s="6">
        <f t="shared" ca="1" si="46"/>
        <v>0</v>
      </c>
      <c r="Q75" s="6">
        <f t="shared" ca="1" si="47"/>
        <v>0</v>
      </c>
      <c r="R75" s="8">
        <f t="shared" ca="1" si="48"/>
        <v>0</v>
      </c>
      <c r="S75" s="8">
        <f t="shared" ca="1" si="49"/>
        <v>0</v>
      </c>
      <c r="T75" s="8">
        <f t="shared" ca="1" si="50"/>
        <v>0</v>
      </c>
      <c r="U75" s="8">
        <f t="shared" ca="1" si="51"/>
        <v>0</v>
      </c>
      <c r="V75" s="9">
        <f t="shared" ca="1" si="52"/>
        <v>0</v>
      </c>
      <c r="W75" s="9">
        <f t="shared" ca="1" si="53"/>
        <v>0</v>
      </c>
      <c r="X75" s="9">
        <f t="shared" ca="1" si="54"/>
        <v>0</v>
      </c>
      <c r="Y75" s="9">
        <f t="shared" ca="1" si="55"/>
        <v>0</v>
      </c>
      <c r="Z75" s="8">
        <f t="shared" ca="1" si="56"/>
        <v>0</v>
      </c>
      <c r="AA75" s="8">
        <f t="shared" ca="1" si="57"/>
        <v>0</v>
      </c>
      <c r="AB75" s="8">
        <f t="shared" ca="1" si="58"/>
        <v>0</v>
      </c>
      <c r="AC75" s="8">
        <f t="shared" ca="1" si="59"/>
        <v>0</v>
      </c>
      <c r="AD75" s="9">
        <f t="shared" ca="1" si="60"/>
        <v>0</v>
      </c>
      <c r="AE75" s="9">
        <f t="shared" ca="1" si="61"/>
        <v>0</v>
      </c>
      <c r="AF75" s="9">
        <f t="shared" ca="1" si="62"/>
        <v>0</v>
      </c>
      <c r="AG75" s="9">
        <f t="shared" ca="1" si="63"/>
        <v>0</v>
      </c>
    </row>
    <row r="76" spans="1:33">
      <c r="A76" s="10" t="str">
        <f>IF(Sheet2!A76&lt;&gt;"",Sheet2!A76,"")</f>
        <v/>
      </c>
      <c r="B76" s="8">
        <f t="shared" ca="1" si="32"/>
        <v>0</v>
      </c>
      <c r="C76" s="8">
        <f t="shared" ca="1" si="33"/>
        <v>0</v>
      </c>
      <c r="D76" s="8">
        <f t="shared" ca="1" si="34"/>
        <v>0</v>
      </c>
      <c r="E76" s="8">
        <f t="shared" ca="1" si="35"/>
        <v>0</v>
      </c>
      <c r="F76" s="6">
        <f t="shared" ca="1" si="36"/>
        <v>0</v>
      </c>
      <c r="G76" s="6">
        <f t="shared" ca="1" si="37"/>
        <v>0</v>
      </c>
      <c r="H76" s="6">
        <f t="shared" ca="1" si="38"/>
        <v>0</v>
      </c>
      <c r="I76" s="6">
        <f t="shared" ca="1" si="39"/>
        <v>0</v>
      </c>
      <c r="J76" s="8">
        <f t="shared" ca="1" si="40"/>
        <v>0</v>
      </c>
      <c r="K76" s="8">
        <f t="shared" ca="1" si="41"/>
        <v>0</v>
      </c>
      <c r="L76" s="8">
        <f t="shared" ca="1" si="42"/>
        <v>0</v>
      </c>
      <c r="M76" s="8">
        <f t="shared" ca="1" si="43"/>
        <v>0</v>
      </c>
      <c r="N76" s="6">
        <f t="shared" ca="1" si="44"/>
        <v>0</v>
      </c>
      <c r="O76" s="6">
        <f t="shared" ca="1" si="45"/>
        <v>0</v>
      </c>
      <c r="P76" s="6">
        <f t="shared" ca="1" si="46"/>
        <v>0</v>
      </c>
      <c r="Q76" s="6">
        <f t="shared" ca="1" si="47"/>
        <v>0</v>
      </c>
      <c r="R76" s="8">
        <f t="shared" ca="1" si="48"/>
        <v>0</v>
      </c>
      <c r="S76" s="8">
        <f t="shared" ca="1" si="49"/>
        <v>0</v>
      </c>
      <c r="T76" s="8">
        <f t="shared" ca="1" si="50"/>
        <v>0</v>
      </c>
      <c r="U76" s="8">
        <f t="shared" ca="1" si="51"/>
        <v>0</v>
      </c>
      <c r="V76" s="9">
        <f t="shared" ca="1" si="52"/>
        <v>0</v>
      </c>
      <c r="W76" s="9">
        <f t="shared" ca="1" si="53"/>
        <v>0</v>
      </c>
      <c r="X76" s="9">
        <f t="shared" ca="1" si="54"/>
        <v>0</v>
      </c>
      <c r="Y76" s="9">
        <f t="shared" ca="1" si="55"/>
        <v>0</v>
      </c>
      <c r="Z76" s="8">
        <f t="shared" ca="1" si="56"/>
        <v>0</v>
      </c>
      <c r="AA76" s="8">
        <f t="shared" ca="1" si="57"/>
        <v>0</v>
      </c>
      <c r="AB76" s="8">
        <f t="shared" ca="1" si="58"/>
        <v>0</v>
      </c>
      <c r="AC76" s="8">
        <f t="shared" ca="1" si="59"/>
        <v>0</v>
      </c>
      <c r="AD76" s="9">
        <f t="shared" ca="1" si="60"/>
        <v>0</v>
      </c>
      <c r="AE76" s="9">
        <f t="shared" ca="1" si="61"/>
        <v>0</v>
      </c>
      <c r="AF76" s="9">
        <f t="shared" ca="1" si="62"/>
        <v>0</v>
      </c>
      <c r="AG76" s="9">
        <f t="shared" ca="1" si="63"/>
        <v>0</v>
      </c>
    </row>
    <row r="77" spans="1:33">
      <c r="A77" s="10" t="str">
        <f>IF(Sheet2!A77&lt;&gt;"",Sheet2!A77,"")</f>
        <v/>
      </c>
      <c r="B77" s="8">
        <f t="shared" ca="1" si="32"/>
        <v>0</v>
      </c>
      <c r="C77" s="8">
        <f t="shared" ca="1" si="33"/>
        <v>0</v>
      </c>
      <c r="D77" s="8">
        <f t="shared" ca="1" si="34"/>
        <v>0</v>
      </c>
      <c r="E77" s="8">
        <f t="shared" ca="1" si="35"/>
        <v>0</v>
      </c>
      <c r="F77" s="6">
        <f t="shared" ca="1" si="36"/>
        <v>0</v>
      </c>
      <c r="G77" s="6">
        <f t="shared" ca="1" si="37"/>
        <v>0</v>
      </c>
      <c r="H77" s="6">
        <f t="shared" ca="1" si="38"/>
        <v>0</v>
      </c>
      <c r="I77" s="6">
        <f t="shared" ca="1" si="39"/>
        <v>0</v>
      </c>
      <c r="J77" s="8">
        <f t="shared" ca="1" si="40"/>
        <v>0</v>
      </c>
      <c r="K77" s="8">
        <f t="shared" ca="1" si="41"/>
        <v>0</v>
      </c>
      <c r="L77" s="8">
        <f t="shared" ca="1" si="42"/>
        <v>0</v>
      </c>
      <c r="M77" s="8">
        <f t="shared" ca="1" si="43"/>
        <v>0</v>
      </c>
      <c r="N77" s="6">
        <f t="shared" ca="1" si="44"/>
        <v>0</v>
      </c>
      <c r="O77" s="6">
        <f t="shared" ca="1" si="45"/>
        <v>0</v>
      </c>
      <c r="P77" s="6">
        <f t="shared" ca="1" si="46"/>
        <v>0</v>
      </c>
      <c r="Q77" s="6">
        <f t="shared" ca="1" si="47"/>
        <v>0</v>
      </c>
      <c r="R77" s="8">
        <f t="shared" ca="1" si="48"/>
        <v>0</v>
      </c>
      <c r="S77" s="8">
        <f t="shared" ca="1" si="49"/>
        <v>0</v>
      </c>
      <c r="T77" s="8">
        <f t="shared" ca="1" si="50"/>
        <v>0</v>
      </c>
      <c r="U77" s="8">
        <f t="shared" ca="1" si="51"/>
        <v>0</v>
      </c>
      <c r="V77" s="9">
        <f t="shared" ca="1" si="52"/>
        <v>0</v>
      </c>
      <c r="W77" s="9">
        <f t="shared" ca="1" si="53"/>
        <v>0</v>
      </c>
      <c r="X77" s="9">
        <f t="shared" ca="1" si="54"/>
        <v>0</v>
      </c>
      <c r="Y77" s="9">
        <f t="shared" ca="1" si="55"/>
        <v>0</v>
      </c>
      <c r="Z77" s="8">
        <f t="shared" ca="1" si="56"/>
        <v>0</v>
      </c>
      <c r="AA77" s="8">
        <f t="shared" ca="1" si="57"/>
        <v>0</v>
      </c>
      <c r="AB77" s="8">
        <f t="shared" ca="1" si="58"/>
        <v>0</v>
      </c>
      <c r="AC77" s="8">
        <f t="shared" ca="1" si="59"/>
        <v>0</v>
      </c>
      <c r="AD77" s="9">
        <f t="shared" ca="1" si="60"/>
        <v>0</v>
      </c>
      <c r="AE77" s="9">
        <f t="shared" ca="1" si="61"/>
        <v>0</v>
      </c>
      <c r="AF77" s="9">
        <f t="shared" ca="1" si="62"/>
        <v>0</v>
      </c>
      <c r="AG77" s="9">
        <f t="shared" ca="1" si="63"/>
        <v>0</v>
      </c>
    </row>
    <row r="78" spans="1:33">
      <c r="A78" s="10" t="str">
        <f>IF(Sheet2!A78&lt;&gt;"",Sheet2!A78,"")</f>
        <v/>
      </c>
      <c r="B78" s="8">
        <f t="shared" ca="1" si="32"/>
        <v>0</v>
      </c>
      <c r="C78" s="8">
        <f t="shared" ca="1" si="33"/>
        <v>0</v>
      </c>
      <c r="D78" s="8">
        <f t="shared" ca="1" si="34"/>
        <v>0</v>
      </c>
      <c r="E78" s="8">
        <f t="shared" ca="1" si="35"/>
        <v>0</v>
      </c>
      <c r="F78" s="6">
        <f t="shared" ca="1" si="36"/>
        <v>0</v>
      </c>
      <c r="G78" s="6">
        <f t="shared" ca="1" si="37"/>
        <v>0</v>
      </c>
      <c r="H78" s="6">
        <f t="shared" ca="1" si="38"/>
        <v>0</v>
      </c>
      <c r="I78" s="6">
        <f t="shared" ca="1" si="39"/>
        <v>0</v>
      </c>
      <c r="J78" s="8">
        <f t="shared" ca="1" si="40"/>
        <v>0</v>
      </c>
      <c r="K78" s="8">
        <f t="shared" ca="1" si="41"/>
        <v>0</v>
      </c>
      <c r="L78" s="8">
        <f t="shared" ca="1" si="42"/>
        <v>0</v>
      </c>
      <c r="M78" s="8">
        <f t="shared" ca="1" si="43"/>
        <v>0</v>
      </c>
      <c r="N78" s="6">
        <f t="shared" ca="1" si="44"/>
        <v>0</v>
      </c>
      <c r="O78" s="6">
        <f t="shared" ca="1" si="45"/>
        <v>0</v>
      </c>
      <c r="P78" s="6">
        <f t="shared" ca="1" si="46"/>
        <v>0</v>
      </c>
      <c r="Q78" s="6">
        <f t="shared" ca="1" si="47"/>
        <v>0</v>
      </c>
      <c r="R78" s="8">
        <f t="shared" ca="1" si="48"/>
        <v>0</v>
      </c>
      <c r="S78" s="8">
        <f t="shared" ca="1" si="49"/>
        <v>0</v>
      </c>
      <c r="T78" s="8">
        <f t="shared" ca="1" si="50"/>
        <v>0</v>
      </c>
      <c r="U78" s="8">
        <f t="shared" ca="1" si="51"/>
        <v>0</v>
      </c>
      <c r="V78" s="9">
        <f t="shared" ca="1" si="52"/>
        <v>0</v>
      </c>
      <c r="W78" s="9">
        <f t="shared" ca="1" si="53"/>
        <v>0</v>
      </c>
      <c r="X78" s="9">
        <f t="shared" ca="1" si="54"/>
        <v>0</v>
      </c>
      <c r="Y78" s="9">
        <f t="shared" ca="1" si="55"/>
        <v>0</v>
      </c>
      <c r="Z78" s="8">
        <f t="shared" ca="1" si="56"/>
        <v>0</v>
      </c>
      <c r="AA78" s="8">
        <f t="shared" ca="1" si="57"/>
        <v>0</v>
      </c>
      <c r="AB78" s="8">
        <f t="shared" ca="1" si="58"/>
        <v>0</v>
      </c>
      <c r="AC78" s="8">
        <f t="shared" ca="1" si="59"/>
        <v>0</v>
      </c>
      <c r="AD78" s="9">
        <f t="shared" ca="1" si="60"/>
        <v>0</v>
      </c>
      <c r="AE78" s="9">
        <f t="shared" ca="1" si="61"/>
        <v>0</v>
      </c>
      <c r="AF78" s="9">
        <f t="shared" ca="1" si="62"/>
        <v>0</v>
      </c>
      <c r="AG78" s="9">
        <f t="shared" ca="1" si="63"/>
        <v>0</v>
      </c>
    </row>
    <row r="79" spans="1:33">
      <c r="A79" s="10" t="str">
        <f>IF(Sheet2!A79&lt;&gt;"",Sheet2!A79,"")</f>
        <v/>
      </c>
      <c r="B79" s="8">
        <f t="shared" ca="1" si="32"/>
        <v>0</v>
      </c>
      <c r="C79" s="8">
        <f t="shared" ca="1" si="33"/>
        <v>0</v>
      </c>
      <c r="D79" s="8">
        <f t="shared" ca="1" si="34"/>
        <v>0</v>
      </c>
      <c r="E79" s="8">
        <f t="shared" ca="1" si="35"/>
        <v>0</v>
      </c>
      <c r="F79" s="6">
        <f t="shared" ca="1" si="36"/>
        <v>0</v>
      </c>
      <c r="G79" s="6">
        <f t="shared" ca="1" si="37"/>
        <v>0</v>
      </c>
      <c r="H79" s="6">
        <f t="shared" ca="1" si="38"/>
        <v>0</v>
      </c>
      <c r="I79" s="6">
        <f t="shared" ca="1" si="39"/>
        <v>0</v>
      </c>
      <c r="J79" s="8">
        <f t="shared" ca="1" si="40"/>
        <v>0</v>
      </c>
      <c r="K79" s="8">
        <f t="shared" ca="1" si="41"/>
        <v>0</v>
      </c>
      <c r="L79" s="8">
        <f t="shared" ca="1" si="42"/>
        <v>0</v>
      </c>
      <c r="M79" s="8">
        <f t="shared" ca="1" si="43"/>
        <v>0</v>
      </c>
      <c r="N79" s="6">
        <f t="shared" ca="1" si="44"/>
        <v>0</v>
      </c>
      <c r="O79" s="6">
        <f t="shared" ca="1" si="45"/>
        <v>0</v>
      </c>
      <c r="P79" s="6">
        <f t="shared" ca="1" si="46"/>
        <v>0</v>
      </c>
      <c r="Q79" s="6">
        <f t="shared" ca="1" si="47"/>
        <v>0</v>
      </c>
      <c r="R79" s="8">
        <f t="shared" ca="1" si="48"/>
        <v>0</v>
      </c>
      <c r="S79" s="8">
        <f t="shared" ca="1" si="49"/>
        <v>0</v>
      </c>
      <c r="T79" s="8">
        <f t="shared" ca="1" si="50"/>
        <v>0</v>
      </c>
      <c r="U79" s="8">
        <f t="shared" ca="1" si="51"/>
        <v>0</v>
      </c>
      <c r="V79" s="9">
        <f t="shared" ca="1" si="52"/>
        <v>0</v>
      </c>
      <c r="W79" s="9">
        <f t="shared" ca="1" si="53"/>
        <v>0</v>
      </c>
      <c r="X79" s="9">
        <f t="shared" ca="1" si="54"/>
        <v>0</v>
      </c>
      <c r="Y79" s="9">
        <f t="shared" ca="1" si="55"/>
        <v>0</v>
      </c>
      <c r="Z79" s="8">
        <f t="shared" ca="1" si="56"/>
        <v>0</v>
      </c>
      <c r="AA79" s="8">
        <f t="shared" ca="1" si="57"/>
        <v>0</v>
      </c>
      <c r="AB79" s="8">
        <f t="shared" ca="1" si="58"/>
        <v>0</v>
      </c>
      <c r="AC79" s="8">
        <f t="shared" ca="1" si="59"/>
        <v>0</v>
      </c>
      <c r="AD79" s="9">
        <f t="shared" ca="1" si="60"/>
        <v>0</v>
      </c>
      <c r="AE79" s="9">
        <f t="shared" ca="1" si="61"/>
        <v>0</v>
      </c>
      <c r="AF79" s="9">
        <f t="shared" ca="1" si="62"/>
        <v>0</v>
      </c>
      <c r="AG79" s="9">
        <f t="shared" ca="1" si="63"/>
        <v>0</v>
      </c>
    </row>
    <row r="80" spans="1:33">
      <c r="A80" s="10" t="str">
        <f>IF(Sheet2!A80&lt;&gt;"",Sheet2!A80,"")</f>
        <v/>
      </c>
      <c r="B80" s="8">
        <f t="shared" ca="1" si="32"/>
        <v>0</v>
      </c>
      <c r="C80" s="8">
        <f t="shared" ca="1" si="33"/>
        <v>0</v>
      </c>
      <c r="D80" s="8">
        <f t="shared" ca="1" si="34"/>
        <v>0</v>
      </c>
      <c r="E80" s="8">
        <f t="shared" ca="1" si="35"/>
        <v>0</v>
      </c>
      <c r="F80" s="6">
        <f t="shared" ca="1" si="36"/>
        <v>0</v>
      </c>
      <c r="G80" s="6">
        <f t="shared" ca="1" si="37"/>
        <v>0</v>
      </c>
      <c r="H80" s="6">
        <f t="shared" ca="1" si="38"/>
        <v>0</v>
      </c>
      <c r="I80" s="6">
        <f t="shared" ca="1" si="39"/>
        <v>0</v>
      </c>
      <c r="J80" s="8">
        <f t="shared" ca="1" si="40"/>
        <v>0</v>
      </c>
      <c r="K80" s="8">
        <f t="shared" ca="1" si="41"/>
        <v>0</v>
      </c>
      <c r="L80" s="8">
        <f t="shared" ca="1" si="42"/>
        <v>0</v>
      </c>
      <c r="M80" s="8">
        <f t="shared" ca="1" si="43"/>
        <v>0</v>
      </c>
      <c r="N80" s="6">
        <f t="shared" ca="1" si="44"/>
        <v>0</v>
      </c>
      <c r="O80" s="6">
        <f t="shared" ca="1" si="45"/>
        <v>0</v>
      </c>
      <c r="P80" s="6">
        <f t="shared" ca="1" si="46"/>
        <v>0</v>
      </c>
      <c r="Q80" s="6">
        <f t="shared" ca="1" si="47"/>
        <v>0</v>
      </c>
      <c r="R80" s="8">
        <f t="shared" ca="1" si="48"/>
        <v>0</v>
      </c>
      <c r="S80" s="8">
        <f t="shared" ca="1" si="49"/>
        <v>0</v>
      </c>
      <c r="T80" s="8">
        <f t="shared" ca="1" si="50"/>
        <v>0</v>
      </c>
      <c r="U80" s="8">
        <f t="shared" ca="1" si="51"/>
        <v>0</v>
      </c>
      <c r="V80" s="9">
        <f t="shared" ca="1" si="52"/>
        <v>0</v>
      </c>
      <c r="W80" s="9">
        <f t="shared" ca="1" si="53"/>
        <v>0</v>
      </c>
      <c r="X80" s="9">
        <f t="shared" ca="1" si="54"/>
        <v>0</v>
      </c>
      <c r="Y80" s="9">
        <f t="shared" ca="1" si="55"/>
        <v>0</v>
      </c>
      <c r="Z80" s="8">
        <f t="shared" ca="1" si="56"/>
        <v>0</v>
      </c>
      <c r="AA80" s="8">
        <f t="shared" ca="1" si="57"/>
        <v>0</v>
      </c>
      <c r="AB80" s="8">
        <f t="shared" ca="1" si="58"/>
        <v>0</v>
      </c>
      <c r="AC80" s="8">
        <f t="shared" ca="1" si="59"/>
        <v>0</v>
      </c>
      <c r="AD80" s="9">
        <f t="shared" ca="1" si="60"/>
        <v>0</v>
      </c>
      <c r="AE80" s="9">
        <f t="shared" ca="1" si="61"/>
        <v>0</v>
      </c>
      <c r="AF80" s="9">
        <f t="shared" ca="1" si="62"/>
        <v>0</v>
      </c>
      <c r="AG80" s="9">
        <f t="shared" ca="1" si="63"/>
        <v>0</v>
      </c>
    </row>
    <row r="81" spans="1:33">
      <c r="A81" s="10" t="str">
        <f>IF(Sheet2!A81&lt;&gt;"",Sheet2!A81,"")</f>
        <v/>
      </c>
      <c r="B81" s="8">
        <f t="shared" ca="1" si="32"/>
        <v>0</v>
      </c>
      <c r="C81" s="8">
        <f t="shared" ca="1" si="33"/>
        <v>0</v>
      </c>
      <c r="D81" s="8">
        <f t="shared" ca="1" si="34"/>
        <v>0</v>
      </c>
      <c r="E81" s="8">
        <f t="shared" ca="1" si="35"/>
        <v>0</v>
      </c>
      <c r="F81" s="6">
        <f t="shared" ca="1" si="36"/>
        <v>0</v>
      </c>
      <c r="G81" s="6">
        <f t="shared" ca="1" si="37"/>
        <v>0</v>
      </c>
      <c r="H81" s="6">
        <f t="shared" ca="1" si="38"/>
        <v>0</v>
      </c>
      <c r="I81" s="6">
        <f t="shared" ca="1" si="39"/>
        <v>0</v>
      </c>
      <c r="J81" s="8">
        <f t="shared" ca="1" si="40"/>
        <v>0</v>
      </c>
      <c r="K81" s="8">
        <f t="shared" ca="1" si="41"/>
        <v>0</v>
      </c>
      <c r="L81" s="8">
        <f t="shared" ca="1" si="42"/>
        <v>0</v>
      </c>
      <c r="M81" s="8">
        <f t="shared" ca="1" si="43"/>
        <v>0</v>
      </c>
      <c r="N81" s="6">
        <f t="shared" ca="1" si="44"/>
        <v>0</v>
      </c>
      <c r="O81" s="6">
        <f t="shared" ca="1" si="45"/>
        <v>0</v>
      </c>
      <c r="P81" s="6">
        <f t="shared" ca="1" si="46"/>
        <v>0</v>
      </c>
      <c r="Q81" s="6">
        <f t="shared" ca="1" si="47"/>
        <v>0</v>
      </c>
      <c r="R81" s="8">
        <f t="shared" ca="1" si="48"/>
        <v>0</v>
      </c>
      <c r="S81" s="8">
        <f t="shared" ca="1" si="49"/>
        <v>0</v>
      </c>
      <c r="T81" s="8">
        <f t="shared" ca="1" si="50"/>
        <v>0</v>
      </c>
      <c r="U81" s="8">
        <f t="shared" ca="1" si="51"/>
        <v>0</v>
      </c>
      <c r="V81" s="9">
        <f t="shared" ca="1" si="52"/>
        <v>0</v>
      </c>
      <c r="W81" s="9">
        <f t="shared" ca="1" si="53"/>
        <v>0</v>
      </c>
      <c r="X81" s="9">
        <f t="shared" ca="1" si="54"/>
        <v>0</v>
      </c>
      <c r="Y81" s="9">
        <f t="shared" ca="1" si="55"/>
        <v>0</v>
      </c>
      <c r="Z81" s="8">
        <f t="shared" ca="1" si="56"/>
        <v>0</v>
      </c>
      <c r="AA81" s="8">
        <f t="shared" ca="1" si="57"/>
        <v>0</v>
      </c>
      <c r="AB81" s="8">
        <f t="shared" ca="1" si="58"/>
        <v>0</v>
      </c>
      <c r="AC81" s="8">
        <f t="shared" ca="1" si="59"/>
        <v>0</v>
      </c>
      <c r="AD81" s="9">
        <f t="shared" ca="1" si="60"/>
        <v>0</v>
      </c>
      <c r="AE81" s="9">
        <f t="shared" ca="1" si="61"/>
        <v>0</v>
      </c>
      <c r="AF81" s="9">
        <f t="shared" ca="1" si="62"/>
        <v>0</v>
      </c>
      <c r="AG81" s="9">
        <f t="shared" ca="1" si="63"/>
        <v>0</v>
      </c>
    </row>
    <row r="82" spans="1:33">
      <c r="A82" s="10" t="str">
        <f>IF(Sheet2!A82&lt;&gt;"",Sheet2!A82,"")</f>
        <v/>
      </c>
      <c r="B82" s="8">
        <f t="shared" ca="1" si="32"/>
        <v>0</v>
      </c>
      <c r="C82" s="8">
        <f t="shared" ca="1" si="33"/>
        <v>0</v>
      </c>
      <c r="D82" s="8">
        <f t="shared" ca="1" si="34"/>
        <v>0</v>
      </c>
      <c r="E82" s="8">
        <f t="shared" ca="1" si="35"/>
        <v>0</v>
      </c>
      <c r="F82" s="6">
        <f t="shared" ca="1" si="36"/>
        <v>0</v>
      </c>
      <c r="G82" s="6">
        <f t="shared" ca="1" si="37"/>
        <v>0</v>
      </c>
      <c r="H82" s="6">
        <f t="shared" ca="1" si="38"/>
        <v>0</v>
      </c>
      <c r="I82" s="6">
        <f t="shared" ca="1" si="39"/>
        <v>0</v>
      </c>
      <c r="J82" s="8">
        <f t="shared" ca="1" si="40"/>
        <v>0</v>
      </c>
      <c r="K82" s="8">
        <f t="shared" ca="1" si="41"/>
        <v>0</v>
      </c>
      <c r="L82" s="8">
        <f t="shared" ca="1" si="42"/>
        <v>0</v>
      </c>
      <c r="M82" s="8">
        <f t="shared" ca="1" si="43"/>
        <v>0</v>
      </c>
      <c r="N82" s="6">
        <f t="shared" ca="1" si="44"/>
        <v>0</v>
      </c>
      <c r="O82" s="6">
        <f t="shared" ca="1" si="45"/>
        <v>0</v>
      </c>
      <c r="P82" s="6">
        <f t="shared" ca="1" si="46"/>
        <v>0</v>
      </c>
      <c r="Q82" s="6">
        <f t="shared" ca="1" si="47"/>
        <v>0</v>
      </c>
      <c r="R82" s="8">
        <f t="shared" ca="1" si="48"/>
        <v>0</v>
      </c>
      <c r="S82" s="8">
        <f t="shared" ca="1" si="49"/>
        <v>0</v>
      </c>
      <c r="T82" s="8">
        <f t="shared" ca="1" si="50"/>
        <v>0</v>
      </c>
      <c r="U82" s="8">
        <f t="shared" ca="1" si="51"/>
        <v>0</v>
      </c>
      <c r="V82" s="9">
        <f t="shared" ca="1" si="52"/>
        <v>0</v>
      </c>
      <c r="W82" s="9">
        <f t="shared" ca="1" si="53"/>
        <v>0</v>
      </c>
      <c r="X82" s="9">
        <f t="shared" ca="1" si="54"/>
        <v>0</v>
      </c>
      <c r="Y82" s="9">
        <f t="shared" ca="1" si="55"/>
        <v>0</v>
      </c>
      <c r="Z82" s="8">
        <f t="shared" ca="1" si="56"/>
        <v>0</v>
      </c>
      <c r="AA82" s="8">
        <f t="shared" ca="1" si="57"/>
        <v>0</v>
      </c>
      <c r="AB82" s="8">
        <f t="shared" ca="1" si="58"/>
        <v>0</v>
      </c>
      <c r="AC82" s="8">
        <f t="shared" ca="1" si="59"/>
        <v>0</v>
      </c>
      <c r="AD82" s="9">
        <f t="shared" ca="1" si="60"/>
        <v>0</v>
      </c>
      <c r="AE82" s="9">
        <f t="shared" ca="1" si="61"/>
        <v>0</v>
      </c>
      <c r="AF82" s="9">
        <f t="shared" ca="1" si="62"/>
        <v>0</v>
      </c>
      <c r="AG82" s="9">
        <f t="shared" ca="1" si="63"/>
        <v>0</v>
      </c>
    </row>
    <row r="83" spans="1:33">
      <c r="A83" s="10" t="str">
        <f>IF(Sheet2!A83&lt;&gt;"",Sheet2!A83,"")</f>
        <v/>
      </c>
      <c r="B83" s="8">
        <f t="shared" ca="1" si="32"/>
        <v>0</v>
      </c>
      <c r="C83" s="8">
        <f t="shared" ca="1" si="33"/>
        <v>0</v>
      </c>
      <c r="D83" s="8">
        <f t="shared" ca="1" si="34"/>
        <v>0</v>
      </c>
      <c r="E83" s="8">
        <f t="shared" ca="1" si="35"/>
        <v>0</v>
      </c>
      <c r="F83" s="6">
        <f t="shared" ca="1" si="36"/>
        <v>0</v>
      </c>
      <c r="G83" s="6">
        <f t="shared" ca="1" si="37"/>
        <v>0</v>
      </c>
      <c r="H83" s="6">
        <f t="shared" ca="1" si="38"/>
        <v>0</v>
      </c>
      <c r="I83" s="6">
        <f t="shared" ca="1" si="39"/>
        <v>0</v>
      </c>
      <c r="J83" s="8">
        <f t="shared" ca="1" si="40"/>
        <v>0</v>
      </c>
      <c r="K83" s="8">
        <f t="shared" ca="1" si="41"/>
        <v>0</v>
      </c>
      <c r="L83" s="8">
        <f t="shared" ca="1" si="42"/>
        <v>0</v>
      </c>
      <c r="M83" s="8">
        <f t="shared" ca="1" si="43"/>
        <v>0</v>
      </c>
      <c r="N83" s="6">
        <f t="shared" ca="1" si="44"/>
        <v>0</v>
      </c>
      <c r="O83" s="6">
        <f t="shared" ca="1" si="45"/>
        <v>0</v>
      </c>
      <c r="P83" s="6">
        <f t="shared" ca="1" si="46"/>
        <v>0</v>
      </c>
      <c r="Q83" s="6">
        <f t="shared" ca="1" si="47"/>
        <v>0</v>
      </c>
      <c r="R83" s="8">
        <f t="shared" ca="1" si="48"/>
        <v>0</v>
      </c>
      <c r="S83" s="8">
        <f t="shared" ca="1" si="49"/>
        <v>0</v>
      </c>
      <c r="T83" s="8">
        <f t="shared" ca="1" si="50"/>
        <v>0</v>
      </c>
      <c r="U83" s="8">
        <f t="shared" ca="1" si="51"/>
        <v>0</v>
      </c>
      <c r="V83" s="9">
        <f t="shared" ca="1" si="52"/>
        <v>0</v>
      </c>
      <c r="W83" s="9">
        <f t="shared" ca="1" si="53"/>
        <v>0</v>
      </c>
      <c r="X83" s="9">
        <f t="shared" ca="1" si="54"/>
        <v>0</v>
      </c>
      <c r="Y83" s="9">
        <f t="shared" ca="1" si="55"/>
        <v>0</v>
      </c>
      <c r="Z83" s="8">
        <f t="shared" ca="1" si="56"/>
        <v>0</v>
      </c>
      <c r="AA83" s="8">
        <f t="shared" ca="1" si="57"/>
        <v>0</v>
      </c>
      <c r="AB83" s="8">
        <f t="shared" ca="1" si="58"/>
        <v>0</v>
      </c>
      <c r="AC83" s="8">
        <f t="shared" ca="1" si="59"/>
        <v>0</v>
      </c>
      <c r="AD83" s="9">
        <f t="shared" ca="1" si="60"/>
        <v>0</v>
      </c>
      <c r="AE83" s="9">
        <f t="shared" ca="1" si="61"/>
        <v>0</v>
      </c>
      <c r="AF83" s="9">
        <f t="shared" ca="1" si="62"/>
        <v>0</v>
      </c>
      <c r="AG83" s="9">
        <f t="shared" ca="1" si="63"/>
        <v>0</v>
      </c>
    </row>
    <row r="84" spans="1:33">
      <c r="A84" s="10" t="str">
        <f>IF(Sheet2!A84&lt;&gt;"",Sheet2!A84,"")</f>
        <v/>
      </c>
      <c r="B84" s="8">
        <f t="shared" ca="1" si="32"/>
        <v>0</v>
      </c>
      <c r="C84" s="8">
        <f t="shared" ca="1" si="33"/>
        <v>0</v>
      </c>
      <c r="D84" s="8">
        <f t="shared" ca="1" si="34"/>
        <v>0</v>
      </c>
      <c r="E84" s="8">
        <f t="shared" ca="1" si="35"/>
        <v>0</v>
      </c>
      <c r="F84" s="6">
        <f t="shared" ca="1" si="36"/>
        <v>0</v>
      </c>
      <c r="G84" s="6">
        <f t="shared" ca="1" si="37"/>
        <v>0</v>
      </c>
      <c r="H84" s="6">
        <f t="shared" ca="1" si="38"/>
        <v>0</v>
      </c>
      <c r="I84" s="6">
        <f t="shared" ca="1" si="39"/>
        <v>0</v>
      </c>
      <c r="J84" s="8">
        <f t="shared" ca="1" si="40"/>
        <v>0</v>
      </c>
      <c r="K84" s="8">
        <f t="shared" ca="1" si="41"/>
        <v>0</v>
      </c>
      <c r="L84" s="8">
        <f t="shared" ca="1" si="42"/>
        <v>0</v>
      </c>
      <c r="M84" s="8">
        <f t="shared" ca="1" si="43"/>
        <v>0</v>
      </c>
      <c r="N84" s="6">
        <f t="shared" ca="1" si="44"/>
        <v>0</v>
      </c>
      <c r="O84" s="6">
        <f t="shared" ca="1" si="45"/>
        <v>0</v>
      </c>
      <c r="P84" s="6">
        <f t="shared" ca="1" si="46"/>
        <v>0</v>
      </c>
      <c r="Q84" s="6">
        <f t="shared" ca="1" si="47"/>
        <v>0</v>
      </c>
      <c r="R84" s="8">
        <f t="shared" ca="1" si="48"/>
        <v>0</v>
      </c>
      <c r="S84" s="8">
        <f t="shared" ca="1" si="49"/>
        <v>0</v>
      </c>
      <c r="T84" s="8">
        <f t="shared" ca="1" si="50"/>
        <v>0</v>
      </c>
      <c r="U84" s="8">
        <f t="shared" ca="1" si="51"/>
        <v>0</v>
      </c>
      <c r="V84" s="9">
        <f t="shared" ca="1" si="52"/>
        <v>0</v>
      </c>
      <c r="W84" s="9">
        <f t="shared" ca="1" si="53"/>
        <v>0</v>
      </c>
      <c r="X84" s="9">
        <f t="shared" ca="1" si="54"/>
        <v>0</v>
      </c>
      <c r="Y84" s="9">
        <f t="shared" ca="1" si="55"/>
        <v>0</v>
      </c>
      <c r="Z84" s="8">
        <f t="shared" ca="1" si="56"/>
        <v>0</v>
      </c>
      <c r="AA84" s="8">
        <f t="shared" ca="1" si="57"/>
        <v>0</v>
      </c>
      <c r="AB84" s="8">
        <f t="shared" ca="1" si="58"/>
        <v>0</v>
      </c>
      <c r="AC84" s="8">
        <f t="shared" ca="1" si="59"/>
        <v>0</v>
      </c>
      <c r="AD84" s="9">
        <f t="shared" ca="1" si="60"/>
        <v>0</v>
      </c>
      <c r="AE84" s="9">
        <f t="shared" ca="1" si="61"/>
        <v>0</v>
      </c>
      <c r="AF84" s="9">
        <f t="shared" ca="1" si="62"/>
        <v>0</v>
      </c>
      <c r="AG84" s="9">
        <f t="shared" ca="1" si="63"/>
        <v>0</v>
      </c>
    </row>
    <row r="85" spans="1:33">
      <c r="A85" s="10" t="str">
        <f>IF(Sheet2!A85&lt;&gt;"",Sheet2!A85,"")</f>
        <v/>
      </c>
      <c r="B85" s="8">
        <f t="shared" ca="1" si="32"/>
        <v>0</v>
      </c>
      <c r="C85" s="8">
        <f t="shared" ca="1" si="33"/>
        <v>0</v>
      </c>
      <c r="D85" s="8">
        <f t="shared" ca="1" si="34"/>
        <v>0</v>
      </c>
      <c r="E85" s="8">
        <f t="shared" ca="1" si="35"/>
        <v>0</v>
      </c>
      <c r="F85" s="6">
        <f t="shared" ca="1" si="36"/>
        <v>0</v>
      </c>
      <c r="G85" s="6">
        <f t="shared" ca="1" si="37"/>
        <v>0</v>
      </c>
      <c r="H85" s="6">
        <f t="shared" ca="1" si="38"/>
        <v>0</v>
      </c>
      <c r="I85" s="6">
        <f t="shared" ca="1" si="39"/>
        <v>0</v>
      </c>
      <c r="J85" s="8">
        <f t="shared" ca="1" si="40"/>
        <v>0</v>
      </c>
      <c r="K85" s="8">
        <f t="shared" ca="1" si="41"/>
        <v>0</v>
      </c>
      <c r="L85" s="8">
        <f t="shared" ca="1" si="42"/>
        <v>0</v>
      </c>
      <c r="M85" s="8">
        <f t="shared" ca="1" si="43"/>
        <v>0</v>
      </c>
      <c r="N85" s="6">
        <f t="shared" ca="1" si="44"/>
        <v>0</v>
      </c>
      <c r="O85" s="6">
        <f t="shared" ca="1" si="45"/>
        <v>0</v>
      </c>
      <c r="P85" s="6">
        <f t="shared" ca="1" si="46"/>
        <v>0</v>
      </c>
      <c r="Q85" s="6">
        <f t="shared" ca="1" si="47"/>
        <v>0</v>
      </c>
      <c r="R85" s="8">
        <f t="shared" ca="1" si="48"/>
        <v>0</v>
      </c>
      <c r="S85" s="8">
        <f t="shared" ca="1" si="49"/>
        <v>0</v>
      </c>
      <c r="T85" s="8">
        <f t="shared" ca="1" si="50"/>
        <v>0</v>
      </c>
      <c r="U85" s="8">
        <f t="shared" ca="1" si="51"/>
        <v>0</v>
      </c>
      <c r="V85" s="9">
        <f t="shared" ca="1" si="52"/>
        <v>0</v>
      </c>
      <c r="W85" s="9">
        <f t="shared" ca="1" si="53"/>
        <v>0</v>
      </c>
      <c r="X85" s="9">
        <f t="shared" ca="1" si="54"/>
        <v>0</v>
      </c>
      <c r="Y85" s="9">
        <f t="shared" ca="1" si="55"/>
        <v>0</v>
      </c>
      <c r="Z85" s="8">
        <f t="shared" ca="1" si="56"/>
        <v>0</v>
      </c>
      <c r="AA85" s="8">
        <f t="shared" ca="1" si="57"/>
        <v>0</v>
      </c>
      <c r="AB85" s="8">
        <f t="shared" ca="1" si="58"/>
        <v>0</v>
      </c>
      <c r="AC85" s="8">
        <f t="shared" ca="1" si="59"/>
        <v>0</v>
      </c>
      <c r="AD85" s="9">
        <f t="shared" ca="1" si="60"/>
        <v>0</v>
      </c>
      <c r="AE85" s="9">
        <f t="shared" ca="1" si="61"/>
        <v>0</v>
      </c>
      <c r="AF85" s="9">
        <f t="shared" ca="1" si="62"/>
        <v>0</v>
      </c>
      <c r="AG85" s="9">
        <f t="shared" ca="1" si="63"/>
        <v>0</v>
      </c>
    </row>
    <row r="86" spans="1:33">
      <c r="A86" s="10" t="str">
        <f>IF(Sheet2!A86&lt;&gt;"",Sheet2!A86,"")</f>
        <v/>
      </c>
      <c r="B86" s="8">
        <f t="shared" ca="1" si="32"/>
        <v>0</v>
      </c>
      <c r="C86" s="8">
        <f t="shared" ca="1" si="33"/>
        <v>0</v>
      </c>
      <c r="D86" s="8">
        <f t="shared" ca="1" si="34"/>
        <v>0</v>
      </c>
      <c r="E86" s="8">
        <f t="shared" ca="1" si="35"/>
        <v>0</v>
      </c>
      <c r="F86" s="6">
        <f t="shared" ca="1" si="36"/>
        <v>0</v>
      </c>
      <c r="G86" s="6">
        <f t="shared" ca="1" si="37"/>
        <v>0</v>
      </c>
      <c r="H86" s="6">
        <f t="shared" ca="1" si="38"/>
        <v>0</v>
      </c>
      <c r="I86" s="6">
        <f t="shared" ca="1" si="39"/>
        <v>0</v>
      </c>
      <c r="J86" s="8">
        <f t="shared" ca="1" si="40"/>
        <v>0</v>
      </c>
      <c r="K86" s="8">
        <f t="shared" ca="1" si="41"/>
        <v>0</v>
      </c>
      <c r="L86" s="8">
        <f t="shared" ca="1" si="42"/>
        <v>0</v>
      </c>
      <c r="M86" s="8">
        <f t="shared" ca="1" si="43"/>
        <v>0</v>
      </c>
      <c r="N86" s="6">
        <f t="shared" ca="1" si="44"/>
        <v>0</v>
      </c>
      <c r="O86" s="6">
        <f t="shared" ca="1" si="45"/>
        <v>0</v>
      </c>
      <c r="P86" s="6">
        <f t="shared" ca="1" si="46"/>
        <v>0</v>
      </c>
      <c r="Q86" s="6">
        <f t="shared" ca="1" si="47"/>
        <v>0</v>
      </c>
      <c r="R86" s="8">
        <f t="shared" ca="1" si="48"/>
        <v>0</v>
      </c>
      <c r="S86" s="8">
        <f t="shared" ca="1" si="49"/>
        <v>0</v>
      </c>
      <c r="T86" s="8">
        <f t="shared" ca="1" si="50"/>
        <v>0</v>
      </c>
      <c r="U86" s="8">
        <f t="shared" ca="1" si="51"/>
        <v>0</v>
      </c>
      <c r="V86" s="9">
        <f t="shared" ca="1" si="52"/>
        <v>0</v>
      </c>
      <c r="W86" s="9">
        <f t="shared" ca="1" si="53"/>
        <v>0</v>
      </c>
      <c r="X86" s="9">
        <f t="shared" ca="1" si="54"/>
        <v>0</v>
      </c>
      <c r="Y86" s="9">
        <f t="shared" ca="1" si="55"/>
        <v>0</v>
      </c>
      <c r="Z86" s="8">
        <f t="shared" ca="1" si="56"/>
        <v>0</v>
      </c>
      <c r="AA86" s="8">
        <f t="shared" ca="1" si="57"/>
        <v>0</v>
      </c>
      <c r="AB86" s="8">
        <f t="shared" ca="1" si="58"/>
        <v>0</v>
      </c>
      <c r="AC86" s="8">
        <f t="shared" ca="1" si="59"/>
        <v>0</v>
      </c>
      <c r="AD86" s="9">
        <f t="shared" ca="1" si="60"/>
        <v>0</v>
      </c>
      <c r="AE86" s="9">
        <f t="shared" ca="1" si="61"/>
        <v>0</v>
      </c>
      <c r="AF86" s="9">
        <f t="shared" ca="1" si="62"/>
        <v>0</v>
      </c>
      <c r="AG86" s="9">
        <f t="shared" ca="1" si="63"/>
        <v>0</v>
      </c>
    </row>
    <row r="87" spans="1:33">
      <c r="A87" s="10" t="str">
        <f>IF(Sheet2!A87&lt;&gt;"",Sheet2!A87,"")</f>
        <v/>
      </c>
      <c r="B87" s="8">
        <f t="shared" ca="1" si="32"/>
        <v>0</v>
      </c>
      <c r="C87" s="8">
        <f t="shared" ca="1" si="33"/>
        <v>0</v>
      </c>
      <c r="D87" s="8">
        <f t="shared" ca="1" si="34"/>
        <v>0</v>
      </c>
      <c r="E87" s="8">
        <f t="shared" ca="1" si="35"/>
        <v>0</v>
      </c>
      <c r="F87" s="6">
        <f t="shared" ca="1" si="36"/>
        <v>0</v>
      </c>
      <c r="G87" s="6">
        <f t="shared" ca="1" si="37"/>
        <v>0</v>
      </c>
      <c r="H87" s="6">
        <f t="shared" ca="1" si="38"/>
        <v>0</v>
      </c>
      <c r="I87" s="6">
        <f t="shared" ca="1" si="39"/>
        <v>0</v>
      </c>
      <c r="J87" s="8">
        <f t="shared" ca="1" si="40"/>
        <v>0</v>
      </c>
      <c r="K87" s="8">
        <f t="shared" ca="1" si="41"/>
        <v>0</v>
      </c>
      <c r="L87" s="8">
        <f t="shared" ca="1" si="42"/>
        <v>0</v>
      </c>
      <c r="M87" s="8">
        <f t="shared" ca="1" si="43"/>
        <v>0</v>
      </c>
      <c r="N87" s="6">
        <f t="shared" ca="1" si="44"/>
        <v>0</v>
      </c>
      <c r="O87" s="6">
        <f t="shared" ca="1" si="45"/>
        <v>0</v>
      </c>
      <c r="P87" s="6">
        <f t="shared" ca="1" si="46"/>
        <v>0</v>
      </c>
      <c r="Q87" s="6">
        <f t="shared" ca="1" si="47"/>
        <v>0</v>
      </c>
      <c r="R87" s="8">
        <f t="shared" ca="1" si="48"/>
        <v>0</v>
      </c>
      <c r="S87" s="8">
        <f t="shared" ca="1" si="49"/>
        <v>0</v>
      </c>
      <c r="T87" s="8">
        <f t="shared" ca="1" si="50"/>
        <v>0</v>
      </c>
      <c r="U87" s="8">
        <f t="shared" ca="1" si="51"/>
        <v>0</v>
      </c>
      <c r="V87" s="9">
        <f t="shared" ca="1" si="52"/>
        <v>0</v>
      </c>
      <c r="W87" s="9">
        <f t="shared" ca="1" si="53"/>
        <v>0</v>
      </c>
      <c r="X87" s="9">
        <f t="shared" ca="1" si="54"/>
        <v>0</v>
      </c>
      <c r="Y87" s="9">
        <f t="shared" ca="1" si="55"/>
        <v>0</v>
      </c>
      <c r="Z87" s="8">
        <f t="shared" ca="1" si="56"/>
        <v>0</v>
      </c>
      <c r="AA87" s="8">
        <f t="shared" ca="1" si="57"/>
        <v>0</v>
      </c>
      <c r="AB87" s="8">
        <f t="shared" ca="1" si="58"/>
        <v>0</v>
      </c>
      <c r="AC87" s="8">
        <f t="shared" ca="1" si="59"/>
        <v>0</v>
      </c>
      <c r="AD87" s="9">
        <f t="shared" ca="1" si="60"/>
        <v>0</v>
      </c>
      <c r="AE87" s="9">
        <f t="shared" ca="1" si="61"/>
        <v>0</v>
      </c>
      <c r="AF87" s="9">
        <f t="shared" ca="1" si="62"/>
        <v>0</v>
      </c>
      <c r="AG87" s="9">
        <f t="shared" ca="1" si="63"/>
        <v>0</v>
      </c>
    </row>
    <row r="88" spans="1:33">
      <c r="A88" s="10" t="str">
        <f>IF(Sheet2!A88&lt;&gt;"",Sheet2!A88,"")</f>
        <v/>
      </c>
      <c r="B88" s="8">
        <f t="shared" ca="1" si="32"/>
        <v>0</v>
      </c>
      <c r="C88" s="8">
        <f t="shared" ca="1" si="33"/>
        <v>0</v>
      </c>
      <c r="D88" s="8">
        <f t="shared" ca="1" si="34"/>
        <v>0</v>
      </c>
      <c r="E88" s="8">
        <f t="shared" ca="1" si="35"/>
        <v>0</v>
      </c>
      <c r="F88" s="6">
        <f t="shared" ca="1" si="36"/>
        <v>0</v>
      </c>
      <c r="G88" s="6">
        <f t="shared" ca="1" si="37"/>
        <v>0</v>
      </c>
      <c r="H88" s="6">
        <f t="shared" ca="1" si="38"/>
        <v>0</v>
      </c>
      <c r="I88" s="6">
        <f t="shared" ca="1" si="39"/>
        <v>0</v>
      </c>
      <c r="J88" s="8">
        <f t="shared" ca="1" si="40"/>
        <v>0</v>
      </c>
      <c r="K88" s="8">
        <f t="shared" ca="1" si="41"/>
        <v>0</v>
      </c>
      <c r="L88" s="8">
        <f t="shared" ca="1" si="42"/>
        <v>0</v>
      </c>
      <c r="M88" s="8">
        <f t="shared" ca="1" si="43"/>
        <v>0</v>
      </c>
      <c r="N88" s="6">
        <f t="shared" ca="1" si="44"/>
        <v>0</v>
      </c>
      <c r="O88" s="6">
        <f t="shared" ca="1" si="45"/>
        <v>0</v>
      </c>
      <c r="P88" s="6">
        <f t="shared" ca="1" si="46"/>
        <v>0</v>
      </c>
      <c r="Q88" s="6">
        <f t="shared" ca="1" si="47"/>
        <v>0</v>
      </c>
      <c r="R88" s="8">
        <f t="shared" ca="1" si="48"/>
        <v>0</v>
      </c>
      <c r="S88" s="8">
        <f t="shared" ca="1" si="49"/>
        <v>0</v>
      </c>
      <c r="T88" s="8">
        <f t="shared" ca="1" si="50"/>
        <v>0</v>
      </c>
      <c r="U88" s="8">
        <f t="shared" ca="1" si="51"/>
        <v>0</v>
      </c>
      <c r="V88" s="9">
        <f t="shared" ca="1" si="52"/>
        <v>0</v>
      </c>
      <c r="W88" s="9">
        <f t="shared" ca="1" si="53"/>
        <v>0</v>
      </c>
      <c r="X88" s="9">
        <f t="shared" ca="1" si="54"/>
        <v>0</v>
      </c>
      <c r="Y88" s="9">
        <f t="shared" ca="1" si="55"/>
        <v>0</v>
      </c>
      <c r="Z88" s="8">
        <f t="shared" ca="1" si="56"/>
        <v>0</v>
      </c>
      <c r="AA88" s="8">
        <f t="shared" ca="1" si="57"/>
        <v>0</v>
      </c>
      <c r="AB88" s="8">
        <f t="shared" ca="1" si="58"/>
        <v>0</v>
      </c>
      <c r="AC88" s="8">
        <f t="shared" ca="1" si="59"/>
        <v>0</v>
      </c>
      <c r="AD88" s="9">
        <f t="shared" ca="1" si="60"/>
        <v>0</v>
      </c>
      <c r="AE88" s="9">
        <f t="shared" ca="1" si="61"/>
        <v>0</v>
      </c>
      <c r="AF88" s="9">
        <f t="shared" ca="1" si="62"/>
        <v>0</v>
      </c>
      <c r="AG88" s="9">
        <f t="shared" ca="1" si="63"/>
        <v>0</v>
      </c>
    </row>
    <row r="89" spans="1:33">
      <c r="A89" s="10" t="str">
        <f>IF(Sheet2!A89&lt;&gt;"",Sheet2!A89,"")</f>
        <v/>
      </c>
      <c r="B89" s="8">
        <f t="shared" ca="1" si="32"/>
        <v>0</v>
      </c>
      <c r="C89" s="8">
        <f t="shared" ca="1" si="33"/>
        <v>0</v>
      </c>
      <c r="D89" s="8">
        <f t="shared" ca="1" si="34"/>
        <v>0</v>
      </c>
      <c r="E89" s="8">
        <f t="shared" ca="1" si="35"/>
        <v>0</v>
      </c>
      <c r="F89" s="6">
        <f t="shared" ca="1" si="36"/>
        <v>0</v>
      </c>
      <c r="G89" s="6">
        <f t="shared" ca="1" si="37"/>
        <v>0</v>
      </c>
      <c r="H89" s="6">
        <f t="shared" ca="1" si="38"/>
        <v>0</v>
      </c>
      <c r="I89" s="6">
        <f t="shared" ca="1" si="39"/>
        <v>0</v>
      </c>
      <c r="J89" s="8">
        <f t="shared" ca="1" si="40"/>
        <v>0</v>
      </c>
      <c r="K89" s="8">
        <f t="shared" ca="1" si="41"/>
        <v>0</v>
      </c>
      <c r="L89" s="8">
        <f t="shared" ca="1" si="42"/>
        <v>0</v>
      </c>
      <c r="M89" s="8">
        <f t="shared" ca="1" si="43"/>
        <v>0</v>
      </c>
      <c r="N89" s="6">
        <f t="shared" ca="1" si="44"/>
        <v>0</v>
      </c>
      <c r="O89" s="6">
        <f t="shared" ca="1" si="45"/>
        <v>0</v>
      </c>
      <c r="P89" s="6">
        <f t="shared" ca="1" si="46"/>
        <v>0</v>
      </c>
      <c r="Q89" s="6">
        <f t="shared" ca="1" si="47"/>
        <v>0</v>
      </c>
      <c r="R89" s="8">
        <f t="shared" ca="1" si="48"/>
        <v>0</v>
      </c>
      <c r="S89" s="8">
        <f t="shared" ca="1" si="49"/>
        <v>0</v>
      </c>
      <c r="T89" s="8">
        <f t="shared" ca="1" si="50"/>
        <v>0</v>
      </c>
      <c r="U89" s="8">
        <f t="shared" ca="1" si="51"/>
        <v>0</v>
      </c>
      <c r="V89" s="9">
        <f t="shared" ca="1" si="52"/>
        <v>0</v>
      </c>
      <c r="W89" s="9">
        <f t="shared" ca="1" si="53"/>
        <v>0</v>
      </c>
      <c r="X89" s="9">
        <f t="shared" ca="1" si="54"/>
        <v>0</v>
      </c>
      <c r="Y89" s="9">
        <f t="shared" ca="1" si="55"/>
        <v>0</v>
      </c>
      <c r="Z89" s="8">
        <f t="shared" ca="1" si="56"/>
        <v>0</v>
      </c>
      <c r="AA89" s="8">
        <f t="shared" ca="1" si="57"/>
        <v>0</v>
      </c>
      <c r="AB89" s="8">
        <f t="shared" ca="1" si="58"/>
        <v>0</v>
      </c>
      <c r="AC89" s="8">
        <f t="shared" ca="1" si="59"/>
        <v>0</v>
      </c>
      <c r="AD89" s="9">
        <f t="shared" ca="1" si="60"/>
        <v>0</v>
      </c>
      <c r="AE89" s="9">
        <f t="shared" ca="1" si="61"/>
        <v>0</v>
      </c>
      <c r="AF89" s="9">
        <f t="shared" ca="1" si="62"/>
        <v>0</v>
      </c>
      <c r="AG89" s="9">
        <f t="shared" ca="1" si="63"/>
        <v>0</v>
      </c>
    </row>
    <row r="90" spans="1:33">
      <c r="A90" s="10" t="str">
        <f>IF(Sheet2!A90&lt;&gt;"",Sheet2!A90,"")</f>
        <v/>
      </c>
      <c r="B90" s="8">
        <f t="shared" ca="1" si="32"/>
        <v>0</v>
      </c>
      <c r="C90" s="8">
        <f t="shared" ca="1" si="33"/>
        <v>0</v>
      </c>
      <c r="D90" s="8">
        <f t="shared" ca="1" si="34"/>
        <v>0</v>
      </c>
      <c r="E90" s="8">
        <f t="shared" ca="1" si="35"/>
        <v>0</v>
      </c>
      <c r="F90" s="6">
        <f t="shared" ca="1" si="36"/>
        <v>0</v>
      </c>
      <c r="G90" s="6">
        <f t="shared" ca="1" si="37"/>
        <v>0</v>
      </c>
      <c r="H90" s="6">
        <f t="shared" ca="1" si="38"/>
        <v>0</v>
      </c>
      <c r="I90" s="6">
        <f t="shared" ca="1" si="39"/>
        <v>0</v>
      </c>
      <c r="J90" s="8">
        <f t="shared" ca="1" si="40"/>
        <v>0</v>
      </c>
      <c r="K90" s="8">
        <f t="shared" ca="1" si="41"/>
        <v>0</v>
      </c>
      <c r="L90" s="8">
        <f t="shared" ca="1" si="42"/>
        <v>0</v>
      </c>
      <c r="M90" s="8">
        <f t="shared" ca="1" si="43"/>
        <v>0</v>
      </c>
      <c r="N90" s="6">
        <f t="shared" ca="1" si="44"/>
        <v>0</v>
      </c>
      <c r="O90" s="6">
        <f t="shared" ca="1" si="45"/>
        <v>0</v>
      </c>
      <c r="P90" s="6">
        <f t="shared" ca="1" si="46"/>
        <v>0</v>
      </c>
      <c r="Q90" s="6">
        <f t="shared" ca="1" si="47"/>
        <v>0</v>
      </c>
      <c r="R90" s="8">
        <f t="shared" ca="1" si="48"/>
        <v>0</v>
      </c>
      <c r="S90" s="8">
        <f t="shared" ca="1" si="49"/>
        <v>0</v>
      </c>
      <c r="T90" s="8">
        <f t="shared" ca="1" si="50"/>
        <v>0</v>
      </c>
      <c r="U90" s="8">
        <f t="shared" ca="1" si="51"/>
        <v>0</v>
      </c>
      <c r="V90" s="9">
        <f t="shared" ca="1" si="52"/>
        <v>0</v>
      </c>
      <c r="W90" s="9">
        <f t="shared" ca="1" si="53"/>
        <v>0</v>
      </c>
      <c r="X90" s="9">
        <f t="shared" ca="1" si="54"/>
        <v>0</v>
      </c>
      <c r="Y90" s="9">
        <f t="shared" ca="1" si="55"/>
        <v>0</v>
      </c>
      <c r="Z90" s="8">
        <f t="shared" ca="1" si="56"/>
        <v>0</v>
      </c>
      <c r="AA90" s="8">
        <f t="shared" ca="1" si="57"/>
        <v>0</v>
      </c>
      <c r="AB90" s="8">
        <f t="shared" ca="1" si="58"/>
        <v>0</v>
      </c>
      <c r="AC90" s="8">
        <f t="shared" ca="1" si="59"/>
        <v>0</v>
      </c>
      <c r="AD90" s="9">
        <f t="shared" ca="1" si="60"/>
        <v>0</v>
      </c>
      <c r="AE90" s="9">
        <f t="shared" ca="1" si="61"/>
        <v>0</v>
      </c>
      <c r="AF90" s="9">
        <f t="shared" ca="1" si="62"/>
        <v>0</v>
      </c>
      <c r="AG90" s="9">
        <f t="shared" ca="1" si="63"/>
        <v>0</v>
      </c>
    </row>
    <row r="91" spans="1:33">
      <c r="A91" s="10" t="str">
        <f>IF(Sheet2!A91&lt;&gt;"",Sheet2!A91,"")</f>
        <v/>
      </c>
      <c r="B91" s="8">
        <f t="shared" ca="1" si="32"/>
        <v>0</v>
      </c>
      <c r="C91" s="8">
        <f t="shared" ca="1" si="33"/>
        <v>0</v>
      </c>
      <c r="D91" s="8">
        <f t="shared" ca="1" si="34"/>
        <v>0</v>
      </c>
      <c r="E91" s="8">
        <f t="shared" ca="1" si="35"/>
        <v>0</v>
      </c>
      <c r="F91" s="6">
        <f t="shared" ca="1" si="36"/>
        <v>0</v>
      </c>
      <c r="G91" s="6">
        <f t="shared" ca="1" si="37"/>
        <v>0</v>
      </c>
      <c r="H91" s="6">
        <f t="shared" ca="1" si="38"/>
        <v>0</v>
      </c>
      <c r="I91" s="6">
        <f t="shared" ca="1" si="39"/>
        <v>0</v>
      </c>
      <c r="J91" s="8">
        <f t="shared" ca="1" si="40"/>
        <v>0</v>
      </c>
      <c r="K91" s="8">
        <f t="shared" ca="1" si="41"/>
        <v>0</v>
      </c>
      <c r="L91" s="8">
        <f t="shared" ca="1" si="42"/>
        <v>0</v>
      </c>
      <c r="M91" s="8">
        <f t="shared" ca="1" si="43"/>
        <v>0</v>
      </c>
      <c r="N91" s="6">
        <f t="shared" ca="1" si="44"/>
        <v>0</v>
      </c>
      <c r="O91" s="6">
        <f t="shared" ca="1" si="45"/>
        <v>0</v>
      </c>
      <c r="P91" s="6">
        <f t="shared" ca="1" si="46"/>
        <v>0</v>
      </c>
      <c r="Q91" s="6">
        <f t="shared" ca="1" si="47"/>
        <v>0</v>
      </c>
      <c r="R91" s="8">
        <f t="shared" ca="1" si="48"/>
        <v>0</v>
      </c>
      <c r="S91" s="8">
        <f t="shared" ca="1" si="49"/>
        <v>0</v>
      </c>
      <c r="T91" s="8">
        <f t="shared" ca="1" si="50"/>
        <v>0</v>
      </c>
      <c r="U91" s="8">
        <f t="shared" ca="1" si="51"/>
        <v>0</v>
      </c>
      <c r="V91" s="9">
        <f t="shared" ca="1" si="52"/>
        <v>0</v>
      </c>
      <c r="W91" s="9">
        <f t="shared" ca="1" si="53"/>
        <v>0</v>
      </c>
      <c r="X91" s="9">
        <f t="shared" ca="1" si="54"/>
        <v>0</v>
      </c>
      <c r="Y91" s="9">
        <f t="shared" ca="1" si="55"/>
        <v>0</v>
      </c>
      <c r="Z91" s="8">
        <f t="shared" ca="1" si="56"/>
        <v>0</v>
      </c>
      <c r="AA91" s="8">
        <f t="shared" ca="1" si="57"/>
        <v>0</v>
      </c>
      <c r="AB91" s="8">
        <f t="shared" ca="1" si="58"/>
        <v>0</v>
      </c>
      <c r="AC91" s="8">
        <f t="shared" ca="1" si="59"/>
        <v>0</v>
      </c>
      <c r="AD91" s="9">
        <f t="shared" ca="1" si="60"/>
        <v>0</v>
      </c>
      <c r="AE91" s="9">
        <f t="shared" ca="1" si="61"/>
        <v>0</v>
      </c>
      <c r="AF91" s="9">
        <f t="shared" ca="1" si="62"/>
        <v>0</v>
      </c>
      <c r="AG91" s="9">
        <f t="shared" ca="1" si="63"/>
        <v>0</v>
      </c>
    </row>
    <row r="92" spans="1:33">
      <c r="A92" s="10" t="str">
        <f>IF(Sheet2!A92&lt;&gt;"",Sheet2!A92,"")</f>
        <v/>
      </c>
      <c r="B92" s="8">
        <f t="shared" ca="1" si="32"/>
        <v>0</v>
      </c>
      <c r="C92" s="8">
        <f t="shared" ca="1" si="33"/>
        <v>0</v>
      </c>
      <c r="D92" s="8">
        <f t="shared" ca="1" si="34"/>
        <v>0</v>
      </c>
      <c r="E92" s="8">
        <f t="shared" ca="1" si="35"/>
        <v>0</v>
      </c>
      <c r="F92" s="6">
        <f t="shared" ca="1" si="36"/>
        <v>0</v>
      </c>
      <c r="G92" s="6">
        <f t="shared" ca="1" si="37"/>
        <v>0</v>
      </c>
      <c r="H92" s="6">
        <f t="shared" ca="1" si="38"/>
        <v>0</v>
      </c>
      <c r="I92" s="6">
        <f t="shared" ca="1" si="39"/>
        <v>0</v>
      </c>
      <c r="J92" s="8">
        <f t="shared" ca="1" si="40"/>
        <v>0</v>
      </c>
      <c r="K92" s="8">
        <f t="shared" ca="1" si="41"/>
        <v>0</v>
      </c>
      <c r="L92" s="8">
        <f t="shared" ca="1" si="42"/>
        <v>0</v>
      </c>
      <c r="M92" s="8">
        <f t="shared" ca="1" si="43"/>
        <v>0</v>
      </c>
      <c r="N92" s="6">
        <f t="shared" ca="1" si="44"/>
        <v>0</v>
      </c>
      <c r="O92" s="6">
        <f t="shared" ca="1" si="45"/>
        <v>0</v>
      </c>
      <c r="P92" s="6">
        <f t="shared" ca="1" si="46"/>
        <v>0</v>
      </c>
      <c r="Q92" s="6">
        <f t="shared" ca="1" si="47"/>
        <v>0</v>
      </c>
      <c r="R92" s="8">
        <f t="shared" ca="1" si="48"/>
        <v>0</v>
      </c>
      <c r="S92" s="8">
        <f t="shared" ca="1" si="49"/>
        <v>0</v>
      </c>
      <c r="T92" s="8">
        <f t="shared" ca="1" si="50"/>
        <v>0</v>
      </c>
      <c r="U92" s="8">
        <f t="shared" ca="1" si="51"/>
        <v>0</v>
      </c>
      <c r="V92" s="9">
        <f t="shared" ca="1" si="52"/>
        <v>0</v>
      </c>
      <c r="W92" s="9">
        <f t="shared" ca="1" si="53"/>
        <v>0</v>
      </c>
      <c r="X92" s="9">
        <f t="shared" ca="1" si="54"/>
        <v>0</v>
      </c>
      <c r="Y92" s="9">
        <f t="shared" ca="1" si="55"/>
        <v>0</v>
      </c>
      <c r="Z92" s="8">
        <f t="shared" ca="1" si="56"/>
        <v>0</v>
      </c>
      <c r="AA92" s="8">
        <f t="shared" ca="1" si="57"/>
        <v>0</v>
      </c>
      <c r="AB92" s="8">
        <f t="shared" ca="1" si="58"/>
        <v>0</v>
      </c>
      <c r="AC92" s="8">
        <f t="shared" ca="1" si="59"/>
        <v>0</v>
      </c>
      <c r="AD92" s="9">
        <f t="shared" ca="1" si="60"/>
        <v>0</v>
      </c>
      <c r="AE92" s="9">
        <f t="shared" ca="1" si="61"/>
        <v>0</v>
      </c>
      <c r="AF92" s="9">
        <f t="shared" ca="1" si="62"/>
        <v>0</v>
      </c>
      <c r="AG92" s="9">
        <f t="shared" ca="1" si="63"/>
        <v>0</v>
      </c>
    </row>
    <row r="93" spans="1:33">
      <c r="A93" s="10" t="str">
        <f>IF(Sheet2!A93&lt;&gt;"",Sheet2!A93,"")</f>
        <v/>
      </c>
      <c r="B93" s="8">
        <f t="shared" ca="1" si="32"/>
        <v>0</v>
      </c>
      <c r="C93" s="8">
        <f t="shared" ca="1" si="33"/>
        <v>0</v>
      </c>
      <c r="D93" s="8">
        <f t="shared" ca="1" si="34"/>
        <v>0</v>
      </c>
      <c r="E93" s="8">
        <f t="shared" ca="1" si="35"/>
        <v>0</v>
      </c>
      <c r="F93" s="6">
        <f t="shared" ca="1" si="36"/>
        <v>0</v>
      </c>
      <c r="G93" s="6">
        <f t="shared" ca="1" si="37"/>
        <v>0</v>
      </c>
      <c r="H93" s="6">
        <f t="shared" ca="1" si="38"/>
        <v>0</v>
      </c>
      <c r="I93" s="6">
        <f t="shared" ca="1" si="39"/>
        <v>0</v>
      </c>
      <c r="J93" s="8">
        <f t="shared" ca="1" si="40"/>
        <v>0</v>
      </c>
      <c r="K93" s="8">
        <f t="shared" ca="1" si="41"/>
        <v>0</v>
      </c>
      <c r="L93" s="8">
        <f t="shared" ca="1" si="42"/>
        <v>0</v>
      </c>
      <c r="M93" s="8">
        <f t="shared" ca="1" si="43"/>
        <v>0</v>
      </c>
      <c r="N93" s="6">
        <f t="shared" ca="1" si="44"/>
        <v>0</v>
      </c>
      <c r="O93" s="6">
        <f t="shared" ca="1" si="45"/>
        <v>0</v>
      </c>
      <c r="P93" s="6">
        <f t="shared" ca="1" si="46"/>
        <v>0</v>
      </c>
      <c r="Q93" s="6">
        <f t="shared" ca="1" si="47"/>
        <v>0</v>
      </c>
      <c r="R93" s="8">
        <f t="shared" ca="1" si="48"/>
        <v>0</v>
      </c>
      <c r="S93" s="8">
        <f t="shared" ca="1" si="49"/>
        <v>0</v>
      </c>
      <c r="T93" s="8">
        <f t="shared" ca="1" si="50"/>
        <v>0</v>
      </c>
      <c r="U93" s="8">
        <f t="shared" ca="1" si="51"/>
        <v>0</v>
      </c>
      <c r="V93" s="9">
        <f t="shared" ca="1" si="52"/>
        <v>0</v>
      </c>
      <c r="W93" s="9">
        <f t="shared" ca="1" si="53"/>
        <v>0</v>
      </c>
      <c r="X93" s="9">
        <f t="shared" ca="1" si="54"/>
        <v>0</v>
      </c>
      <c r="Y93" s="9">
        <f t="shared" ca="1" si="55"/>
        <v>0</v>
      </c>
      <c r="Z93" s="8">
        <f t="shared" ca="1" si="56"/>
        <v>0</v>
      </c>
      <c r="AA93" s="8">
        <f t="shared" ca="1" si="57"/>
        <v>0</v>
      </c>
      <c r="AB93" s="8">
        <f t="shared" ca="1" si="58"/>
        <v>0</v>
      </c>
      <c r="AC93" s="8">
        <f t="shared" ca="1" si="59"/>
        <v>0</v>
      </c>
      <c r="AD93" s="9">
        <f t="shared" ca="1" si="60"/>
        <v>0</v>
      </c>
      <c r="AE93" s="9">
        <f t="shared" ca="1" si="61"/>
        <v>0</v>
      </c>
      <c r="AF93" s="9">
        <f t="shared" ca="1" si="62"/>
        <v>0</v>
      </c>
      <c r="AG93" s="9">
        <f t="shared" ca="1" si="63"/>
        <v>0</v>
      </c>
    </row>
    <row r="94" spans="1:33">
      <c r="A94" s="10" t="str">
        <f>IF(Sheet2!A94&lt;&gt;"",Sheet2!A94,"")</f>
        <v/>
      </c>
      <c r="B94" s="8">
        <f t="shared" ca="1" si="32"/>
        <v>0</v>
      </c>
      <c r="C94" s="8">
        <f t="shared" ca="1" si="33"/>
        <v>0</v>
      </c>
      <c r="D94" s="8">
        <f t="shared" ca="1" si="34"/>
        <v>0</v>
      </c>
      <c r="E94" s="8">
        <f t="shared" ca="1" si="35"/>
        <v>0</v>
      </c>
      <c r="F94" s="6">
        <f t="shared" ca="1" si="36"/>
        <v>0</v>
      </c>
      <c r="G94" s="6">
        <f t="shared" ca="1" si="37"/>
        <v>0</v>
      </c>
      <c r="H94" s="6">
        <f t="shared" ca="1" si="38"/>
        <v>0</v>
      </c>
      <c r="I94" s="6">
        <f t="shared" ca="1" si="39"/>
        <v>0</v>
      </c>
      <c r="J94" s="8">
        <f t="shared" ca="1" si="40"/>
        <v>0</v>
      </c>
      <c r="K94" s="8">
        <f t="shared" ca="1" si="41"/>
        <v>0</v>
      </c>
      <c r="L94" s="8">
        <f t="shared" ca="1" si="42"/>
        <v>0</v>
      </c>
      <c r="M94" s="8">
        <f t="shared" ca="1" si="43"/>
        <v>0</v>
      </c>
      <c r="N94" s="6">
        <f t="shared" ca="1" si="44"/>
        <v>0</v>
      </c>
      <c r="O94" s="6">
        <f t="shared" ca="1" si="45"/>
        <v>0</v>
      </c>
      <c r="P94" s="6">
        <f t="shared" ca="1" si="46"/>
        <v>0</v>
      </c>
      <c r="Q94" s="6">
        <f t="shared" ca="1" si="47"/>
        <v>0</v>
      </c>
      <c r="R94" s="8">
        <f t="shared" ca="1" si="48"/>
        <v>0</v>
      </c>
      <c r="S94" s="8">
        <f t="shared" ca="1" si="49"/>
        <v>0</v>
      </c>
      <c r="T94" s="8">
        <f t="shared" ca="1" si="50"/>
        <v>0</v>
      </c>
      <c r="U94" s="8">
        <f t="shared" ca="1" si="51"/>
        <v>0</v>
      </c>
      <c r="V94" s="9">
        <f t="shared" ca="1" si="52"/>
        <v>0</v>
      </c>
      <c r="W94" s="9">
        <f t="shared" ca="1" si="53"/>
        <v>0</v>
      </c>
      <c r="X94" s="9">
        <f t="shared" ca="1" si="54"/>
        <v>0</v>
      </c>
      <c r="Y94" s="9">
        <f t="shared" ca="1" si="55"/>
        <v>0</v>
      </c>
      <c r="Z94" s="8">
        <f t="shared" ca="1" si="56"/>
        <v>0</v>
      </c>
      <c r="AA94" s="8">
        <f t="shared" ca="1" si="57"/>
        <v>0</v>
      </c>
      <c r="AB94" s="8">
        <f t="shared" ca="1" si="58"/>
        <v>0</v>
      </c>
      <c r="AC94" s="8">
        <f t="shared" ca="1" si="59"/>
        <v>0</v>
      </c>
      <c r="AD94" s="9">
        <f t="shared" ca="1" si="60"/>
        <v>0</v>
      </c>
      <c r="AE94" s="9">
        <f t="shared" ca="1" si="61"/>
        <v>0</v>
      </c>
      <c r="AF94" s="9">
        <f t="shared" ca="1" si="62"/>
        <v>0</v>
      </c>
      <c r="AG94" s="9">
        <f t="shared" ca="1" si="63"/>
        <v>0</v>
      </c>
    </row>
    <row r="95" spans="1:33">
      <c r="A95" s="10" t="str">
        <f>IF(Sheet2!A95&lt;&gt;"",Sheet2!A95,"")</f>
        <v/>
      </c>
      <c r="B95" s="8">
        <f t="shared" ca="1" si="32"/>
        <v>0</v>
      </c>
      <c r="C95" s="8">
        <f t="shared" ca="1" si="33"/>
        <v>0</v>
      </c>
      <c r="D95" s="8">
        <f t="shared" ca="1" si="34"/>
        <v>0</v>
      </c>
      <c r="E95" s="8">
        <f t="shared" ca="1" si="35"/>
        <v>0</v>
      </c>
      <c r="F95" s="6">
        <f t="shared" ca="1" si="36"/>
        <v>0</v>
      </c>
      <c r="G95" s="6">
        <f t="shared" ca="1" si="37"/>
        <v>0</v>
      </c>
      <c r="H95" s="6">
        <f t="shared" ca="1" si="38"/>
        <v>0</v>
      </c>
      <c r="I95" s="6">
        <f t="shared" ca="1" si="39"/>
        <v>0</v>
      </c>
      <c r="J95" s="8">
        <f t="shared" ca="1" si="40"/>
        <v>0</v>
      </c>
      <c r="K95" s="8">
        <f t="shared" ca="1" si="41"/>
        <v>0</v>
      </c>
      <c r="L95" s="8">
        <f t="shared" ca="1" si="42"/>
        <v>0</v>
      </c>
      <c r="M95" s="8">
        <f t="shared" ca="1" si="43"/>
        <v>0</v>
      </c>
      <c r="N95" s="6">
        <f t="shared" ca="1" si="44"/>
        <v>0</v>
      </c>
      <c r="O95" s="6">
        <f t="shared" ca="1" si="45"/>
        <v>0</v>
      </c>
      <c r="P95" s="6">
        <f t="shared" ca="1" si="46"/>
        <v>0</v>
      </c>
      <c r="Q95" s="6">
        <f t="shared" ca="1" si="47"/>
        <v>0</v>
      </c>
      <c r="R95" s="8">
        <f t="shared" ca="1" si="48"/>
        <v>0</v>
      </c>
      <c r="S95" s="8">
        <f t="shared" ca="1" si="49"/>
        <v>0</v>
      </c>
      <c r="T95" s="8">
        <f t="shared" ca="1" si="50"/>
        <v>0</v>
      </c>
      <c r="U95" s="8">
        <f t="shared" ca="1" si="51"/>
        <v>0</v>
      </c>
      <c r="V95" s="9">
        <f t="shared" ca="1" si="52"/>
        <v>0</v>
      </c>
      <c r="W95" s="9">
        <f t="shared" ca="1" si="53"/>
        <v>0</v>
      </c>
      <c r="X95" s="9">
        <f t="shared" ca="1" si="54"/>
        <v>0</v>
      </c>
      <c r="Y95" s="9">
        <f t="shared" ca="1" si="55"/>
        <v>0</v>
      </c>
      <c r="Z95" s="8">
        <f t="shared" ca="1" si="56"/>
        <v>0</v>
      </c>
      <c r="AA95" s="8">
        <f t="shared" ca="1" si="57"/>
        <v>0</v>
      </c>
      <c r="AB95" s="8">
        <f t="shared" ca="1" si="58"/>
        <v>0</v>
      </c>
      <c r="AC95" s="8">
        <f t="shared" ca="1" si="59"/>
        <v>0</v>
      </c>
      <c r="AD95" s="9">
        <f t="shared" ca="1" si="60"/>
        <v>0</v>
      </c>
      <c r="AE95" s="9">
        <f t="shared" ca="1" si="61"/>
        <v>0</v>
      </c>
      <c r="AF95" s="9">
        <f t="shared" ca="1" si="62"/>
        <v>0</v>
      </c>
      <c r="AG95" s="9">
        <f t="shared" ca="1" si="63"/>
        <v>0</v>
      </c>
    </row>
    <row r="96" spans="1:33">
      <c r="A96" s="10" t="str">
        <f>IF(Sheet2!A96&lt;&gt;"",Sheet2!A96,"")</f>
        <v/>
      </c>
      <c r="B96" s="8">
        <f t="shared" ca="1" si="32"/>
        <v>0</v>
      </c>
      <c r="C96" s="8">
        <f t="shared" ca="1" si="33"/>
        <v>0</v>
      </c>
      <c r="D96" s="8">
        <f t="shared" ca="1" si="34"/>
        <v>0</v>
      </c>
      <c r="E96" s="8">
        <f t="shared" ca="1" si="35"/>
        <v>0</v>
      </c>
      <c r="F96" s="6">
        <f t="shared" ca="1" si="36"/>
        <v>0</v>
      </c>
      <c r="G96" s="6">
        <f t="shared" ca="1" si="37"/>
        <v>0</v>
      </c>
      <c r="H96" s="6">
        <f t="shared" ca="1" si="38"/>
        <v>0</v>
      </c>
      <c r="I96" s="6">
        <f t="shared" ca="1" si="39"/>
        <v>0</v>
      </c>
      <c r="J96" s="8">
        <f t="shared" ca="1" si="40"/>
        <v>0</v>
      </c>
      <c r="K96" s="8">
        <f t="shared" ca="1" si="41"/>
        <v>0</v>
      </c>
      <c r="L96" s="8">
        <f t="shared" ca="1" si="42"/>
        <v>0</v>
      </c>
      <c r="M96" s="8">
        <f t="shared" ca="1" si="43"/>
        <v>0</v>
      </c>
      <c r="N96" s="6">
        <f t="shared" ca="1" si="44"/>
        <v>0</v>
      </c>
      <c r="O96" s="6">
        <f t="shared" ca="1" si="45"/>
        <v>0</v>
      </c>
      <c r="P96" s="6">
        <f t="shared" ca="1" si="46"/>
        <v>0</v>
      </c>
      <c r="Q96" s="6">
        <f t="shared" ca="1" si="47"/>
        <v>0</v>
      </c>
      <c r="R96" s="8">
        <f t="shared" ca="1" si="48"/>
        <v>0</v>
      </c>
      <c r="S96" s="8">
        <f t="shared" ca="1" si="49"/>
        <v>0</v>
      </c>
      <c r="T96" s="8">
        <f t="shared" ca="1" si="50"/>
        <v>0</v>
      </c>
      <c r="U96" s="8">
        <f t="shared" ca="1" si="51"/>
        <v>0</v>
      </c>
      <c r="V96" s="9">
        <f t="shared" ca="1" si="52"/>
        <v>0</v>
      </c>
      <c r="W96" s="9">
        <f t="shared" ca="1" si="53"/>
        <v>0</v>
      </c>
      <c r="X96" s="9">
        <f t="shared" ca="1" si="54"/>
        <v>0</v>
      </c>
      <c r="Y96" s="9">
        <f t="shared" ca="1" si="55"/>
        <v>0</v>
      </c>
      <c r="Z96" s="8">
        <f t="shared" ca="1" si="56"/>
        <v>0</v>
      </c>
      <c r="AA96" s="8">
        <f t="shared" ca="1" si="57"/>
        <v>0</v>
      </c>
      <c r="AB96" s="8">
        <f t="shared" ca="1" si="58"/>
        <v>0</v>
      </c>
      <c r="AC96" s="8">
        <f t="shared" ca="1" si="59"/>
        <v>0</v>
      </c>
      <c r="AD96" s="9">
        <f t="shared" ca="1" si="60"/>
        <v>0</v>
      </c>
      <c r="AE96" s="9">
        <f t="shared" ca="1" si="61"/>
        <v>0</v>
      </c>
      <c r="AF96" s="9">
        <f t="shared" ca="1" si="62"/>
        <v>0</v>
      </c>
      <c r="AG96" s="9">
        <f t="shared" ca="1" si="63"/>
        <v>0</v>
      </c>
    </row>
    <row r="97" spans="1:33">
      <c r="A97" s="10" t="str">
        <f>IF(Sheet2!A97&lt;&gt;"",Sheet2!A97,"")</f>
        <v/>
      </c>
      <c r="B97" s="8">
        <f t="shared" ca="1" si="32"/>
        <v>0</v>
      </c>
      <c r="C97" s="8">
        <f t="shared" ca="1" si="33"/>
        <v>0</v>
      </c>
      <c r="D97" s="8">
        <f t="shared" ca="1" si="34"/>
        <v>0</v>
      </c>
      <c r="E97" s="8">
        <f t="shared" ca="1" si="35"/>
        <v>0</v>
      </c>
      <c r="F97" s="6">
        <f t="shared" ca="1" si="36"/>
        <v>0</v>
      </c>
      <c r="G97" s="6">
        <f t="shared" ca="1" si="37"/>
        <v>0</v>
      </c>
      <c r="H97" s="6">
        <f t="shared" ca="1" si="38"/>
        <v>0</v>
      </c>
      <c r="I97" s="6">
        <f t="shared" ca="1" si="39"/>
        <v>0</v>
      </c>
      <c r="J97" s="8">
        <f t="shared" ca="1" si="40"/>
        <v>0</v>
      </c>
      <c r="K97" s="8">
        <f t="shared" ca="1" si="41"/>
        <v>0</v>
      </c>
      <c r="L97" s="8">
        <f t="shared" ca="1" si="42"/>
        <v>0</v>
      </c>
      <c r="M97" s="8">
        <f t="shared" ca="1" si="43"/>
        <v>0</v>
      </c>
      <c r="N97" s="6">
        <f t="shared" ca="1" si="44"/>
        <v>0</v>
      </c>
      <c r="O97" s="6">
        <f t="shared" ca="1" si="45"/>
        <v>0</v>
      </c>
      <c r="P97" s="6">
        <f t="shared" ca="1" si="46"/>
        <v>0</v>
      </c>
      <c r="Q97" s="6">
        <f t="shared" ca="1" si="47"/>
        <v>0</v>
      </c>
      <c r="R97" s="8">
        <f t="shared" ca="1" si="48"/>
        <v>0</v>
      </c>
      <c r="S97" s="8">
        <f t="shared" ca="1" si="49"/>
        <v>0</v>
      </c>
      <c r="T97" s="8">
        <f t="shared" ca="1" si="50"/>
        <v>0</v>
      </c>
      <c r="U97" s="8">
        <f t="shared" ca="1" si="51"/>
        <v>0</v>
      </c>
      <c r="V97" s="9">
        <f t="shared" ca="1" si="52"/>
        <v>0</v>
      </c>
      <c r="W97" s="9">
        <f t="shared" ca="1" si="53"/>
        <v>0</v>
      </c>
      <c r="X97" s="9">
        <f t="shared" ca="1" si="54"/>
        <v>0</v>
      </c>
      <c r="Y97" s="9">
        <f t="shared" ca="1" si="55"/>
        <v>0</v>
      </c>
      <c r="Z97" s="8">
        <f t="shared" ca="1" si="56"/>
        <v>0</v>
      </c>
      <c r="AA97" s="8">
        <f t="shared" ca="1" si="57"/>
        <v>0</v>
      </c>
      <c r="AB97" s="8">
        <f t="shared" ca="1" si="58"/>
        <v>0</v>
      </c>
      <c r="AC97" s="8">
        <f t="shared" ca="1" si="59"/>
        <v>0</v>
      </c>
      <c r="AD97" s="9">
        <f t="shared" ca="1" si="60"/>
        <v>0</v>
      </c>
      <c r="AE97" s="9">
        <f t="shared" ca="1" si="61"/>
        <v>0</v>
      </c>
      <c r="AF97" s="9">
        <f t="shared" ca="1" si="62"/>
        <v>0</v>
      </c>
      <c r="AG97" s="9">
        <f t="shared" ca="1" si="63"/>
        <v>0</v>
      </c>
    </row>
    <row r="98" spans="1:33">
      <c r="A98" s="10" t="str">
        <f>IF(Sheet2!A98&lt;&gt;"",Sheet2!A98,"")</f>
        <v/>
      </c>
      <c r="B98" s="8">
        <f t="shared" ca="1" si="32"/>
        <v>0</v>
      </c>
      <c r="C98" s="8">
        <f t="shared" ca="1" si="33"/>
        <v>0</v>
      </c>
      <c r="D98" s="8">
        <f t="shared" ca="1" si="34"/>
        <v>0</v>
      </c>
      <c r="E98" s="8">
        <f t="shared" ca="1" si="35"/>
        <v>0</v>
      </c>
      <c r="F98" s="6">
        <f t="shared" ca="1" si="36"/>
        <v>0</v>
      </c>
      <c r="G98" s="6">
        <f t="shared" ca="1" si="37"/>
        <v>0</v>
      </c>
      <c r="H98" s="6">
        <f t="shared" ca="1" si="38"/>
        <v>0</v>
      </c>
      <c r="I98" s="6">
        <f t="shared" ca="1" si="39"/>
        <v>0</v>
      </c>
      <c r="J98" s="8">
        <f t="shared" ca="1" si="40"/>
        <v>0</v>
      </c>
      <c r="K98" s="8">
        <f t="shared" ca="1" si="41"/>
        <v>0</v>
      </c>
      <c r="L98" s="8">
        <f t="shared" ca="1" si="42"/>
        <v>0</v>
      </c>
      <c r="M98" s="8">
        <f t="shared" ca="1" si="43"/>
        <v>0</v>
      </c>
      <c r="N98" s="6">
        <f t="shared" ca="1" si="44"/>
        <v>0</v>
      </c>
      <c r="O98" s="6">
        <f t="shared" ca="1" si="45"/>
        <v>0</v>
      </c>
      <c r="P98" s="6">
        <f t="shared" ca="1" si="46"/>
        <v>0</v>
      </c>
      <c r="Q98" s="6">
        <f t="shared" ca="1" si="47"/>
        <v>0</v>
      </c>
      <c r="R98" s="8">
        <f t="shared" ca="1" si="48"/>
        <v>0</v>
      </c>
      <c r="S98" s="8">
        <f t="shared" ca="1" si="49"/>
        <v>0</v>
      </c>
      <c r="T98" s="8">
        <f t="shared" ca="1" si="50"/>
        <v>0</v>
      </c>
      <c r="U98" s="8">
        <f t="shared" ca="1" si="51"/>
        <v>0</v>
      </c>
      <c r="V98" s="9">
        <f t="shared" ca="1" si="52"/>
        <v>0</v>
      </c>
      <c r="W98" s="9">
        <f t="shared" ca="1" si="53"/>
        <v>0</v>
      </c>
      <c r="X98" s="9">
        <f t="shared" ca="1" si="54"/>
        <v>0</v>
      </c>
      <c r="Y98" s="9">
        <f t="shared" ca="1" si="55"/>
        <v>0</v>
      </c>
      <c r="Z98" s="8">
        <f t="shared" ca="1" si="56"/>
        <v>0</v>
      </c>
      <c r="AA98" s="8">
        <f t="shared" ca="1" si="57"/>
        <v>0</v>
      </c>
      <c r="AB98" s="8">
        <f t="shared" ca="1" si="58"/>
        <v>0</v>
      </c>
      <c r="AC98" s="8">
        <f t="shared" ca="1" si="59"/>
        <v>0</v>
      </c>
      <c r="AD98" s="9">
        <f t="shared" ca="1" si="60"/>
        <v>0</v>
      </c>
      <c r="AE98" s="9">
        <f t="shared" ca="1" si="61"/>
        <v>0</v>
      </c>
      <c r="AF98" s="9">
        <f t="shared" ca="1" si="62"/>
        <v>0</v>
      </c>
      <c r="AG98" s="9">
        <f t="shared" ca="1" si="63"/>
        <v>0</v>
      </c>
    </row>
    <row r="99" spans="1:33">
      <c r="A99" s="10" t="str">
        <f>IF(Sheet2!A99&lt;&gt;"",Sheet2!A99,"")</f>
        <v/>
      </c>
      <c r="B99" s="8">
        <f t="shared" ca="1" si="32"/>
        <v>0</v>
      </c>
      <c r="C99" s="8">
        <f t="shared" ca="1" si="33"/>
        <v>0</v>
      </c>
      <c r="D99" s="8">
        <f t="shared" ca="1" si="34"/>
        <v>0</v>
      </c>
      <c r="E99" s="8">
        <f t="shared" ca="1" si="35"/>
        <v>0</v>
      </c>
      <c r="F99" s="6">
        <f t="shared" ca="1" si="36"/>
        <v>0</v>
      </c>
      <c r="G99" s="6">
        <f t="shared" ca="1" si="37"/>
        <v>0</v>
      </c>
      <c r="H99" s="6">
        <f t="shared" ca="1" si="38"/>
        <v>0</v>
      </c>
      <c r="I99" s="6">
        <f t="shared" ca="1" si="39"/>
        <v>0</v>
      </c>
      <c r="J99" s="8">
        <f t="shared" ca="1" si="40"/>
        <v>0</v>
      </c>
      <c r="K99" s="8">
        <f t="shared" ca="1" si="41"/>
        <v>0</v>
      </c>
      <c r="L99" s="8">
        <f t="shared" ca="1" si="42"/>
        <v>0</v>
      </c>
      <c r="M99" s="8">
        <f t="shared" ca="1" si="43"/>
        <v>0</v>
      </c>
      <c r="N99" s="6">
        <f t="shared" ca="1" si="44"/>
        <v>0</v>
      </c>
      <c r="O99" s="6">
        <f t="shared" ca="1" si="45"/>
        <v>0</v>
      </c>
      <c r="P99" s="6">
        <f t="shared" ca="1" si="46"/>
        <v>0</v>
      </c>
      <c r="Q99" s="6">
        <f t="shared" ca="1" si="47"/>
        <v>0</v>
      </c>
      <c r="R99" s="8">
        <f t="shared" ca="1" si="48"/>
        <v>0</v>
      </c>
      <c r="S99" s="8">
        <f t="shared" ca="1" si="49"/>
        <v>0</v>
      </c>
      <c r="T99" s="8">
        <f t="shared" ca="1" si="50"/>
        <v>0</v>
      </c>
      <c r="U99" s="8">
        <f t="shared" ca="1" si="51"/>
        <v>0</v>
      </c>
      <c r="V99" s="9">
        <f t="shared" ca="1" si="52"/>
        <v>0</v>
      </c>
      <c r="W99" s="9">
        <f t="shared" ca="1" si="53"/>
        <v>0</v>
      </c>
      <c r="X99" s="9">
        <f t="shared" ca="1" si="54"/>
        <v>0</v>
      </c>
      <c r="Y99" s="9">
        <f t="shared" ca="1" si="55"/>
        <v>0</v>
      </c>
      <c r="Z99" s="8">
        <f t="shared" ca="1" si="56"/>
        <v>0</v>
      </c>
      <c r="AA99" s="8">
        <f t="shared" ca="1" si="57"/>
        <v>0</v>
      </c>
      <c r="AB99" s="8">
        <f t="shared" ca="1" si="58"/>
        <v>0</v>
      </c>
      <c r="AC99" s="8">
        <f t="shared" ca="1" si="59"/>
        <v>0</v>
      </c>
      <c r="AD99" s="9">
        <f t="shared" ca="1" si="60"/>
        <v>0</v>
      </c>
      <c r="AE99" s="9">
        <f t="shared" ca="1" si="61"/>
        <v>0</v>
      </c>
      <c r="AF99" s="9">
        <f t="shared" ca="1" si="62"/>
        <v>0</v>
      </c>
      <c r="AG99" s="9">
        <f t="shared" ca="1" si="63"/>
        <v>0</v>
      </c>
    </row>
    <row r="100" spans="1:33">
      <c r="A100" s="10" t="str">
        <f>IF(Sheet2!A100&lt;&gt;"",Sheet2!A100,"")</f>
        <v/>
      </c>
      <c r="B100" s="8">
        <f t="shared" ca="1" si="32"/>
        <v>0</v>
      </c>
      <c r="C100" s="8">
        <f t="shared" ca="1" si="33"/>
        <v>0</v>
      </c>
      <c r="D100" s="8">
        <f t="shared" ca="1" si="34"/>
        <v>0</v>
      </c>
      <c r="E100" s="8">
        <f t="shared" ca="1" si="35"/>
        <v>0</v>
      </c>
      <c r="F100" s="6">
        <f t="shared" ca="1" si="36"/>
        <v>0</v>
      </c>
      <c r="G100" s="6">
        <f t="shared" ca="1" si="37"/>
        <v>0</v>
      </c>
      <c r="H100" s="6">
        <f t="shared" ca="1" si="38"/>
        <v>0</v>
      </c>
      <c r="I100" s="6">
        <f t="shared" ca="1" si="39"/>
        <v>0</v>
      </c>
      <c r="J100" s="8">
        <f t="shared" ca="1" si="40"/>
        <v>0</v>
      </c>
      <c r="K100" s="8">
        <f t="shared" ca="1" si="41"/>
        <v>0</v>
      </c>
      <c r="L100" s="8">
        <f t="shared" ca="1" si="42"/>
        <v>0</v>
      </c>
      <c r="M100" s="8">
        <f t="shared" ca="1" si="43"/>
        <v>0</v>
      </c>
      <c r="N100" s="6">
        <f t="shared" ca="1" si="44"/>
        <v>0</v>
      </c>
      <c r="O100" s="6">
        <f t="shared" ca="1" si="45"/>
        <v>0</v>
      </c>
      <c r="P100" s="6">
        <f t="shared" ca="1" si="46"/>
        <v>0</v>
      </c>
      <c r="Q100" s="6">
        <f t="shared" ca="1" si="47"/>
        <v>0</v>
      </c>
      <c r="R100" s="8">
        <f t="shared" ca="1" si="48"/>
        <v>0</v>
      </c>
      <c r="S100" s="8">
        <f t="shared" ca="1" si="49"/>
        <v>0</v>
      </c>
      <c r="T100" s="8">
        <f t="shared" ca="1" si="50"/>
        <v>0</v>
      </c>
      <c r="U100" s="8">
        <f t="shared" ca="1" si="51"/>
        <v>0</v>
      </c>
      <c r="V100" s="9">
        <f t="shared" ca="1" si="52"/>
        <v>0</v>
      </c>
      <c r="W100" s="9">
        <f t="shared" ca="1" si="53"/>
        <v>0</v>
      </c>
      <c r="X100" s="9">
        <f t="shared" ca="1" si="54"/>
        <v>0</v>
      </c>
      <c r="Y100" s="9">
        <f t="shared" ca="1" si="55"/>
        <v>0</v>
      </c>
      <c r="Z100" s="8">
        <f t="shared" ca="1" si="56"/>
        <v>0</v>
      </c>
      <c r="AA100" s="8">
        <f t="shared" ca="1" si="57"/>
        <v>0</v>
      </c>
      <c r="AB100" s="8">
        <f t="shared" ca="1" si="58"/>
        <v>0</v>
      </c>
      <c r="AC100" s="8">
        <f t="shared" ca="1" si="59"/>
        <v>0</v>
      </c>
      <c r="AD100" s="9">
        <f t="shared" ca="1" si="60"/>
        <v>0</v>
      </c>
      <c r="AE100" s="9">
        <f t="shared" ca="1" si="61"/>
        <v>0</v>
      </c>
      <c r="AF100" s="9">
        <f t="shared" ca="1" si="62"/>
        <v>0</v>
      </c>
      <c r="AG100" s="9">
        <f t="shared" ca="1" si="63"/>
        <v>0</v>
      </c>
    </row>
  </sheetData>
  <mergeCells count="8">
    <mergeCell ref="Z1:AC1"/>
    <mergeCell ref="AD1:AG1"/>
    <mergeCell ref="F1:I1"/>
    <mergeCell ref="B1:E1"/>
    <mergeCell ref="J1:M1"/>
    <mergeCell ref="N1:Q1"/>
    <mergeCell ref="R1:U1"/>
    <mergeCell ref="V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M11" sqref="M11"/>
    </sheetView>
  </sheetViews>
  <sheetFormatPr baseColWidth="10" defaultRowHeight="15" x14ac:dyDescent="0"/>
  <cols>
    <col min="1" max="1" width="30.1640625" style="10" customWidth="1"/>
    <col min="2" max="5" width="7" bestFit="1" customWidth="1"/>
    <col min="6" max="6" width="11.1640625" bestFit="1" customWidth="1"/>
    <col min="7" max="9" width="10.5" bestFit="1" customWidth="1"/>
  </cols>
  <sheetData>
    <row r="1" spans="1:12">
      <c r="B1" t="s">
        <v>50</v>
      </c>
      <c r="C1" t="s">
        <v>49</v>
      </c>
      <c r="D1" t="s">
        <v>51</v>
      </c>
      <c r="E1" t="s">
        <v>52</v>
      </c>
      <c r="F1" t="s">
        <v>55</v>
      </c>
      <c r="G1" t="s">
        <v>56</v>
      </c>
      <c r="H1" t="s">
        <v>57</v>
      </c>
      <c r="I1" t="s">
        <v>58</v>
      </c>
      <c r="K1" t="s">
        <v>35</v>
      </c>
      <c r="L1">
        <v>-20</v>
      </c>
    </row>
    <row r="2" spans="1:12">
      <c r="A2" s="10" t="str">
        <f>IF(Sheet2!A2&lt;&gt;"",Sheet2!A2,"")</f>
        <v>Meetings</v>
      </c>
      <c r="K2" t="s">
        <v>36</v>
      </c>
      <c r="L2">
        <v>-10</v>
      </c>
    </row>
    <row r="3" spans="1:12">
      <c r="A3" s="10" t="str">
        <f>IF(Sheet2!A3&lt;&gt;"",Sheet2!A3,"")</f>
        <v>Status Meeting</v>
      </c>
      <c r="B3">
        <f ca="1">INDIRECT(("'"&amp;B$1&amp;"'!G"&amp;ROW()))*(-1*$L$1) + INDIRECT(("'"&amp;B$1&amp;"'!H"&amp;ROW()))*($L$2) + INDIRECT(("'"&amp;B$1&amp;"'!I"&amp;ROW()))*($L$3) + INDIRECT(("'"&amp;B$1&amp;"'!J"&amp;ROW()))*($L$4)</f>
        <v>40</v>
      </c>
      <c r="C3">
        <f t="shared" ref="C3:H6" ca="1" si="0">INDIRECT(("'"&amp;C$1&amp;"'!G"&amp;ROW()))*(-1*$L$1) + INDIRECT(("'"&amp;C$1&amp;"'!H"&amp;ROW()))*($L$2) + INDIRECT(("'"&amp;C$1&amp;"'!I"&amp;ROW()))*($L$3) + INDIRECT(("'"&amp;C$1&amp;"'!J"&amp;ROW()))*($L$4)</f>
        <v>35</v>
      </c>
      <c r="D3">
        <f t="shared" ca="1" si="0"/>
        <v>40</v>
      </c>
      <c r="E3">
        <f t="shared" ca="1" si="0"/>
        <v>30</v>
      </c>
      <c r="F3">
        <f t="shared" ca="1" si="0"/>
        <v>20</v>
      </c>
      <c r="G3">
        <f t="shared" ca="1" si="0"/>
        <v>25</v>
      </c>
      <c r="H3">
        <f t="shared" ca="1" si="0"/>
        <v>25</v>
      </c>
      <c r="K3" t="s">
        <v>37</v>
      </c>
      <c r="L3">
        <v>5</v>
      </c>
    </row>
    <row r="4" spans="1:12">
      <c r="A4" s="10" t="str">
        <f>IF(Sheet2!A4&lt;&gt;"",Sheet2!A4,"")</f>
        <v>Client Call</v>
      </c>
      <c r="B4">
        <f t="shared" ref="B4:B6" ca="1" si="1">INDIRECT(("'"&amp;B$1&amp;"'!G"&amp;ROW()))*(-1*$L$1) + INDIRECT(("'"&amp;B$1&amp;"'!H"&amp;ROW()))*($L$2) + INDIRECT(("'"&amp;B$1&amp;"'!I"&amp;ROW()))*($L$3) + INDIRECT(("'"&amp;B$1&amp;"'!J"&amp;ROW()))*($L$4)</f>
        <v>-20</v>
      </c>
      <c r="C4">
        <f t="shared" ca="1" si="0"/>
        <v>-65</v>
      </c>
      <c r="D4">
        <f t="shared" ca="1" si="0"/>
        <v>-50</v>
      </c>
      <c r="E4">
        <f t="shared" ca="1" si="0"/>
        <v>25</v>
      </c>
      <c r="F4">
        <f t="shared" ca="1" si="0"/>
        <v>35</v>
      </c>
      <c r="G4">
        <f t="shared" ca="1" si="0"/>
        <v>40</v>
      </c>
      <c r="H4">
        <f t="shared" ca="1" si="0"/>
        <v>45</v>
      </c>
      <c r="K4" t="s">
        <v>38</v>
      </c>
      <c r="L4">
        <v>10</v>
      </c>
    </row>
    <row r="5" spans="1:12">
      <c r="A5" s="10" t="str">
        <f>IF(Sheet2!A5&lt;&gt;"",Sheet2!A5,"")</f>
        <v>Team Time</v>
      </c>
      <c r="B5">
        <f t="shared" ca="1" si="1"/>
        <v>30</v>
      </c>
      <c r="C5">
        <f t="shared" ca="1" si="0"/>
        <v>0</v>
      </c>
      <c r="D5">
        <f t="shared" ca="1" si="0"/>
        <v>35</v>
      </c>
      <c r="E5">
        <f t="shared" ca="1" si="0"/>
        <v>25</v>
      </c>
      <c r="F5">
        <f t="shared" ca="1" si="0"/>
        <v>30</v>
      </c>
      <c r="G5">
        <f t="shared" ca="1" si="0"/>
        <v>40</v>
      </c>
      <c r="H5">
        <f t="shared" ca="1" si="0"/>
        <v>40</v>
      </c>
    </row>
    <row r="6" spans="1:12">
      <c r="A6" s="10" t="str">
        <f>IF(Sheet2!A6&lt;&gt;"",Sheet2!A6,"")</f>
        <v>Team Meetings</v>
      </c>
      <c r="B6">
        <f t="shared" ca="1" si="1"/>
        <v>0</v>
      </c>
      <c r="C6">
        <f t="shared" ca="1" si="0"/>
        <v>30</v>
      </c>
      <c r="D6">
        <f t="shared" ca="1" si="0"/>
        <v>30</v>
      </c>
      <c r="E6">
        <f t="shared" ca="1" si="0"/>
        <v>40</v>
      </c>
      <c r="F6">
        <f t="shared" ca="1" si="0"/>
        <v>35</v>
      </c>
      <c r="G6">
        <f t="shared" ca="1" si="0"/>
        <v>25</v>
      </c>
      <c r="H6">
        <f t="shared" ca="1" si="0"/>
        <v>30</v>
      </c>
    </row>
    <row r="7" spans="1:12">
      <c r="A7" s="10" t="str">
        <f>IF(Sheet2!A7&lt;&gt;"",Sheet2!A7,"")</f>
        <v/>
      </c>
    </row>
    <row r="8" spans="1:12">
      <c r="A8" s="10" t="str">
        <f>IF(Sheet2!A8&lt;&gt;"",Sheet2!A8,"")</f>
        <v/>
      </c>
    </row>
    <row r="9" spans="1:12">
      <c r="A9" s="10" t="str">
        <f>IF(Sheet2!A9&lt;&gt;"",Sheet2!A9,"")</f>
        <v/>
      </c>
    </row>
    <row r="10" spans="1:12">
      <c r="A10" s="10" t="str">
        <f>IF(Sheet2!A10&lt;&gt;"",Sheet2!A10,"")</f>
        <v>Config. Mgt and Collab. Tools</v>
      </c>
      <c r="B10" t="s">
        <v>50</v>
      </c>
      <c r="C10" t="s">
        <v>49</v>
      </c>
      <c r="D10" t="s">
        <v>51</v>
      </c>
      <c r="E10" t="s">
        <v>52</v>
      </c>
      <c r="F10" t="s">
        <v>55</v>
      </c>
      <c r="G10" t="s">
        <v>56</v>
      </c>
      <c r="H10" t="s">
        <v>57</v>
      </c>
      <c r="I10" t="s">
        <v>58</v>
      </c>
    </row>
    <row r="11" spans="1:12">
      <c r="A11" s="10" t="str">
        <f>IF(Sheet2!A11&lt;&gt;"",Sheet2!A11,"")</f>
        <v>Google Docs</v>
      </c>
      <c r="B11">
        <f t="shared" ref="B11:H14" ca="1" si="2">INDIRECT(("'"&amp;B$1&amp;"'!G"&amp;ROW()))*(-1*$L$1) + INDIRECT(("'"&amp;B$1&amp;"'!H"&amp;ROW()))*($L$2) + INDIRECT(("'"&amp;B$1&amp;"'!I"&amp;ROW()))*($L$3) + INDIRECT(("'"&amp;B$1&amp;"'!J"&amp;ROW()))*($L$4)</f>
        <v>40</v>
      </c>
      <c r="C11">
        <f t="shared" ca="1" si="2"/>
        <v>40</v>
      </c>
      <c r="D11">
        <f t="shared" ca="1" si="2"/>
        <v>40</v>
      </c>
      <c r="E11">
        <f t="shared" ca="1" si="2"/>
        <v>35</v>
      </c>
      <c r="F11">
        <f t="shared" ca="1" si="2"/>
        <v>35</v>
      </c>
      <c r="G11">
        <f t="shared" ca="1" si="2"/>
        <v>35</v>
      </c>
      <c r="H11">
        <f t="shared" ca="1" si="2"/>
        <v>30</v>
      </c>
    </row>
    <row r="12" spans="1:12">
      <c r="A12" s="10" t="str">
        <f>IF(Sheet2!A12&lt;&gt;"",Sheet2!A12,"")</f>
        <v>Google Calendar</v>
      </c>
      <c r="B12">
        <f t="shared" ca="1" si="2"/>
        <v>45</v>
      </c>
      <c r="C12">
        <f t="shared" ca="1" si="2"/>
        <v>40</v>
      </c>
      <c r="D12">
        <f t="shared" ca="1" si="2"/>
        <v>45</v>
      </c>
      <c r="E12">
        <f t="shared" ca="1" si="2"/>
        <v>45</v>
      </c>
      <c r="F12">
        <f t="shared" ca="1" si="2"/>
        <v>45</v>
      </c>
      <c r="G12">
        <f t="shared" ca="1" si="2"/>
        <v>40</v>
      </c>
      <c r="H12">
        <f t="shared" ca="1" si="2"/>
        <v>40</v>
      </c>
    </row>
    <row r="13" spans="1:12">
      <c r="A13" s="10" t="str">
        <f>IF(Sheet2!A13&lt;&gt;"",Sheet2!A13,"")</f>
        <v>Dropbox</v>
      </c>
      <c r="B13">
        <f t="shared" ca="1" si="2"/>
        <v>25</v>
      </c>
      <c r="C13">
        <f t="shared" ca="1" si="2"/>
        <v>5</v>
      </c>
      <c r="D13">
        <f t="shared" ca="1" si="2"/>
        <v>35</v>
      </c>
      <c r="E13">
        <f t="shared" ca="1" si="2"/>
        <v>25</v>
      </c>
      <c r="F13">
        <f t="shared" ca="1" si="2"/>
        <v>30</v>
      </c>
      <c r="G13">
        <f t="shared" ca="1" si="2"/>
        <v>30</v>
      </c>
      <c r="H13">
        <f t="shared" ca="1" si="2"/>
        <v>35</v>
      </c>
    </row>
    <row r="14" spans="1:12">
      <c r="A14" s="10" t="str">
        <f>IF(Sheet2!A14&lt;&gt;"",Sheet2!A14,"")</f>
        <v>GitHub</v>
      </c>
      <c r="B14">
        <f t="shared" ca="1" si="2"/>
        <v>45</v>
      </c>
      <c r="C14">
        <f t="shared" ca="1" si="2"/>
        <v>50</v>
      </c>
      <c r="D14">
        <f t="shared" ca="1" si="2"/>
        <v>30</v>
      </c>
      <c r="E14">
        <f t="shared" ca="1" si="2"/>
        <v>40</v>
      </c>
      <c r="F14">
        <f t="shared" ca="1" si="2"/>
        <v>40</v>
      </c>
      <c r="G14">
        <f t="shared" ca="1" si="2"/>
        <v>45</v>
      </c>
      <c r="H14">
        <f t="shared" ca="1" si="2"/>
        <v>30</v>
      </c>
    </row>
    <row r="15" spans="1:12">
      <c r="A15" s="10" t="str">
        <f>IF(Sheet2!A15&lt;&gt;"",Sheet2!A15,"")</f>
        <v/>
      </c>
    </row>
    <row r="16" spans="1:12">
      <c r="A16" s="10" t="str">
        <f>IF(Sheet2!A16&lt;&gt;"",Sheet2!A16,"")</f>
        <v/>
      </c>
    </row>
    <row r="17" spans="1:9">
      <c r="A17" s="10" t="str">
        <f>IF(Sheet2!A17&lt;&gt;"",Sheet2!A17,"")</f>
        <v/>
      </c>
    </row>
    <row r="18" spans="1:9">
      <c r="A18" s="10" t="str">
        <f>IF(Sheet2!A18&lt;&gt;"",Sheet2!A18,"")</f>
        <v>Project Management</v>
      </c>
      <c r="B18" t="s">
        <v>50</v>
      </c>
      <c r="C18" t="s">
        <v>49</v>
      </c>
      <c r="D18" t="s">
        <v>51</v>
      </c>
      <c r="E18" t="s">
        <v>52</v>
      </c>
      <c r="F18" t="s">
        <v>55</v>
      </c>
      <c r="G18" t="s">
        <v>56</v>
      </c>
      <c r="H18" t="s">
        <v>57</v>
      </c>
      <c r="I18" t="s">
        <v>58</v>
      </c>
    </row>
    <row r="19" spans="1:9">
      <c r="A19" s="10" t="str">
        <f>IF(Sheet2!A19&lt;&gt;"",Sheet2!A19,"")</f>
        <v>Est: Planning poker</v>
      </c>
      <c r="B19">
        <f t="shared" ref="B19:H24" ca="1" si="3">INDIRECT(("'"&amp;B$1&amp;"'!G"&amp;ROW()))*(-1*$L$1) + INDIRECT(("'"&amp;B$1&amp;"'!H"&amp;ROW()))*($L$2) + INDIRECT(("'"&amp;B$1&amp;"'!I"&amp;ROW()))*($L$3) + INDIRECT(("'"&amp;B$1&amp;"'!J"&amp;ROW()))*($L$4)</f>
        <v>-70</v>
      </c>
      <c r="C19">
        <f t="shared" ca="1" si="3"/>
        <v>5</v>
      </c>
      <c r="D19">
        <f t="shared" ca="1" si="3"/>
        <v>-20</v>
      </c>
      <c r="E19">
        <f t="shared" ca="1" si="3"/>
        <v>5</v>
      </c>
      <c r="F19">
        <f t="shared" ca="1" si="3"/>
        <v>5</v>
      </c>
      <c r="G19">
        <f t="shared" ca="1" si="3"/>
        <v>35</v>
      </c>
      <c r="H19">
        <f t="shared" ca="1" si="3"/>
        <v>10</v>
      </c>
    </row>
    <row r="20" spans="1:9">
      <c r="A20" s="10" t="str">
        <f>IF(Sheet2!A20&lt;&gt;"",Sheet2!A20,"")</f>
        <v>Est: Three Point</v>
      </c>
      <c r="B20">
        <f t="shared" ca="1" si="3"/>
        <v>-60</v>
      </c>
      <c r="C20">
        <f t="shared" ca="1" si="3"/>
        <v>-50</v>
      </c>
      <c r="D20">
        <f t="shared" ca="1" si="3"/>
        <v>-15</v>
      </c>
      <c r="E20">
        <f t="shared" ca="1" si="3"/>
        <v>-25</v>
      </c>
      <c r="F20">
        <f t="shared" ca="1" si="3"/>
        <v>-50</v>
      </c>
      <c r="G20">
        <f t="shared" ca="1" si="3"/>
        <v>-75</v>
      </c>
      <c r="H20">
        <f t="shared" ca="1" si="3"/>
        <v>-100</v>
      </c>
    </row>
    <row r="21" spans="1:9">
      <c r="A21" s="10" t="str">
        <f>IF(Sheet2!A21&lt;&gt;"",Sheet2!A21,"")</f>
        <v>Planning</v>
      </c>
      <c r="B21">
        <f t="shared" ca="1" si="3"/>
        <v>0</v>
      </c>
      <c r="C21">
        <f t="shared" ca="1" si="3"/>
        <v>30</v>
      </c>
      <c r="D21">
        <f t="shared" ca="1" si="3"/>
        <v>45</v>
      </c>
      <c r="E21">
        <f t="shared" ca="1" si="3"/>
        <v>40</v>
      </c>
      <c r="F21">
        <f t="shared" ca="1" si="3"/>
        <v>5</v>
      </c>
      <c r="G21">
        <f t="shared" ca="1" si="3"/>
        <v>35</v>
      </c>
      <c r="H21">
        <f t="shared" ca="1" si="3"/>
        <v>30</v>
      </c>
    </row>
    <row r="22" spans="1:9">
      <c r="A22" s="10" t="str">
        <f>IF(Sheet2!A22&lt;&gt;"",Sheet2!A22,"")</f>
        <v>Iteration Reflection</v>
      </c>
      <c r="B22">
        <f t="shared" ca="1" si="3"/>
        <v>-40</v>
      </c>
      <c r="C22">
        <f t="shared" ca="1" si="3"/>
        <v>35</v>
      </c>
      <c r="D22">
        <f t="shared" ca="1" si="3"/>
        <v>25</v>
      </c>
      <c r="E22">
        <f t="shared" ca="1" si="3"/>
        <v>30</v>
      </c>
      <c r="F22">
        <f t="shared" ca="1" si="3"/>
        <v>35</v>
      </c>
      <c r="G22">
        <f t="shared" ca="1" si="3"/>
        <v>40</v>
      </c>
      <c r="H22">
        <f t="shared" ca="1" si="3"/>
        <v>35</v>
      </c>
    </row>
    <row r="23" spans="1:9">
      <c r="A23" s="10" t="str">
        <f>IF(Sheet2!A23&lt;&gt;"",Sheet2!A23,"")</f>
        <v>Toggl</v>
      </c>
      <c r="B23">
        <f t="shared" ca="1" si="3"/>
        <v>45</v>
      </c>
      <c r="C23">
        <f t="shared" ca="1" si="3"/>
        <v>50</v>
      </c>
      <c r="D23">
        <f t="shared" ca="1" si="3"/>
        <v>45</v>
      </c>
      <c r="E23">
        <f t="shared" ca="1" si="3"/>
        <v>45</v>
      </c>
      <c r="F23">
        <f t="shared" ca="1" si="3"/>
        <v>45</v>
      </c>
      <c r="G23">
        <f t="shared" ca="1" si="3"/>
        <v>45</v>
      </c>
      <c r="H23">
        <f t="shared" ca="1" si="3"/>
        <v>25</v>
      </c>
    </row>
    <row r="24" spans="1:9">
      <c r="A24" s="10" t="str">
        <f>IF(Sheet2!A24&lt;&gt;"",Sheet2!A24,"")</f>
        <v>Action Items</v>
      </c>
      <c r="B24">
        <f t="shared" ca="1" si="3"/>
        <v>45</v>
      </c>
      <c r="C24">
        <f t="shared" ca="1" si="3"/>
        <v>35</v>
      </c>
      <c r="D24">
        <f t="shared" ca="1" si="3"/>
        <v>40</v>
      </c>
      <c r="E24">
        <f t="shared" ca="1" si="3"/>
        <v>30</v>
      </c>
      <c r="F24">
        <f t="shared" ca="1" si="3"/>
        <v>-15</v>
      </c>
      <c r="G24">
        <f t="shared" ca="1" si="3"/>
        <v>30</v>
      </c>
      <c r="H24">
        <f t="shared" ca="1" si="3"/>
        <v>25</v>
      </c>
    </row>
    <row r="25" spans="1:9">
      <c r="A25" s="10" t="str">
        <f>IF(Sheet2!A25&lt;&gt;"",Sheet2!A25,"")</f>
        <v/>
      </c>
    </row>
    <row r="26" spans="1:9">
      <c r="A26" s="10" t="str">
        <f>IF(Sheet2!A26&lt;&gt;"",Sheet2!A26,"")</f>
        <v/>
      </c>
    </row>
    <row r="27" spans="1:9">
      <c r="A27" s="10" t="str">
        <f>IF(Sheet2!A27&lt;&gt;"",Sheet2!A27,"")</f>
        <v/>
      </c>
    </row>
    <row r="28" spans="1:9">
      <c r="A28" s="10" t="str">
        <f>IF(Sheet2!A28&lt;&gt;"",Sheet2!A28,"")</f>
        <v>Requirements Engineering</v>
      </c>
      <c r="B28" t="s">
        <v>50</v>
      </c>
      <c r="C28" t="s">
        <v>49</v>
      </c>
      <c r="D28" t="s">
        <v>51</v>
      </c>
      <c r="E28" t="s">
        <v>52</v>
      </c>
      <c r="F28" t="s">
        <v>55</v>
      </c>
      <c r="G28" t="s">
        <v>56</v>
      </c>
      <c r="H28" t="s">
        <v>57</v>
      </c>
      <c r="I28" t="s">
        <v>58</v>
      </c>
    </row>
    <row r="29" spans="1:9">
      <c r="A29" s="10" t="str">
        <f>IF(Sheet2!A29&lt;&gt;"",Sheet2!A29,"")</f>
        <v>Req. Gathering</v>
      </c>
      <c r="B29">
        <f t="shared" ref="B29:H31" ca="1" si="4">INDIRECT(("'"&amp;B$1&amp;"'!G"&amp;ROW()))*(-1*$L$1) + INDIRECT(("'"&amp;B$1&amp;"'!H"&amp;ROW()))*($L$2) + INDIRECT(("'"&amp;B$1&amp;"'!I"&amp;ROW()))*($L$3) + INDIRECT(("'"&amp;B$1&amp;"'!J"&amp;ROW()))*($L$4)</f>
        <v>40</v>
      </c>
      <c r="C29">
        <f t="shared" ca="1" si="4"/>
        <v>10</v>
      </c>
      <c r="D29">
        <f t="shared" ca="1" si="4"/>
        <v>25</v>
      </c>
      <c r="E29">
        <f t="shared" ca="1" si="4"/>
        <v>25</v>
      </c>
      <c r="F29">
        <f t="shared" ca="1" si="4"/>
        <v>25</v>
      </c>
      <c r="G29">
        <f t="shared" ca="1" si="4"/>
        <v>30</v>
      </c>
      <c r="H29">
        <f t="shared" ca="1" si="4"/>
        <v>25</v>
      </c>
    </row>
    <row r="30" spans="1:9">
      <c r="A30" s="10" t="str">
        <f>IF(Sheet2!A30&lt;&gt;"",Sheet2!A30,"")</f>
        <v>Req. Analysis</v>
      </c>
      <c r="B30">
        <f t="shared" ca="1" si="4"/>
        <v>-15</v>
      </c>
      <c r="C30">
        <f t="shared" ca="1" si="4"/>
        <v>-5</v>
      </c>
      <c r="D30">
        <f t="shared" ca="1" si="4"/>
        <v>25</v>
      </c>
      <c r="E30">
        <f t="shared" ca="1" si="4"/>
        <v>25</v>
      </c>
      <c r="F30">
        <f t="shared" ca="1" si="4"/>
        <v>25</v>
      </c>
      <c r="G30">
        <f t="shared" ca="1" si="4"/>
        <v>25</v>
      </c>
      <c r="H30">
        <f t="shared" ca="1" si="4"/>
        <v>25</v>
      </c>
    </row>
    <row r="31" spans="1:9">
      <c r="A31" s="10" t="str">
        <f>IF(Sheet2!A31&lt;&gt;"",Sheet2!A31,"")</f>
        <v>Req. Documentation</v>
      </c>
      <c r="B31">
        <f t="shared" ca="1" si="4"/>
        <v>0</v>
      </c>
      <c r="C31">
        <f t="shared" ca="1" si="4"/>
        <v>40</v>
      </c>
      <c r="D31">
        <f t="shared" ca="1" si="4"/>
        <v>35</v>
      </c>
      <c r="E31">
        <f t="shared" ca="1" si="4"/>
        <v>25</v>
      </c>
      <c r="F31">
        <f t="shared" ca="1" si="4"/>
        <v>25</v>
      </c>
      <c r="G31">
        <f t="shared" ca="1" si="4"/>
        <v>30</v>
      </c>
      <c r="H31">
        <f t="shared" ca="1" si="4"/>
        <v>30</v>
      </c>
    </row>
    <row r="32" spans="1:9">
      <c r="A32" s="10" t="str">
        <f>IF(Sheet2!A32&lt;&gt;"",Sheet2!A32,"")</f>
        <v/>
      </c>
    </row>
    <row r="33" spans="1:9">
      <c r="A33" s="10" t="str">
        <f>IF(Sheet2!A33&lt;&gt;"",Sheet2!A33,"")</f>
        <v/>
      </c>
    </row>
    <row r="34" spans="1:9">
      <c r="A34" s="10" t="str">
        <f>IF(Sheet2!A34&lt;&gt;"",Sheet2!A34,"")</f>
        <v/>
      </c>
    </row>
    <row r="35" spans="1:9">
      <c r="A35" s="10" t="str">
        <f>IF(Sheet2!A35&lt;&gt;"",Sheet2!A35,"")</f>
        <v>Risk Management</v>
      </c>
      <c r="B35" t="s">
        <v>50</v>
      </c>
      <c r="C35" t="s">
        <v>49</v>
      </c>
      <c r="D35" t="s">
        <v>51</v>
      </c>
      <c r="E35" t="s">
        <v>52</v>
      </c>
      <c r="F35" t="s">
        <v>55</v>
      </c>
      <c r="G35" t="s">
        <v>56</v>
      </c>
      <c r="H35" t="s">
        <v>57</v>
      </c>
      <c r="I35" t="s">
        <v>58</v>
      </c>
    </row>
    <row r="36" spans="1:9">
      <c r="A36" s="10" t="str">
        <f>IF(Sheet2!A36&lt;&gt;"",Sheet2!A36,"")</f>
        <v>Risk Identification</v>
      </c>
      <c r="B36">
        <f t="shared" ref="B36:H41" ca="1" si="5">INDIRECT(("'"&amp;B$1&amp;"'!G"&amp;ROW()))*(-1*$L$1) + INDIRECT(("'"&amp;B$1&amp;"'!H"&amp;ROW()))*($L$2) + INDIRECT(("'"&amp;B$1&amp;"'!I"&amp;ROW()))*($L$3) + INDIRECT(("'"&amp;B$1&amp;"'!J"&amp;ROW()))*($L$4)</f>
        <v>-90</v>
      </c>
      <c r="C36">
        <f t="shared" ca="1" si="5"/>
        <v>35</v>
      </c>
      <c r="D36">
        <f t="shared" ca="1" si="5"/>
        <v>30</v>
      </c>
      <c r="E36">
        <f t="shared" ca="1" si="5"/>
        <v>30</v>
      </c>
      <c r="F36">
        <f t="shared" ca="1" si="5"/>
        <v>25</v>
      </c>
      <c r="G36">
        <f t="shared" ca="1" si="5"/>
        <v>15</v>
      </c>
      <c r="H36">
        <f t="shared" ca="1" si="5"/>
        <v>30</v>
      </c>
    </row>
    <row r="37" spans="1:9">
      <c r="A37" s="10" t="str">
        <f>IF(Sheet2!A37&lt;&gt;"",Sheet2!A37,"")</f>
        <v>Risk Analysis</v>
      </c>
      <c r="B37">
        <f t="shared" ca="1" si="5"/>
        <v>-90</v>
      </c>
      <c r="C37">
        <f t="shared" ca="1" si="5"/>
        <v>-75</v>
      </c>
      <c r="D37">
        <f t="shared" ca="1" si="5"/>
        <v>30</v>
      </c>
      <c r="E37">
        <f t="shared" ca="1" si="5"/>
        <v>0</v>
      </c>
      <c r="F37">
        <f t="shared" ca="1" si="5"/>
        <v>25</v>
      </c>
      <c r="G37">
        <f t="shared" ca="1" si="5"/>
        <v>25</v>
      </c>
      <c r="H37">
        <f t="shared" ca="1" si="5"/>
        <v>0</v>
      </c>
    </row>
    <row r="38" spans="1:9">
      <c r="A38" s="10" t="str">
        <f>IF(Sheet2!A38&lt;&gt;"",Sheet2!A38,"")</f>
        <v>Risk Planning</v>
      </c>
      <c r="B38">
        <f t="shared" ca="1" si="5"/>
        <v>-90</v>
      </c>
      <c r="C38">
        <f t="shared" ca="1" si="5"/>
        <v>-75</v>
      </c>
      <c r="D38">
        <f t="shared" ca="1" si="5"/>
        <v>-100</v>
      </c>
      <c r="E38">
        <f t="shared" ca="1" si="5"/>
        <v>-50</v>
      </c>
      <c r="F38">
        <f t="shared" ca="1" si="5"/>
        <v>-15</v>
      </c>
      <c r="G38">
        <f t="shared" ca="1" si="5"/>
        <v>-25</v>
      </c>
      <c r="H38">
        <f t="shared" ca="1" si="5"/>
        <v>25</v>
      </c>
    </row>
    <row r="39" spans="1:9">
      <c r="A39" s="10" t="str">
        <f>IF(Sheet2!A39&lt;&gt;"",Sheet2!A39,"")</f>
        <v>Risk Tracking</v>
      </c>
      <c r="B39">
        <f t="shared" ca="1" si="5"/>
        <v>-90</v>
      </c>
      <c r="C39">
        <f t="shared" ca="1" si="5"/>
        <v>-75</v>
      </c>
      <c r="D39">
        <f t="shared" ca="1" si="5"/>
        <v>-100</v>
      </c>
      <c r="E39">
        <f t="shared" ca="1" si="5"/>
        <v>-100</v>
      </c>
      <c r="F39">
        <f t="shared" ca="1" si="5"/>
        <v>-90</v>
      </c>
      <c r="G39">
        <f t="shared" ca="1" si="5"/>
        <v>-50</v>
      </c>
      <c r="H39">
        <f t="shared" ca="1" si="5"/>
        <v>10</v>
      </c>
    </row>
    <row r="40" spans="1:9">
      <c r="A40" s="10" t="str">
        <f>IF(Sheet2!A40&lt;&gt;"",Sheet2!A40,"")</f>
        <v>Risk Control</v>
      </c>
      <c r="B40">
        <f t="shared" ca="1" si="5"/>
        <v>-90</v>
      </c>
      <c r="C40">
        <f t="shared" ca="1" si="5"/>
        <v>-75</v>
      </c>
      <c r="D40">
        <f t="shared" ca="1" si="5"/>
        <v>-100</v>
      </c>
      <c r="E40">
        <f t="shared" ca="1" si="5"/>
        <v>-100</v>
      </c>
      <c r="F40">
        <f t="shared" ca="1" si="5"/>
        <v>-90</v>
      </c>
      <c r="G40">
        <f t="shared" ca="1" si="5"/>
        <v>-75</v>
      </c>
      <c r="H40">
        <f t="shared" ca="1" si="5"/>
        <v>-30</v>
      </c>
    </row>
    <row r="41" spans="1:9">
      <c r="A41" s="10" t="str">
        <f>IF(Sheet2!A41&lt;&gt;"",Sheet2!A41,"")</f>
        <v>Risk Communicate</v>
      </c>
      <c r="B41">
        <f t="shared" ca="1" si="5"/>
        <v>-90</v>
      </c>
      <c r="C41">
        <f t="shared" ca="1" si="5"/>
        <v>-75</v>
      </c>
      <c r="D41">
        <f t="shared" ca="1" si="5"/>
        <v>-100</v>
      </c>
      <c r="E41">
        <f t="shared" ca="1" si="5"/>
        <v>-75</v>
      </c>
      <c r="F41">
        <f t="shared" ca="1" si="5"/>
        <v>-90</v>
      </c>
      <c r="G41">
        <f t="shared" ca="1" si="5"/>
        <v>5</v>
      </c>
      <c r="H41">
        <f t="shared" ca="1" si="5"/>
        <v>25</v>
      </c>
    </row>
    <row r="42" spans="1:9">
      <c r="A42" s="10" t="str">
        <f>IF(Sheet2!A42&lt;&gt;"",Sheet2!A42,"")</f>
        <v/>
      </c>
    </row>
    <row r="43" spans="1:9">
      <c r="A43" s="10" t="str">
        <f>IF(Sheet2!A43&lt;&gt;"",Sheet2!A43,"")</f>
        <v/>
      </c>
    </row>
    <row r="44" spans="1:9">
      <c r="A44" s="10" t="str">
        <f>IF(Sheet2!A44&lt;&gt;"",Sheet2!A44,"")</f>
        <v/>
      </c>
    </row>
    <row r="45" spans="1:9">
      <c r="A45" s="10" t="str">
        <f>IF(Sheet2!A45&lt;&gt;"",Sheet2!A45,"")</f>
        <v>Measurement</v>
      </c>
      <c r="B45" t="s">
        <v>50</v>
      </c>
      <c r="C45" t="s">
        <v>49</v>
      </c>
      <c r="D45" t="s">
        <v>51</v>
      </c>
      <c r="E45" t="s">
        <v>52</v>
      </c>
      <c r="F45" t="s">
        <v>55</v>
      </c>
      <c r="G45" t="s">
        <v>56</v>
      </c>
      <c r="H45" t="s">
        <v>57</v>
      </c>
      <c r="I45" t="s">
        <v>58</v>
      </c>
    </row>
    <row r="46" spans="1:9">
      <c r="A46" s="10" t="str">
        <f>IF(Sheet2!A46&lt;&gt;"",Sheet2!A46,"")</f>
        <v>Data Collection</v>
      </c>
      <c r="B46">
        <f t="shared" ref="B46:H48" ca="1" si="6">INDIRECT(("'"&amp;B$1&amp;"'!G"&amp;ROW()))*(-1*$L$1) + INDIRECT(("'"&amp;B$1&amp;"'!H"&amp;ROW()))*($L$2) + INDIRECT(("'"&amp;B$1&amp;"'!I"&amp;ROW()))*($L$3) + INDIRECT(("'"&amp;B$1&amp;"'!J"&amp;ROW()))*($L$4)</f>
        <v>-70</v>
      </c>
      <c r="C46">
        <f t="shared" ca="1" si="6"/>
        <v>40</v>
      </c>
      <c r="D46">
        <f t="shared" ca="1" si="6"/>
        <v>25</v>
      </c>
      <c r="E46">
        <f t="shared" ca="1" si="6"/>
        <v>35</v>
      </c>
      <c r="F46">
        <f t="shared" ca="1" si="6"/>
        <v>35</v>
      </c>
      <c r="G46">
        <f t="shared" ca="1" si="6"/>
        <v>15</v>
      </c>
      <c r="H46">
        <f t="shared" ca="1" si="6"/>
        <v>30</v>
      </c>
    </row>
    <row r="47" spans="1:9">
      <c r="A47" s="10" t="str">
        <f>IF(Sheet2!A47&lt;&gt;"",Sheet2!A47,"")</f>
        <v>Metrics</v>
      </c>
      <c r="B47">
        <f t="shared" ca="1" si="6"/>
        <v>45</v>
      </c>
      <c r="C47">
        <f t="shared" ca="1" si="6"/>
        <v>35</v>
      </c>
      <c r="D47">
        <f t="shared" ca="1" si="6"/>
        <v>40</v>
      </c>
      <c r="E47">
        <f t="shared" ca="1" si="6"/>
        <v>25</v>
      </c>
      <c r="F47">
        <f t="shared" ca="1" si="6"/>
        <v>25</v>
      </c>
      <c r="G47">
        <f t="shared" ca="1" si="6"/>
        <v>30</v>
      </c>
      <c r="H47">
        <f t="shared" ca="1" si="6"/>
        <v>30</v>
      </c>
    </row>
    <row r="48" spans="1:9">
      <c r="A48" s="10" t="str">
        <f>IF(Sheet2!A48&lt;&gt;"",Sheet2!A48,"")</f>
        <v>Metrics/data Usage</v>
      </c>
      <c r="B48">
        <f t="shared" ca="1" si="6"/>
        <v>0</v>
      </c>
      <c r="C48">
        <f t="shared" ca="1" si="6"/>
        <v>0</v>
      </c>
      <c r="D48">
        <f t="shared" ca="1" si="6"/>
        <v>0</v>
      </c>
      <c r="E48">
        <f t="shared" ca="1" si="6"/>
        <v>0</v>
      </c>
      <c r="F48">
        <f t="shared" ca="1" si="6"/>
        <v>0</v>
      </c>
      <c r="G48">
        <f t="shared" ca="1" si="6"/>
        <v>0</v>
      </c>
      <c r="H48">
        <f t="shared" ca="1" si="6"/>
        <v>-90</v>
      </c>
    </row>
    <row r="49" spans="1:9">
      <c r="A49" s="10" t="str">
        <f>IF(Sheet2!A49&lt;&gt;"",Sheet2!A49,"")</f>
        <v/>
      </c>
    </row>
    <row r="50" spans="1:9">
      <c r="A50" s="10" t="str">
        <f>IF(Sheet2!A50&lt;&gt;"",Sheet2!A50,"")</f>
        <v/>
      </c>
    </row>
    <row r="51" spans="1:9">
      <c r="A51" s="10" t="str">
        <f>IF(Sheet2!A51&lt;&gt;"",Sheet2!A51,"")</f>
        <v/>
      </c>
    </row>
    <row r="52" spans="1:9">
      <c r="A52" s="10" t="str">
        <f>IF(Sheet2!A52&lt;&gt;"",Sheet2!A52,"")</f>
        <v>Architecture</v>
      </c>
      <c r="B52" t="s">
        <v>50</v>
      </c>
      <c r="C52" t="s">
        <v>49</v>
      </c>
      <c r="D52" t="s">
        <v>51</v>
      </c>
      <c r="E52" t="s">
        <v>52</v>
      </c>
      <c r="F52" t="s">
        <v>55</v>
      </c>
      <c r="G52" t="s">
        <v>56</v>
      </c>
      <c r="H52" t="s">
        <v>57</v>
      </c>
      <c r="I52" t="s">
        <v>58</v>
      </c>
    </row>
    <row r="53" spans="1:9">
      <c r="A53" s="10" t="str">
        <f>IF(Sheet2!A53&lt;&gt;"",Sheet2!A53,"")</f>
        <v>Design</v>
      </c>
      <c r="B53">
        <f t="shared" ref="B53:H53" ca="1" si="7">INDIRECT(("'"&amp;B$1&amp;"'!G"&amp;ROW()))*(-1*$L$1) + INDIRECT(("'"&amp;B$1&amp;"'!H"&amp;ROW()))*($L$2) + INDIRECT(("'"&amp;B$1&amp;"'!I"&amp;ROW()))*($L$3) + INDIRECT(("'"&amp;B$1&amp;"'!J"&amp;ROW()))*($L$4)</f>
        <v>0</v>
      </c>
      <c r="C53">
        <f t="shared" ca="1" si="7"/>
        <v>0</v>
      </c>
      <c r="D53">
        <f t="shared" ca="1" si="7"/>
        <v>0</v>
      </c>
      <c r="E53">
        <f t="shared" ca="1" si="7"/>
        <v>0</v>
      </c>
      <c r="F53">
        <f t="shared" ca="1" si="7"/>
        <v>0</v>
      </c>
      <c r="G53">
        <f t="shared" ca="1" si="7"/>
        <v>0</v>
      </c>
      <c r="H53">
        <f t="shared" ca="1" si="7"/>
        <v>30</v>
      </c>
    </row>
    <row r="54" spans="1:9">
      <c r="A54" s="10" t="str">
        <f>IF(Sheet2!A54&lt;&gt;"",Sheet2!A54,"")</f>
        <v/>
      </c>
    </row>
    <row r="55" spans="1:9">
      <c r="A55" s="10" t="str">
        <f>IF(Sheet2!A55&lt;&gt;"",Sheet2!A55,"")</f>
        <v/>
      </c>
    </row>
    <row r="56" spans="1:9">
      <c r="A56" s="10" t="str">
        <f>IF(Sheet2!A56&lt;&gt;"",Sheet2!A56,"")</f>
        <v/>
      </c>
    </row>
    <row r="57" spans="1:9">
      <c r="A57" s="10" t="str">
        <f>IF(Sheet2!A57&lt;&gt;"",Sheet2!A57,"")</f>
        <v>QA</v>
      </c>
      <c r="B57" t="s">
        <v>50</v>
      </c>
      <c r="C57" t="s">
        <v>49</v>
      </c>
      <c r="D57" t="s">
        <v>51</v>
      </c>
      <c r="E57" t="s">
        <v>52</v>
      </c>
      <c r="F57" t="s">
        <v>55</v>
      </c>
      <c r="G57" t="s">
        <v>56</v>
      </c>
      <c r="H57" t="s">
        <v>57</v>
      </c>
      <c r="I57" t="s">
        <v>58</v>
      </c>
    </row>
    <row r="58" spans="1:9">
      <c r="A58" s="10" t="str">
        <f>IF(Sheet2!A58&lt;&gt;"",Sheet2!A58,"")</f>
        <v>Architecture Design review</v>
      </c>
      <c r="B58">
        <f t="shared" ref="B58:H58" ca="1" si="8">INDIRECT(("'"&amp;B$1&amp;"'!G"&amp;ROW()))*(-1*$L$1) + INDIRECT(("'"&amp;B$1&amp;"'!H"&amp;ROW()))*($L$2) + INDIRECT(("'"&amp;B$1&amp;"'!I"&amp;ROW()))*($L$3) + INDIRECT(("'"&amp;B$1&amp;"'!J"&amp;ROW()))*($L$4)</f>
        <v>0</v>
      </c>
      <c r="C58">
        <f t="shared" ca="1" si="8"/>
        <v>0</v>
      </c>
      <c r="D58">
        <f t="shared" ca="1" si="8"/>
        <v>0</v>
      </c>
      <c r="E58">
        <f t="shared" ca="1" si="8"/>
        <v>0</v>
      </c>
      <c r="F58">
        <f t="shared" ca="1" si="8"/>
        <v>0</v>
      </c>
      <c r="G58">
        <f t="shared" ca="1" si="8"/>
        <v>0</v>
      </c>
      <c r="H58">
        <f t="shared" ca="1" si="8"/>
        <v>25</v>
      </c>
    </row>
    <row r="59" spans="1:9">
      <c r="A59" s="10" t="str">
        <f>IF(Sheet2!A59&lt;&gt;"",Sheet2!A59,"")</f>
        <v/>
      </c>
    </row>
    <row r="60" spans="1:9">
      <c r="A60" s="10" t="str">
        <f>IF(Sheet2!A60&lt;&gt;"",Sheet2!A60,"")</f>
        <v/>
      </c>
    </row>
    <row r="61" spans="1:9">
      <c r="A61" s="10" t="str">
        <f>IF(Sheet2!A61&lt;&gt;"",Sheet2!A61,"")</f>
        <v/>
      </c>
    </row>
    <row r="62" spans="1:9">
      <c r="A62" s="10" t="str">
        <f>IF(Sheet2!A62&lt;&gt;"",Sheet2!A62,"")</f>
        <v/>
      </c>
    </row>
    <row r="63" spans="1:9">
      <c r="A63" s="10" t="str">
        <f>IF(Sheet2!A63&lt;&gt;"",Sheet2!A63,"")</f>
        <v/>
      </c>
    </row>
    <row r="64" spans="1:9">
      <c r="A64" s="10" t="str">
        <f>IF(Sheet2!A64&lt;&gt;"",Sheet2!A64,"")</f>
        <v/>
      </c>
    </row>
    <row r="65" spans="1:1">
      <c r="A65" s="10" t="str">
        <f>IF(Sheet2!A65&lt;&gt;"",Sheet2!A65,"")</f>
        <v/>
      </c>
    </row>
    <row r="66" spans="1:1">
      <c r="A66" s="10" t="str">
        <f>IF(Sheet2!A66&lt;&gt;"",Sheet2!A66,"")</f>
        <v/>
      </c>
    </row>
    <row r="67" spans="1:1">
      <c r="A67" s="10" t="str">
        <f>IF(Sheet2!A67&lt;&gt;"",Sheet2!A67,"")</f>
        <v/>
      </c>
    </row>
    <row r="68" spans="1:1">
      <c r="A68" s="10" t="str">
        <f>IF(Sheet2!A68&lt;&gt;"",Sheet2!A68,"")</f>
        <v/>
      </c>
    </row>
    <row r="69" spans="1:1">
      <c r="A69" s="10" t="str">
        <f>IF(Sheet2!A69&lt;&gt;"",Sheet2!A69,"")</f>
        <v/>
      </c>
    </row>
    <row r="70" spans="1:1">
      <c r="A70" s="10" t="str">
        <f>IF(Sheet2!A70&lt;&gt;"",Sheet2!A70,"")</f>
        <v/>
      </c>
    </row>
    <row r="71" spans="1:1">
      <c r="A71" s="10" t="str">
        <f>IF(Sheet2!A71&lt;&gt;"",Sheet2!A71,"")</f>
        <v/>
      </c>
    </row>
    <row r="72" spans="1:1">
      <c r="A72" s="10" t="str">
        <f>IF(Sheet2!A72&lt;&gt;"",Sheet2!A72,"")</f>
        <v/>
      </c>
    </row>
    <row r="73" spans="1:1">
      <c r="A73" s="10" t="str">
        <f>IF(Sheet2!A73&lt;&gt;"",Sheet2!A73,"")</f>
        <v/>
      </c>
    </row>
    <row r="74" spans="1:1">
      <c r="A74" s="10" t="str">
        <f>IF(Sheet2!A74&lt;&gt;"",Sheet2!A74,"")</f>
        <v/>
      </c>
    </row>
    <row r="75" spans="1:1">
      <c r="A75" s="10" t="str">
        <f>IF(Sheet2!A75&lt;&gt;"",Sheet2!A75,"")</f>
        <v/>
      </c>
    </row>
    <row r="76" spans="1:1">
      <c r="A76" s="10" t="str">
        <f>IF(Sheet2!A76&lt;&gt;"",Sheet2!A76,"")</f>
        <v/>
      </c>
    </row>
    <row r="77" spans="1:1">
      <c r="A77" s="10" t="str">
        <f>IF(Sheet2!A77&lt;&gt;"",Sheet2!A77,"")</f>
        <v/>
      </c>
    </row>
    <row r="78" spans="1:1">
      <c r="A78" s="10" t="str">
        <f>IF(Sheet2!A78&lt;&gt;"",Sheet2!A78,"")</f>
        <v/>
      </c>
    </row>
    <row r="79" spans="1:1">
      <c r="A79" s="10" t="str">
        <f>IF(Sheet2!A79&lt;&gt;"",Sheet2!A79,"")</f>
        <v/>
      </c>
    </row>
    <row r="80" spans="1:1">
      <c r="A80" s="10" t="str">
        <f>IF(Sheet2!A80&lt;&gt;"",Sheet2!A80,"")</f>
        <v/>
      </c>
    </row>
    <row r="81" spans="1:1">
      <c r="A81" s="10" t="str">
        <f>IF(Sheet2!A81&lt;&gt;"",Sheet2!A81,"")</f>
        <v/>
      </c>
    </row>
    <row r="82" spans="1:1">
      <c r="A82" s="10" t="str">
        <f>IF(Sheet2!A82&lt;&gt;"",Sheet2!A82,"")</f>
        <v/>
      </c>
    </row>
    <row r="83" spans="1:1">
      <c r="A83" s="10" t="str">
        <f>IF(Sheet2!A83&lt;&gt;"",Sheet2!A83,"")</f>
        <v/>
      </c>
    </row>
    <row r="84" spans="1:1">
      <c r="A84" s="10" t="str">
        <f>IF(Sheet2!A84&lt;&gt;"",Sheet2!A84,"")</f>
        <v/>
      </c>
    </row>
    <row r="85" spans="1:1">
      <c r="A85" s="10" t="str">
        <f>IF(Sheet2!A85&lt;&gt;"",Sheet2!A85,"")</f>
        <v/>
      </c>
    </row>
    <row r="86" spans="1:1">
      <c r="A86" s="10" t="str">
        <f>IF(Sheet2!A86&lt;&gt;"",Sheet2!A86,"")</f>
        <v/>
      </c>
    </row>
    <row r="87" spans="1:1">
      <c r="A87" s="10" t="str">
        <f>IF(Sheet2!A87&lt;&gt;"",Sheet2!A87,"")</f>
        <v/>
      </c>
    </row>
    <row r="88" spans="1:1">
      <c r="A88" s="10" t="str">
        <f>IF(Sheet2!A88&lt;&gt;"",Sheet2!A88,"")</f>
        <v/>
      </c>
    </row>
    <row r="89" spans="1:1">
      <c r="A89" s="10" t="str">
        <f>IF(Sheet2!A89&lt;&gt;"",Sheet2!A89,"")</f>
        <v/>
      </c>
    </row>
    <row r="90" spans="1:1">
      <c r="A90" s="10" t="str">
        <f>IF(Sheet2!A90&lt;&gt;"",Sheet2!A90,"")</f>
        <v/>
      </c>
    </row>
    <row r="91" spans="1:1">
      <c r="A91" s="10" t="str">
        <f>IF(Sheet2!A91&lt;&gt;"",Sheet2!A91,"")</f>
        <v/>
      </c>
    </row>
    <row r="92" spans="1:1">
      <c r="A92" s="10" t="str">
        <f>IF(Sheet2!A92&lt;&gt;"",Sheet2!A92,"")</f>
        <v/>
      </c>
    </row>
    <row r="93" spans="1:1">
      <c r="A93" s="10" t="str">
        <f>IF(Sheet2!A93&lt;&gt;"",Sheet2!A93,"")</f>
        <v/>
      </c>
    </row>
    <row r="94" spans="1:1">
      <c r="A94" s="10" t="str">
        <f>IF(Sheet2!A94&lt;&gt;"",Sheet2!A94,"")</f>
        <v/>
      </c>
    </row>
    <row r="95" spans="1:1">
      <c r="A95" s="10" t="str">
        <f>IF(Sheet2!A95&lt;&gt;"",Sheet2!A95,"")</f>
        <v/>
      </c>
    </row>
    <row r="96" spans="1:1">
      <c r="A96" s="10" t="str">
        <f>IF(Sheet2!A96&lt;&gt;"",Sheet2!A96,"")</f>
        <v/>
      </c>
    </row>
    <row r="97" spans="1:1">
      <c r="A97" s="10" t="str">
        <f>IF(Sheet2!A97&lt;&gt;"",Sheet2!A97,"")</f>
        <v/>
      </c>
    </row>
    <row r="98" spans="1:1">
      <c r="A98" s="10" t="str">
        <f>IF(Sheet2!A98&lt;&gt;"",Sheet2!A98,"")</f>
        <v/>
      </c>
    </row>
    <row r="99" spans="1:1">
      <c r="A99" s="10" t="str">
        <f>IF(Sheet2!A99&lt;&gt;"",Sheet2!A99,"")</f>
        <v/>
      </c>
    </row>
    <row r="100" spans="1:1">
      <c r="A100" s="10" t="str">
        <f>IF(Sheet2!A100&lt;&gt;"",Sheet2!A100,"")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5" x14ac:dyDescent="0"/>
  <sheetData/>
  <phoneticPr fontId="4" type="noConversion"/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H3" sqref="H3"/>
    </sheetView>
  </sheetViews>
  <sheetFormatPr baseColWidth="10" defaultRowHeight="15" outlineLevelCol="1" x14ac:dyDescent="0"/>
  <cols>
    <col min="1" max="1" width="30.1640625" customWidth="1"/>
    <col min="2" max="6" width="10.83203125" hidden="1" customWidth="1" outlineLevel="1"/>
    <col min="7" max="7" width="10.83203125" collapsed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>
      <c r="A2" s="4" t="s">
        <v>6</v>
      </c>
      <c r="G2" s="2"/>
      <c r="H2" s="2"/>
      <c r="I2" s="2"/>
      <c r="J2" s="2"/>
    </row>
    <row r="3" spans="1:10">
      <c r="A3" s="1" t="s">
        <v>33</v>
      </c>
      <c r="B3">
        <v>2</v>
      </c>
      <c r="C3">
        <v>2</v>
      </c>
      <c r="D3">
        <v>3</v>
      </c>
      <c r="E3">
        <v>3</v>
      </c>
      <c r="F3">
        <v>3</v>
      </c>
      <c r="G3" s="2">
        <f>COUNTIF(B3:F3,0)*-1</f>
        <v>0</v>
      </c>
      <c r="H3" s="2">
        <f>COUNTIF(B3:F3,1)</f>
        <v>0</v>
      </c>
      <c r="I3" s="2">
        <f>COUNTIF(B3:F3,2)</f>
        <v>2</v>
      </c>
      <c r="J3" s="2">
        <f>COUNTIF(B3:F3,3)</f>
        <v>3</v>
      </c>
    </row>
    <row r="4" spans="1:10">
      <c r="A4" s="1" t="s">
        <v>34</v>
      </c>
      <c r="B4">
        <v>0</v>
      </c>
      <c r="C4">
        <v>0</v>
      </c>
      <c r="D4">
        <v>2</v>
      </c>
      <c r="E4">
        <v>2</v>
      </c>
      <c r="F4">
        <v>3</v>
      </c>
      <c r="G4" s="2">
        <f t="shared" ref="G4:G6" si="0">COUNTIF(B4:F4,0)*-1</f>
        <v>-2</v>
      </c>
      <c r="H4" s="2">
        <f t="shared" ref="H4:H47" si="1">COUNTIF(B4:F4,1)</f>
        <v>0</v>
      </c>
      <c r="I4" s="2">
        <f t="shared" ref="I4:I47" si="2">COUNTIF(B4:F4,2)</f>
        <v>2</v>
      </c>
      <c r="J4" s="2">
        <f t="shared" ref="J4:J47" si="3">COUNTIF(B4:F4,3)</f>
        <v>1</v>
      </c>
    </row>
    <row r="5" spans="1:10">
      <c r="A5" s="1" t="s">
        <v>30</v>
      </c>
      <c r="B5">
        <v>2</v>
      </c>
      <c r="C5">
        <v>2</v>
      </c>
      <c r="D5">
        <v>2</v>
      </c>
      <c r="E5">
        <v>3</v>
      </c>
      <c r="F5">
        <v>2</v>
      </c>
      <c r="G5" s="2">
        <f t="shared" si="0"/>
        <v>0</v>
      </c>
      <c r="H5" s="2">
        <f t="shared" si="1"/>
        <v>0</v>
      </c>
      <c r="I5" s="2">
        <f t="shared" si="2"/>
        <v>4</v>
      </c>
      <c r="J5" s="2">
        <f t="shared" si="3"/>
        <v>1</v>
      </c>
    </row>
    <row r="6" spans="1:10">
      <c r="A6" s="1" t="s">
        <v>31</v>
      </c>
      <c r="B6">
        <v>2</v>
      </c>
      <c r="C6">
        <v>1</v>
      </c>
      <c r="D6">
        <v>2</v>
      </c>
      <c r="E6">
        <v>3</v>
      </c>
      <c r="F6">
        <v>1</v>
      </c>
      <c r="G6" s="2">
        <f t="shared" si="0"/>
        <v>0</v>
      </c>
      <c r="H6" s="2">
        <f t="shared" si="1"/>
        <v>2</v>
      </c>
      <c r="I6" s="2">
        <f t="shared" si="2"/>
        <v>2</v>
      </c>
      <c r="J6" s="2">
        <f t="shared" si="3"/>
        <v>1</v>
      </c>
    </row>
    <row r="7" spans="1:10">
      <c r="A7" s="1"/>
      <c r="G7" s="2"/>
      <c r="H7" s="2"/>
      <c r="I7" s="2"/>
      <c r="J7" s="2"/>
    </row>
    <row r="8" spans="1:10">
      <c r="A8" s="1"/>
      <c r="G8" s="2"/>
      <c r="H8" s="2"/>
      <c r="I8" s="2"/>
      <c r="J8" s="2"/>
    </row>
    <row r="9" spans="1:10">
      <c r="A9" s="1"/>
      <c r="G9" s="2"/>
      <c r="H9" s="2"/>
      <c r="I9" s="2"/>
      <c r="J9" s="2"/>
    </row>
    <row r="10" spans="1:10">
      <c r="A10" s="5" t="s">
        <v>7</v>
      </c>
      <c r="G10" s="2"/>
      <c r="H10" s="2"/>
      <c r="I10" s="2"/>
      <c r="J10" s="2"/>
    </row>
    <row r="11" spans="1:10">
      <c r="A11" s="1" t="s">
        <v>8</v>
      </c>
      <c r="B11">
        <v>3</v>
      </c>
      <c r="C11">
        <v>2</v>
      </c>
      <c r="D11">
        <v>3</v>
      </c>
      <c r="E11">
        <v>3</v>
      </c>
      <c r="F11">
        <v>2</v>
      </c>
      <c r="G11" s="2">
        <f t="shared" ref="G11:G14" si="4">COUNTIF(B11:F11,0)*-1</f>
        <v>0</v>
      </c>
      <c r="H11" s="2">
        <f t="shared" si="1"/>
        <v>0</v>
      </c>
      <c r="I11" s="2">
        <f t="shared" si="2"/>
        <v>2</v>
      </c>
      <c r="J11" s="2">
        <f t="shared" si="3"/>
        <v>3</v>
      </c>
    </row>
    <row r="12" spans="1:10">
      <c r="A12" s="1" t="s">
        <v>32</v>
      </c>
      <c r="B12">
        <v>3</v>
      </c>
      <c r="C12">
        <v>3</v>
      </c>
      <c r="D12">
        <v>3</v>
      </c>
      <c r="E12">
        <v>3</v>
      </c>
      <c r="F12">
        <v>2</v>
      </c>
      <c r="G12" s="2">
        <f t="shared" si="4"/>
        <v>0</v>
      </c>
      <c r="H12" s="2">
        <f t="shared" si="1"/>
        <v>0</v>
      </c>
      <c r="I12" s="2">
        <f t="shared" si="2"/>
        <v>1</v>
      </c>
      <c r="J12" s="2">
        <f t="shared" si="3"/>
        <v>4</v>
      </c>
    </row>
    <row r="13" spans="1:10">
      <c r="A13" s="1" t="s">
        <v>9</v>
      </c>
      <c r="B13">
        <v>2</v>
      </c>
      <c r="C13">
        <v>2</v>
      </c>
      <c r="D13">
        <v>2</v>
      </c>
      <c r="E13">
        <v>2</v>
      </c>
      <c r="F13">
        <v>2</v>
      </c>
      <c r="G13" s="2">
        <f t="shared" si="4"/>
        <v>0</v>
      </c>
      <c r="H13" s="2">
        <f t="shared" si="1"/>
        <v>0</v>
      </c>
      <c r="I13" s="2">
        <f t="shared" si="2"/>
        <v>5</v>
      </c>
      <c r="J13" s="2">
        <f t="shared" si="3"/>
        <v>0</v>
      </c>
    </row>
    <row r="14" spans="1:10">
      <c r="A14" s="1" t="s">
        <v>10</v>
      </c>
      <c r="B14">
        <v>3</v>
      </c>
      <c r="C14">
        <v>3</v>
      </c>
      <c r="D14">
        <v>2</v>
      </c>
      <c r="E14">
        <v>3</v>
      </c>
      <c r="F14">
        <v>3</v>
      </c>
      <c r="G14" s="2">
        <f t="shared" si="4"/>
        <v>0</v>
      </c>
      <c r="H14" s="2">
        <f t="shared" si="1"/>
        <v>0</v>
      </c>
      <c r="I14" s="2">
        <f t="shared" si="2"/>
        <v>1</v>
      </c>
      <c r="J14" s="2">
        <f t="shared" si="3"/>
        <v>4</v>
      </c>
    </row>
    <row r="15" spans="1:10">
      <c r="A15" s="1"/>
      <c r="G15" s="2"/>
      <c r="H15" s="2"/>
      <c r="I15" s="2"/>
      <c r="J15" s="2"/>
    </row>
    <row r="16" spans="1:10">
      <c r="A16" s="1"/>
      <c r="G16" s="2"/>
      <c r="H16" s="2"/>
      <c r="I16" s="2"/>
      <c r="J16" s="2"/>
    </row>
    <row r="17" spans="1:10">
      <c r="A17" s="1"/>
      <c r="G17" s="2"/>
      <c r="H17" s="2"/>
      <c r="I17" s="2"/>
      <c r="J17" s="2"/>
    </row>
    <row r="18" spans="1:10">
      <c r="A18" s="5" t="s">
        <v>11</v>
      </c>
      <c r="G18" s="2"/>
      <c r="H18" s="2"/>
      <c r="I18" s="2"/>
      <c r="J18" s="2"/>
    </row>
    <row r="19" spans="1:10">
      <c r="A19" s="1" t="s">
        <v>39</v>
      </c>
      <c r="B19">
        <v>0</v>
      </c>
      <c r="C19">
        <v>0</v>
      </c>
      <c r="D19">
        <v>0</v>
      </c>
      <c r="E19">
        <v>3</v>
      </c>
      <c r="F19">
        <v>0</v>
      </c>
      <c r="G19" s="2">
        <f t="shared" ref="G19:G24" si="5">COUNTIF(B19:F19,0)*-1</f>
        <v>-4</v>
      </c>
      <c r="H19" s="2">
        <f t="shared" si="1"/>
        <v>0</v>
      </c>
      <c r="I19" s="2">
        <f t="shared" si="2"/>
        <v>0</v>
      </c>
      <c r="J19" s="2">
        <f t="shared" si="3"/>
        <v>1</v>
      </c>
    </row>
    <row r="20" spans="1:10">
      <c r="A20" s="1" t="s">
        <v>40</v>
      </c>
      <c r="B20">
        <v>0</v>
      </c>
      <c r="C20">
        <v>1</v>
      </c>
      <c r="D20">
        <v>0</v>
      </c>
      <c r="E20">
        <v>3</v>
      </c>
      <c r="F20">
        <v>0</v>
      </c>
      <c r="G20" s="2">
        <f t="shared" si="5"/>
        <v>-3</v>
      </c>
      <c r="H20" s="2">
        <f t="shared" si="1"/>
        <v>1</v>
      </c>
      <c r="I20" s="2">
        <f t="shared" si="2"/>
        <v>0</v>
      </c>
      <c r="J20" s="2">
        <f t="shared" si="3"/>
        <v>1</v>
      </c>
    </row>
    <row r="21" spans="1:10">
      <c r="A21" s="1" t="s">
        <v>18</v>
      </c>
      <c r="B21">
        <v>3</v>
      </c>
      <c r="C21">
        <v>1</v>
      </c>
      <c r="D21">
        <v>1</v>
      </c>
      <c r="E21">
        <v>2</v>
      </c>
      <c r="F21">
        <v>2</v>
      </c>
      <c r="G21" s="2">
        <f t="shared" si="5"/>
        <v>0</v>
      </c>
      <c r="H21" s="2">
        <f t="shared" si="1"/>
        <v>2</v>
      </c>
      <c r="I21" s="2">
        <f t="shared" si="2"/>
        <v>2</v>
      </c>
      <c r="J21" s="2">
        <f t="shared" si="3"/>
        <v>1</v>
      </c>
    </row>
    <row r="22" spans="1:10">
      <c r="A22" s="1" t="s">
        <v>17</v>
      </c>
      <c r="B22">
        <v>0</v>
      </c>
      <c r="C22">
        <v>2</v>
      </c>
      <c r="D22">
        <v>0</v>
      </c>
      <c r="E22">
        <v>1</v>
      </c>
      <c r="F22">
        <v>2</v>
      </c>
      <c r="G22" s="2">
        <f t="shared" si="5"/>
        <v>-2</v>
      </c>
      <c r="H22" s="2">
        <f t="shared" si="1"/>
        <v>1</v>
      </c>
      <c r="I22" s="2">
        <f t="shared" si="2"/>
        <v>2</v>
      </c>
      <c r="J22" s="2">
        <f t="shared" si="3"/>
        <v>0</v>
      </c>
    </row>
    <row r="23" spans="1:10">
      <c r="A23" s="1" t="s">
        <v>15</v>
      </c>
      <c r="B23">
        <v>3</v>
      </c>
      <c r="C23">
        <v>3</v>
      </c>
      <c r="D23">
        <v>2</v>
      </c>
      <c r="E23">
        <v>3</v>
      </c>
      <c r="F23">
        <v>3</v>
      </c>
      <c r="G23" s="2">
        <f t="shared" si="5"/>
        <v>0</v>
      </c>
      <c r="H23" s="2">
        <f t="shared" si="1"/>
        <v>0</v>
      </c>
      <c r="I23" s="2">
        <f t="shared" si="2"/>
        <v>1</v>
      </c>
      <c r="J23" s="2">
        <f t="shared" si="3"/>
        <v>4</v>
      </c>
    </row>
    <row r="24" spans="1:10">
      <c r="A24" s="1" t="s">
        <v>16</v>
      </c>
      <c r="B24">
        <v>2</v>
      </c>
      <c r="C24">
        <v>3</v>
      </c>
      <c r="D24">
        <v>3</v>
      </c>
      <c r="E24">
        <v>3</v>
      </c>
      <c r="F24">
        <v>3</v>
      </c>
      <c r="G24" s="2">
        <f t="shared" si="5"/>
        <v>0</v>
      </c>
      <c r="H24" s="2">
        <f t="shared" si="1"/>
        <v>0</v>
      </c>
      <c r="I24" s="2">
        <f t="shared" si="2"/>
        <v>1</v>
      </c>
      <c r="J24" s="2">
        <f t="shared" si="3"/>
        <v>4</v>
      </c>
    </row>
    <row r="25" spans="1:10">
      <c r="A25" s="1"/>
      <c r="G25" s="2"/>
      <c r="H25" s="2"/>
      <c r="I25" s="2"/>
      <c r="J25" s="2"/>
    </row>
    <row r="26" spans="1:10">
      <c r="A26" s="1"/>
      <c r="G26" s="2"/>
      <c r="H26" s="2"/>
      <c r="I26" s="2"/>
      <c r="J26" s="2"/>
    </row>
    <row r="27" spans="1:10">
      <c r="A27" s="1"/>
      <c r="G27" s="2"/>
      <c r="H27" s="2"/>
      <c r="I27" s="2"/>
      <c r="J27" s="2"/>
    </row>
    <row r="28" spans="1:10">
      <c r="A28" s="5" t="s">
        <v>12</v>
      </c>
      <c r="G28" s="2"/>
      <c r="H28" s="2"/>
      <c r="I28" s="2"/>
      <c r="J28" s="2"/>
    </row>
    <row r="29" spans="1:10">
      <c r="A29" s="1" t="s">
        <v>19</v>
      </c>
      <c r="B29">
        <v>3</v>
      </c>
      <c r="C29">
        <v>3</v>
      </c>
      <c r="D29">
        <v>2</v>
      </c>
      <c r="E29">
        <v>3</v>
      </c>
      <c r="F29">
        <v>2</v>
      </c>
      <c r="G29" s="2">
        <f t="shared" ref="G29:G31" si="6">COUNTIF(B29:F29,0)*-1</f>
        <v>0</v>
      </c>
      <c r="H29" s="2">
        <f t="shared" si="1"/>
        <v>0</v>
      </c>
      <c r="I29" s="2">
        <f t="shared" si="2"/>
        <v>2</v>
      </c>
      <c r="J29" s="2">
        <f t="shared" si="3"/>
        <v>3</v>
      </c>
    </row>
    <row r="30" spans="1:10">
      <c r="A30" s="1" t="s">
        <v>20</v>
      </c>
      <c r="B30">
        <v>2</v>
      </c>
      <c r="C30">
        <v>0</v>
      </c>
      <c r="D30">
        <v>2</v>
      </c>
      <c r="E30">
        <v>2</v>
      </c>
      <c r="F30">
        <v>1</v>
      </c>
      <c r="G30" s="2">
        <f t="shared" si="6"/>
        <v>-1</v>
      </c>
      <c r="H30" s="2">
        <f t="shared" si="1"/>
        <v>1</v>
      </c>
      <c r="I30" s="2">
        <f t="shared" si="2"/>
        <v>3</v>
      </c>
      <c r="J30" s="2">
        <f t="shared" si="3"/>
        <v>0</v>
      </c>
    </row>
    <row r="31" spans="1:10">
      <c r="A31" s="1" t="s">
        <v>21</v>
      </c>
      <c r="B31">
        <v>2</v>
      </c>
      <c r="C31">
        <v>2</v>
      </c>
      <c r="D31">
        <v>2</v>
      </c>
      <c r="E31">
        <v>0</v>
      </c>
      <c r="F31">
        <v>2</v>
      </c>
      <c r="G31" s="2">
        <f t="shared" si="6"/>
        <v>-1</v>
      </c>
      <c r="H31" s="2">
        <f t="shared" si="1"/>
        <v>0</v>
      </c>
      <c r="I31" s="2">
        <f t="shared" si="2"/>
        <v>4</v>
      </c>
      <c r="J31" s="2">
        <f t="shared" si="3"/>
        <v>0</v>
      </c>
    </row>
    <row r="32" spans="1:10">
      <c r="A32" s="1"/>
      <c r="G32" s="2"/>
      <c r="H32" s="2"/>
      <c r="I32" s="2"/>
      <c r="J32" s="2"/>
    </row>
    <row r="33" spans="1:10">
      <c r="A33" s="1"/>
      <c r="G33" s="2"/>
      <c r="H33" s="2"/>
      <c r="I33" s="2"/>
      <c r="J33" s="2"/>
    </row>
    <row r="34" spans="1:10">
      <c r="A34" s="1"/>
      <c r="G34" s="2"/>
      <c r="H34" s="2"/>
      <c r="I34" s="2"/>
      <c r="J34" s="2"/>
    </row>
    <row r="35" spans="1:10">
      <c r="A35" s="5" t="s">
        <v>13</v>
      </c>
      <c r="G35" s="2"/>
      <c r="H35" s="2"/>
      <c r="I35" s="2"/>
      <c r="J35" s="2"/>
    </row>
    <row r="36" spans="1:10">
      <c r="A36" s="1" t="s">
        <v>22</v>
      </c>
      <c r="B36">
        <v>0</v>
      </c>
      <c r="C36">
        <v>0</v>
      </c>
      <c r="D36">
        <v>0</v>
      </c>
      <c r="E36">
        <v>0</v>
      </c>
      <c r="F36">
        <v>1</v>
      </c>
      <c r="G36" s="2">
        <f t="shared" ref="G36:G41" si="7">COUNTIF(B36:F36,0)*-1</f>
        <v>-4</v>
      </c>
      <c r="H36" s="2">
        <f t="shared" si="1"/>
        <v>1</v>
      </c>
      <c r="I36" s="2">
        <f t="shared" si="2"/>
        <v>0</v>
      </c>
      <c r="J36" s="2">
        <f t="shared" si="3"/>
        <v>0</v>
      </c>
    </row>
    <row r="37" spans="1:10">
      <c r="A37" s="1" t="s">
        <v>23</v>
      </c>
      <c r="B37">
        <v>0</v>
      </c>
      <c r="C37">
        <v>0</v>
      </c>
      <c r="D37">
        <v>0</v>
      </c>
      <c r="E37">
        <v>0</v>
      </c>
      <c r="F37">
        <v>1</v>
      </c>
      <c r="G37" s="2">
        <f t="shared" si="7"/>
        <v>-4</v>
      </c>
      <c r="H37" s="2">
        <f t="shared" si="1"/>
        <v>1</v>
      </c>
      <c r="I37" s="2">
        <f t="shared" si="2"/>
        <v>0</v>
      </c>
      <c r="J37" s="2">
        <f t="shared" si="3"/>
        <v>0</v>
      </c>
    </row>
    <row r="38" spans="1:10">
      <c r="A38" s="1" t="s">
        <v>24</v>
      </c>
      <c r="B38">
        <v>0</v>
      </c>
      <c r="C38">
        <v>0</v>
      </c>
      <c r="D38">
        <v>0</v>
      </c>
      <c r="E38">
        <v>0</v>
      </c>
      <c r="F38">
        <v>1</v>
      </c>
      <c r="G38" s="2">
        <f t="shared" si="7"/>
        <v>-4</v>
      </c>
      <c r="H38" s="2">
        <f t="shared" si="1"/>
        <v>1</v>
      </c>
      <c r="I38" s="2">
        <f t="shared" si="2"/>
        <v>0</v>
      </c>
      <c r="J38" s="2">
        <f t="shared" si="3"/>
        <v>0</v>
      </c>
    </row>
    <row r="39" spans="1:10">
      <c r="A39" s="1" t="s">
        <v>25</v>
      </c>
      <c r="B39">
        <v>0</v>
      </c>
      <c r="C39">
        <v>0</v>
      </c>
      <c r="D39">
        <v>0</v>
      </c>
      <c r="E39">
        <v>0</v>
      </c>
      <c r="F39">
        <v>1</v>
      </c>
      <c r="G39" s="2">
        <f t="shared" si="7"/>
        <v>-4</v>
      </c>
      <c r="H39" s="2">
        <f t="shared" si="1"/>
        <v>1</v>
      </c>
      <c r="I39" s="2">
        <f t="shared" si="2"/>
        <v>0</v>
      </c>
      <c r="J39" s="2">
        <f t="shared" si="3"/>
        <v>0</v>
      </c>
    </row>
    <row r="40" spans="1:10">
      <c r="A40" s="1" t="s">
        <v>26</v>
      </c>
      <c r="B40">
        <v>0</v>
      </c>
      <c r="C40">
        <v>0</v>
      </c>
      <c r="D40">
        <v>0</v>
      </c>
      <c r="E40">
        <v>0</v>
      </c>
      <c r="F40">
        <v>1</v>
      </c>
      <c r="G40" s="2">
        <f t="shared" si="7"/>
        <v>-4</v>
      </c>
      <c r="H40" s="2">
        <f t="shared" si="1"/>
        <v>1</v>
      </c>
      <c r="I40" s="2">
        <f t="shared" si="2"/>
        <v>0</v>
      </c>
      <c r="J40" s="2">
        <f t="shared" si="3"/>
        <v>0</v>
      </c>
    </row>
    <row r="41" spans="1:10">
      <c r="A41" s="1" t="s">
        <v>27</v>
      </c>
      <c r="B41">
        <v>0</v>
      </c>
      <c r="C41">
        <v>0</v>
      </c>
      <c r="D41">
        <v>0</v>
      </c>
      <c r="E41">
        <v>0</v>
      </c>
      <c r="F41">
        <v>1</v>
      </c>
      <c r="G41" s="2">
        <f t="shared" si="7"/>
        <v>-4</v>
      </c>
      <c r="H41" s="2">
        <f t="shared" si="1"/>
        <v>1</v>
      </c>
      <c r="I41" s="2">
        <f t="shared" si="2"/>
        <v>0</v>
      </c>
      <c r="J41" s="2">
        <f t="shared" si="3"/>
        <v>0</v>
      </c>
    </row>
    <row r="42" spans="1:10">
      <c r="A42" s="1"/>
      <c r="G42" s="2"/>
      <c r="H42" s="2"/>
      <c r="I42" s="2"/>
      <c r="J42" s="2"/>
    </row>
    <row r="43" spans="1:10">
      <c r="A43" s="1"/>
      <c r="G43" s="2"/>
      <c r="H43" s="2"/>
      <c r="I43" s="2"/>
      <c r="J43" s="2"/>
    </row>
    <row r="44" spans="1:10">
      <c r="A44" s="1"/>
      <c r="G44" s="2"/>
      <c r="H44" s="2"/>
      <c r="I44" s="2"/>
      <c r="J44" s="2"/>
    </row>
    <row r="45" spans="1:10">
      <c r="A45" s="5" t="s">
        <v>14</v>
      </c>
      <c r="G45" s="2"/>
      <c r="H45" s="2"/>
      <c r="I45" s="2"/>
      <c r="J45" s="2"/>
    </row>
    <row r="46" spans="1:10">
      <c r="A46" s="1" t="s">
        <v>28</v>
      </c>
      <c r="B46">
        <v>3</v>
      </c>
      <c r="C46">
        <v>0</v>
      </c>
      <c r="D46">
        <v>0</v>
      </c>
      <c r="E46">
        <v>0</v>
      </c>
      <c r="F46">
        <v>0</v>
      </c>
      <c r="G46" s="2">
        <f t="shared" ref="G46" si="8">COUNTIF(B46:F46,0)*-1</f>
        <v>-4</v>
      </c>
      <c r="H46" s="2">
        <f t="shared" si="1"/>
        <v>0</v>
      </c>
      <c r="I46" s="2">
        <f t="shared" si="2"/>
        <v>0</v>
      </c>
      <c r="J46" s="2">
        <f t="shared" si="3"/>
        <v>1</v>
      </c>
    </row>
    <row r="47" spans="1:10">
      <c r="A47" s="1" t="s">
        <v>29</v>
      </c>
      <c r="B47">
        <v>3</v>
      </c>
      <c r="C47">
        <v>2</v>
      </c>
      <c r="D47">
        <v>2</v>
      </c>
      <c r="E47">
        <v>0</v>
      </c>
      <c r="F47">
        <v>2</v>
      </c>
      <c r="G47" s="2">
        <f t="shared" ref="G47" si="9">COUNTIF(B47:F47,0)</f>
        <v>1</v>
      </c>
      <c r="H47" s="2">
        <f t="shared" si="1"/>
        <v>0</v>
      </c>
      <c r="I47" s="2">
        <f t="shared" si="2"/>
        <v>3</v>
      </c>
      <c r="J47" s="2">
        <f t="shared" si="3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B1" sqref="B1:F1048576"/>
    </sheetView>
  </sheetViews>
  <sheetFormatPr baseColWidth="10" defaultRowHeight="15" outlineLevelCol="1" x14ac:dyDescent="0"/>
  <cols>
    <col min="1" max="1" width="30.1640625" customWidth="1"/>
    <col min="2" max="6" width="10.83203125" hidden="1" customWidth="1" outlineLevel="1"/>
    <col min="7" max="7" width="10.83203125" collapsed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>
      <c r="A2" s="4" t="s">
        <v>6</v>
      </c>
      <c r="G2" s="2"/>
      <c r="H2" s="2"/>
      <c r="I2" s="2"/>
      <c r="J2" s="2"/>
    </row>
    <row r="3" spans="1:10">
      <c r="A3" s="1" t="s">
        <v>33</v>
      </c>
      <c r="B3">
        <v>2</v>
      </c>
      <c r="C3">
        <v>2</v>
      </c>
      <c r="D3">
        <v>3</v>
      </c>
      <c r="E3">
        <v>2</v>
      </c>
      <c r="F3">
        <v>3</v>
      </c>
      <c r="G3" s="2">
        <f>COUNTIF(B3:F3,0)*-1</f>
        <v>0</v>
      </c>
      <c r="H3" s="2">
        <f>COUNTIF(B3:F3,1)</f>
        <v>0</v>
      </c>
      <c r="I3" s="2">
        <f>COUNTIF(B3:F3,2)</f>
        <v>3</v>
      </c>
      <c r="J3" s="2">
        <f>COUNTIF(B3:F3,3)</f>
        <v>2</v>
      </c>
    </row>
    <row r="4" spans="1:10">
      <c r="A4" s="1" t="s">
        <v>34</v>
      </c>
      <c r="B4">
        <v>0</v>
      </c>
      <c r="C4">
        <v>1</v>
      </c>
      <c r="D4">
        <v>2</v>
      </c>
      <c r="E4">
        <v>0</v>
      </c>
      <c r="F4">
        <v>0</v>
      </c>
      <c r="G4" s="2">
        <f t="shared" ref="G4:G6" si="0">COUNTIF(B4:F4,0)*-1</f>
        <v>-3</v>
      </c>
      <c r="H4" s="2">
        <f t="shared" ref="H4:H47" si="1">COUNTIF(B4:F4,1)</f>
        <v>1</v>
      </c>
      <c r="I4" s="2">
        <f t="shared" ref="I4:I47" si="2">COUNTIF(B4:F4,2)</f>
        <v>1</v>
      </c>
      <c r="J4" s="2">
        <f t="shared" ref="J4:J47" si="3">COUNTIF(B4:F4,3)</f>
        <v>0</v>
      </c>
    </row>
    <row r="5" spans="1:10">
      <c r="A5" s="1" t="s">
        <v>30</v>
      </c>
      <c r="B5">
        <v>2</v>
      </c>
      <c r="C5">
        <v>3</v>
      </c>
      <c r="D5">
        <v>2</v>
      </c>
      <c r="E5">
        <v>1</v>
      </c>
      <c r="F5">
        <v>1</v>
      </c>
      <c r="G5" s="2">
        <f t="shared" si="0"/>
        <v>0</v>
      </c>
      <c r="H5" s="2">
        <f t="shared" si="1"/>
        <v>2</v>
      </c>
      <c r="I5" s="2">
        <f t="shared" si="2"/>
        <v>2</v>
      </c>
      <c r="J5" s="2">
        <f t="shared" si="3"/>
        <v>1</v>
      </c>
    </row>
    <row r="6" spans="1:10">
      <c r="A6" s="1" t="s">
        <v>31</v>
      </c>
      <c r="B6">
        <v>3</v>
      </c>
      <c r="C6">
        <v>2</v>
      </c>
      <c r="D6">
        <v>2</v>
      </c>
      <c r="E6">
        <v>2</v>
      </c>
      <c r="F6">
        <v>2</v>
      </c>
      <c r="G6" s="2">
        <f t="shared" si="0"/>
        <v>0</v>
      </c>
      <c r="H6" s="2">
        <f t="shared" si="1"/>
        <v>0</v>
      </c>
      <c r="I6" s="2">
        <f t="shared" si="2"/>
        <v>4</v>
      </c>
      <c r="J6" s="2">
        <f t="shared" si="3"/>
        <v>1</v>
      </c>
    </row>
    <row r="7" spans="1:10">
      <c r="A7" s="1"/>
      <c r="G7" s="2"/>
      <c r="H7" s="2"/>
      <c r="I7" s="2"/>
      <c r="J7" s="2"/>
    </row>
    <row r="8" spans="1:10">
      <c r="A8" s="1"/>
      <c r="G8" s="2"/>
      <c r="H8" s="2"/>
      <c r="I8" s="2"/>
      <c r="J8" s="2"/>
    </row>
    <row r="9" spans="1:10">
      <c r="A9" s="1"/>
      <c r="G9" s="2"/>
      <c r="H9" s="2"/>
      <c r="I9" s="2"/>
      <c r="J9" s="2"/>
    </row>
    <row r="10" spans="1:10">
      <c r="A10" s="5" t="s">
        <v>7</v>
      </c>
      <c r="G10" s="2"/>
      <c r="H10" s="2"/>
      <c r="I10" s="2"/>
      <c r="J10" s="2"/>
    </row>
    <row r="11" spans="1:10">
      <c r="A11" s="1" t="s">
        <v>8</v>
      </c>
      <c r="B11">
        <v>3</v>
      </c>
      <c r="C11">
        <v>2</v>
      </c>
      <c r="D11">
        <v>3</v>
      </c>
      <c r="E11">
        <v>3</v>
      </c>
      <c r="F11">
        <v>2</v>
      </c>
      <c r="G11" s="2">
        <f t="shared" ref="G11:G14" si="4">COUNTIF(B11:F11,0)*-1</f>
        <v>0</v>
      </c>
      <c r="H11" s="2">
        <f t="shared" si="1"/>
        <v>0</v>
      </c>
      <c r="I11" s="2">
        <f t="shared" si="2"/>
        <v>2</v>
      </c>
      <c r="J11" s="2">
        <f t="shared" si="3"/>
        <v>3</v>
      </c>
    </row>
    <row r="12" spans="1:10">
      <c r="A12" s="1" t="s">
        <v>32</v>
      </c>
      <c r="B12">
        <v>3</v>
      </c>
      <c r="C12">
        <v>2</v>
      </c>
      <c r="D12">
        <v>3</v>
      </c>
      <c r="E12">
        <v>3</v>
      </c>
      <c r="F12">
        <v>2</v>
      </c>
      <c r="G12" s="2">
        <f t="shared" si="4"/>
        <v>0</v>
      </c>
      <c r="H12" s="2">
        <f t="shared" si="1"/>
        <v>0</v>
      </c>
      <c r="I12" s="2">
        <f t="shared" si="2"/>
        <v>2</v>
      </c>
      <c r="J12" s="2">
        <f t="shared" si="3"/>
        <v>3</v>
      </c>
    </row>
    <row r="13" spans="1:10">
      <c r="A13" s="1" t="s">
        <v>9</v>
      </c>
      <c r="B13">
        <v>2</v>
      </c>
      <c r="C13">
        <v>2</v>
      </c>
      <c r="D13">
        <v>3</v>
      </c>
      <c r="E13">
        <v>0</v>
      </c>
      <c r="F13">
        <v>2</v>
      </c>
      <c r="G13" s="2">
        <f t="shared" si="4"/>
        <v>-1</v>
      </c>
      <c r="H13" s="2">
        <f t="shared" si="1"/>
        <v>0</v>
      </c>
      <c r="I13" s="2">
        <f t="shared" si="2"/>
        <v>3</v>
      </c>
      <c r="J13" s="2">
        <f t="shared" si="3"/>
        <v>1</v>
      </c>
    </row>
    <row r="14" spans="1:10">
      <c r="A14" s="1" t="s">
        <v>10</v>
      </c>
      <c r="B14">
        <v>3</v>
      </c>
      <c r="C14">
        <v>3</v>
      </c>
      <c r="D14">
        <v>3</v>
      </c>
      <c r="E14">
        <v>3</v>
      </c>
      <c r="F14">
        <v>3</v>
      </c>
      <c r="G14" s="2">
        <f t="shared" si="4"/>
        <v>0</v>
      </c>
      <c r="H14" s="2">
        <f t="shared" si="1"/>
        <v>0</v>
      </c>
      <c r="I14" s="2">
        <f t="shared" si="2"/>
        <v>0</v>
      </c>
      <c r="J14" s="2">
        <f t="shared" si="3"/>
        <v>5</v>
      </c>
    </row>
    <row r="15" spans="1:10">
      <c r="A15" s="1"/>
      <c r="G15" s="2"/>
      <c r="H15" s="2"/>
      <c r="I15" s="2"/>
      <c r="J15" s="2"/>
    </row>
    <row r="16" spans="1:10">
      <c r="A16" s="1"/>
      <c r="G16" s="2"/>
      <c r="H16" s="2"/>
      <c r="I16" s="2"/>
      <c r="J16" s="2"/>
    </row>
    <row r="17" spans="1:10">
      <c r="A17" s="1"/>
      <c r="G17" s="2"/>
      <c r="H17" s="2"/>
      <c r="I17" s="2"/>
      <c r="J17" s="2"/>
    </row>
    <row r="18" spans="1:10">
      <c r="A18" s="5" t="s">
        <v>11</v>
      </c>
      <c r="G18" s="2"/>
      <c r="H18" s="2"/>
      <c r="I18" s="2"/>
      <c r="J18" s="2"/>
    </row>
    <row r="19" spans="1:10">
      <c r="A19" s="1" t="s">
        <v>39</v>
      </c>
      <c r="B19">
        <v>2</v>
      </c>
      <c r="C19">
        <v>3</v>
      </c>
      <c r="D19">
        <v>2</v>
      </c>
      <c r="E19">
        <v>2</v>
      </c>
      <c r="F19">
        <v>0</v>
      </c>
      <c r="G19" s="2">
        <f t="shared" ref="G19:G24" si="5">COUNTIF(B19:F19,0)*-1</f>
        <v>-1</v>
      </c>
      <c r="H19" s="2">
        <f t="shared" si="1"/>
        <v>0</v>
      </c>
      <c r="I19" s="2">
        <f t="shared" si="2"/>
        <v>3</v>
      </c>
      <c r="J19" s="2">
        <f t="shared" si="3"/>
        <v>1</v>
      </c>
    </row>
    <row r="20" spans="1:10">
      <c r="A20" s="1" t="s">
        <v>40</v>
      </c>
      <c r="B20">
        <v>0</v>
      </c>
      <c r="C20">
        <v>0</v>
      </c>
      <c r="D20">
        <v>2</v>
      </c>
      <c r="E20">
        <v>2</v>
      </c>
      <c r="F20">
        <v>0</v>
      </c>
      <c r="G20" s="2">
        <f t="shared" si="5"/>
        <v>-3</v>
      </c>
      <c r="H20" s="2">
        <f t="shared" si="1"/>
        <v>0</v>
      </c>
      <c r="I20" s="2">
        <f t="shared" si="2"/>
        <v>2</v>
      </c>
      <c r="J20" s="2">
        <f t="shared" si="3"/>
        <v>0</v>
      </c>
    </row>
    <row r="21" spans="1:10">
      <c r="A21" s="1" t="s">
        <v>18</v>
      </c>
      <c r="B21">
        <v>2</v>
      </c>
      <c r="C21">
        <v>2</v>
      </c>
      <c r="D21">
        <v>2</v>
      </c>
      <c r="E21">
        <v>3</v>
      </c>
      <c r="F21">
        <v>2</v>
      </c>
      <c r="G21" s="2">
        <f t="shared" si="5"/>
        <v>0</v>
      </c>
      <c r="H21" s="2">
        <f t="shared" si="1"/>
        <v>0</v>
      </c>
      <c r="I21" s="2">
        <f t="shared" si="2"/>
        <v>4</v>
      </c>
      <c r="J21" s="2">
        <f t="shared" si="3"/>
        <v>1</v>
      </c>
    </row>
    <row r="22" spans="1:10">
      <c r="A22" s="1" t="s">
        <v>17</v>
      </c>
      <c r="B22">
        <v>3</v>
      </c>
      <c r="C22">
        <v>2</v>
      </c>
      <c r="D22">
        <v>2</v>
      </c>
      <c r="E22">
        <v>3</v>
      </c>
      <c r="F22">
        <v>2</v>
      </c>
      <c r="G22" s="2">
        <f t="shared" si="5"/>
        <v>0</v>
      </c>
      <c r="H22" s="2">
        <f t="shared" si="1"/>
        <v>0</v>
      </c>
      <c r="I22" s="2">
        <f t="shared" si="2"/>
        <v>3</v>
      </c>
      <c r="J22" s="2">
        <f t="shared" si="3"/>
        <v>2</v>
      </c>
    </row>
    <row r="23" spans="1:10">
      <c r="A23" s="1" t="s">
        <v>15</v>
      </c>
      <c r="B23">
        <v>3</v>
      </c>
      <c r="C23">
        <v>3</v>
      </c>
      <c r="D23">
        <v>3</v>
      </c>
      <c r="E23">
        <v>3</v>
      </c>
      <c r="F23">
        <v>3</v>
      </c>
      <c r="G23" s="2">
        <f t="shared" si="5"/>
        <v>0</v>
      </c>
      <c r="H23" s="2">
        <f t="shared" si="1"/>
        <v>0</v>
      </c>
      <c r="I23" s="2">
        <f t="shared" si="2"/>
        <v>0</v>
      </c>
      <c r="J23" s="2">
        <f t="shared" si="3"/>
        <v>5</v>
      </c>
    </row>
    <row r="24" spans="1:10">
      <c r="A24" s="1" t="s">
        <v>16</v>
      </c>
      <c r="B24">
        <v>2</v>
      </c>
      <c r="C24">
        <v>3</v>
      </c>
      <c r="D24">
        <v>2</v>
      </c>
      <c r="E24">
        <v>2</v>
      </c>
      <c r="F24">
        <v>3</v>
      </c>
      <c r="G24" s="2">
        <f t="shared" si="5"/>
        <v>0</v>
      </c>
      <c r="H24" s="2">
        <f t="shared" si="1"/>
        <v>0</v>
      </c>
      <c r="I24" s="2">
        <f t="shared" si="2"/>
        <v>3</v>
      </c>
      <c r="J24" s="2">
        <f t="shared" si="3"/>
        <v>2</v>
      </c>
    </row>
    <row r="25" spans="1:10">
      <c r="A25" s="1"/>
      <c r="G25" s="2"/>
      <c r="H25" s="2"/>
      <c r="I25" s="2"/>
      <c r="J25" s="2"/>
    </row>
    <row r="26" spans="1:10">
      <c r="A26" s="1"/>
      <c r="G26" s="2"/>
      <c r="H26" s="2"/>
      <c r="I26" s="2"/>
      <c r="J26" s="2"/>
    </row>
    <row r="27" spans="1:10">
      <c r="A27" s="1"/>
      <c r="G27" s="2"/>
      <c r="H27" s="2"/>
      <c r="I27" s="2"/>
      <c r="J27" s="2"/>
    </row>
    <row r="28" spans="1:10">
      <c r="A28" s="5" t="s">
        <v>12</v>
      </c>
      <c r="G28" s="2"/>
      <c r="H28" s="2"/>
      <c r="I28" s="2"/>
      <c r="J28" s="2"/>
    </row>
    <row r="29" spans="1:10">
      <c r="A29" s="1" t="s">
        <v>19</v>
      </c>
      <c r="B29">
        <v>2</v>
      </c>
      <c r="C29">
        <v>2</v>
      </c>
      <c r="D29">
        <v>2</v>
      </c>
      <c r="E29">
        <v>1</v>
      </c>
      <c r="F29">
        <v>2</v>
      </c>
      <c r="G29" s="2">
        <f t="shared" ref="G29:G31" si="6">COUNTIF(B29:F29,0)*-1</f>
        <v>0</v>
      </c>
      <c r="H29" s="2">
        <f t="shared" si="1"/>
        <v>1</v>
      </c>
      <c r="I29" s="2">
        <f t="shared" si="2"/>
        <v>4</v>
      </c>
      <c r="J29" s="2">
        <f t="shared" si="3"/>
        <v>0</v>
      </c>
    </row>
    <row r="30" spans="1:10">
      <c r="A30" s="1" t="s">
        <v>20</v>
      </c>
      <c r="B30">
        <v>2</v>
      </c>
      <c r="C30">
        <v>2</v>
      </c>
      <c r="D30">
        <v>2</v>
      </c>
      <c r="E30">
        <v>1</v>
      </c>
      <c r="F30">
        <v>1</v>
      </c>
      <c r="G30" s="2">
        <f t="shared" si="6"/>
        <v>0</v>
      </c>
      <c r="H30" s="2">
        <f t="shared" si="1"/>
        <v>2</v>
      </c>
      <c r="I30" s="2">
        <f t="shared" si="2"/>
        <v>3</v>
      </c>
      <c r="J30" s="2">
        <f t="shared" si="3"/>
        <v>0</v>
      </c>
    </row>
    <row r="31" spans="1:10">
      <c r="A31" s="1" t="s">
        <v>21</v>
      </c>
      <c r="B31">
        <v>3</v>
      </c>
      <c r="C31">
        <v>3</v>
      </c>
      <c r="D31">
        <v>2</v>
      </c>
      <c r="E31">
        <v>3</v>
      </c>
      <c r="F31">
        <v>2</v>
      </c>
      <c r="G31" s="2">
        <f t="shared" si="6"/>
        <v>0</v>
      </c>
      <c r="H31" s="2">
        <f t="shared" si="1"/>
        <v>0</v>
      </c>
      <c r="I31" s="2">
        <f t="shared" si="2"/>
        <v>2</v>
      </c>
      <c r="J31" s="2">
        <f t="shared" si="3"/>
        <v>3</v>
      </c>
    </row>
    <row r="32" spans="1:10">
      <c r="A32" s="1"/>
      <c r="G32" s="2"/>
      <c r="H32" s="2"/>
      <c r="I32" s="2"/>
      <c r="J32" s="2"/>
    </row>
    <row r="33" spans="1:10">
      <c r="A33" s="1"/>
      <c r="G33" s="2"/>
      <c r="H33" s="2"/>
      <c r="I33" s="2"/>
      <c r="J33" s="2"/>
    </row>
    <row r="34" spans="1:10">
      <c r="A34" s="1"/>
      <c r="G34" s="2"/>
      <c r="H34" s="2"/>
      <c r="I34" s="2"/>
      <c r="J34" s="2"/>
    </row>
    <row r="35" spans="1:10">
      <c r="A35" s="5" t="s">
        <v>13</v>
      </c>
      <c r="G35" s="2"/>
      <c r="H35" s="2"/>
      <c r="I35" s="2"/>
      <c r="J35" s="2"/>
    </row>
    <row r="36" spans="1:10">
      <c r="A36" s="1" t="s">
        <v>22</v>
      </c>
      <c r="B36">
        <v>2</v>
      </c>
      <c r="C36">
        <v>3</v>
      </c>
      <c r="D36">
        <v>3</v>
      </c>
      <c r="E36">
        <v>2</v>
      </c>
      <c r="F36">
        <v>2</v>
      </c>
      <c r="G36" s="2">
        <f t="shared" ref="G36:G41" si="7">COUNTIF(B36:F36,0)*-1</f>
        <v>0</v>
      </c>
      <c r="H36" s="2">
        <f t="shared" si="1"/>
        <v>0</v>
      </c>
      <c r="I36" s="2">
        <f t="shared" si="2"/>
        <v>3</v>
      </c>
      <c r="J36" s="2">
        <f t="shared" si="3"/>
        <v>2</v>
      </c>
    </row>
    <row r="37" spans="1:10">
      <c r="A37" s="1" t="s">
        <v>23</v>
      </c>
      <c r="B37">
        <v>0</v>
      </c>
      <c r="C37">
        <v>0</v>
      </c>
      <c r="D37">
        <v>0</v>
      </c>
      <c r="E37">
        <v>2</v>
      </c>
      <c r="F37">
        <v>0</v>
      </c>
      <c r="G37" s="2">
        <f t="shared" si="7"/>
        <v>-4</v>
      </c>
      <c r="H37" s="2">
        <f t="shared" si="1"/>
        <v>0</v>
      </c>
      <c r="I37" s="2">
        <f t="shared" si="2"/>
        <v>1</v>
      </c>
      <c r="J37" s="2">
        <f t="shared" si="3"/>
        <v>0</v>
      </c>
    </row>
    <row r="38" spans="1:10">
      <c r="A38" s="1" t="s">
        <v>24</v>
      </c>
      <c r="B38">
        <v>0</v>
      </c>
      <c r="C38">
        <v>0</v>
      </c>
      <c r="D38">
        <v>0</v>
      </c>
      <c r="E38">
        <v>2</v>
      </c>
      <c r="F38">
        <v>0</v>
      </c>
      <c r="G38" s="2">
        <f t="shared" si="7"/>
        <v>-4</v>
      </c>
      <c r="H38" s="2">
        <f t="shared" si="1"/>
        <v>0</v>
      </c>
      <c r="I38" s="2">
        <f t="shared" si="2"/>
        <v>1</v>
      </c>
      <c r="J38" s="2">
        <f t="shared" si="3"/>
        <v>0</v>
      </c>
    </row>
    <row r="39" spans="1:10">
      <c r="A39" s="1" t="s">
        <v>25</v>
      </c>
      <c r="B39">
        <v>0</v>
      </c>
      <c r="C39">
        <v>0</v>
      </c>
      <c r="D39">
        <v>0</v>
      </c>
      <c r="E39">
        <v>2</v>
      </c>
      <c r="F39">
        <v>0</v>
      </c>
      <c r="G39" s="2">
        <f t="shared" si="7"/>
        <v>-4</v>
      </c>
      <c r="H39" s="2">
        <f t="shared" si="1"/>
        <v>0</v>
      </c>
      <c r="I39" s="2">
        <f t="shared" si="2"/>
        <v>1</v>
      </c>
      <c r="J39" s="2">
        <f t="shared" si="3"/>
        <v>0</v>
      </c>
    </row>
    <row r="40" spans="1:10">
      <c r="A40" s="1" t="s">
        <v>26</v>
      </c>
      <c r="B40">
        <v>0</v>
      </c>
      <c r="C40">
        <v>0</v>
      </c>
      <c r="D40">
        <v>0</v>
      </c>
      <c r="E40">
        <v>2</v>
      </c>
      <c r="F40">
        <v>0</v>
      </c>
      <c r="G40" s="2">
        <f t="shared" si="7"/>
        <v>-4</v>
      </c>
      <c r="H40" s="2">
        <f t="shared" si="1"/>
        <v>0</v>
      </c>
      <c r="I40" s="2">
        <f t="shared" si="2"/>
        <v>1</v>
      </c>
      <c r="J40" s="2">
        <f t="shared" si="3"/>
        <v>0</v>
      </c>
    </row>
    <row r="41" spans="1:10">
      <c r="A41" s="1" t="s">
        <v>27</v>
      </c>
      <c r="B41">
        <v>0</v>
      </c>
      <c r="C41">
        <v>0</v>
      </c>
      <c r="D41">
        <v>0</v>
      </c>
      <c r="E41">
        <v>2</v>
      </c>
      <c r="F41">
        <v>0</v>
      </c>
      <c r="G41" s="2">
        <f t="shared" si="7"/>
        <v>-4</v>
      </c>
      <c r="H41" s="2">
        <f t="shared" si="1"/>
        <v>0</v>
      </c>
      <c r="I41" s="2">
        <f t="shared" si="2"/>
        <v>1</v>
      </c>
      <c r="J41" s="2">
        <f t="shared" si="3"/>
        <v>0</v>
      </c>
    </row>
    <row r="42" spans="1:10">
      <c r="A42" s="1"/>
      <c r="G42" s="2"/>
      <c r="H42" s="2"/>
      <c r="I42" s="2"/>
      <c r="J42" s="2"/>
    </row>
    <row r="43" spans="1:10">
      <c r="A43" s="1"/>
      <c r="G43" s="2"/>
      <c r="H43" s="2"/>
      <c r="I43" s="2"/>
      <c r="J43" s="2"/>
    </row>
    <row r="44" spans="1:10">
      <c r="A44" s="1"/>
      <c r="G44" s="2"/>
      <c r="H44" s="2"/>
      <c r="I44" s="2"/>
      <c r="J44" s="2"/>
    </row>
    <row r="45" spans="1:10">
      <c r="A45" s="5" t="s">
        <v>14</v>
      </c>
      <c r="G45" s="2"/>
      <c r="H45" s="2"/>
      <c r="I45" s="2"/>
      <c r="J45" s="2"/>
    </row>
    <row r="46" spans="1:10">
      <c r="A46" s="1" t="s">
        <v>28</v>
      </c>
      <c r="B46">
        <v>3</v>
      </c>
      <c r="C46">
        <v>3</v>
      </c>
      <c r="D46">
        <v>3</v>
      </c>
      <c r="E46">
        <v>2</v>
      </c>
      <c r="F46">
        <v>2</v>
      </c>
      <c r="G46" s="2">
        <f t="shared" ref="G46" si="8">COUNTIF(B46:F46,0)*-1</f>
        <v>0</v>
      </c>
      <c r="H46" s="2">
        <f t="shared" si="1"/>
        <v>0</v>
      </c>
      <c r="I46" s="2">
        <f t="shared" si="2"/>
        <v>2</v>
      </c>
      <c r="J46" s="2">
        <f t="shared" si="3"/>
        <v>3</v>
      </c>
    </row>
    <row r="47" spans="1:10">
      <c r="A47" s="1" t="s">
        <v>29</v>
      </c>
      <c r="B47">
        <v>3</v>
      </c>
      <c r="C47">
        <v>3</v>
      </c>
      <c r="D47">
        <v>2</v>
      </c>
      <c r="E47">
        <v>2</v>
      </c>
      <c r="F47">
        <v>2</v>
      </c>
      <c r="G47" s="2">
        <f t="shared" ref="G47" si="9">COUNTIF(B47:F47,0)</f>
        <v>0</v>
      </c>
      <c r="H47" s="2">
        <f t="shared" si="1"/>
        <v>0</v>
      </c>
      <c r="I47" s="2">
        <f t="shared" si="2"/>
        <v>3</v>
      </c>
      <c r="J47" s="2">
        <f t="shared" si="3"/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B1" sqref="B1:F1048576"/>
    </sheetView>
  </sheetViews>
  <sheetFormatPr baseColWidth="10" defaultRowHeight="15" outlineLevelCol="1" x14ac:dyDescent="0"/>
  <cols>
    <col min="1" max="1" width="30.1640625" customWidth="1"/>
    <col min="2" max="6" width="0" hidden="1" customWidth="1" outlineLevel="1"/>
    <col min="7" max="7" width="10.83203125" collapsed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>
      <c r="A2" s="4" t="s">
        <v>6</v>
      </c>
      <c r="G2" s="2"/>
      <c r="H2" s="2"/>
      <c r="I2" s="2"/>
      <c r="J2" s="2"/>
    </row>
    <row r="3" spans="1:10">
      <c r="A3" s="1" t="s">
        <v>33</v>
      </c>
      <c r="B3">
        <v>2</v>
      </c>
      <c r="C3">
        <v>2</v>
      </c>
      <c r="D3">
        <v>3</v>
      </c>
      <c r="E3">
        <v>3</v>
      </c>
      <c r="F3">
        <v>3</v>
      </c>
      <c r="G3" s="2">
        <f>COUNTIF(B3:F3,0)*-1</f>
        <v>0</v>
      </c>
      <c r="H3" s="2">
        <f>COUNTIF(B3:F3,1)</f>
        <v>0</v>
      </c>
      <c r="I3" s="2">
        <f>COUNTIF(B3:F3,2)</f>
        <v>2</v>
      </c>
      <c r="J3" s="2">
        <f>COUNTIF(B3:F3,3)</f>
        <v>3</v>
      </c>
    </row>
    <row r="4" spans="1:10">
      <c r="A4" s="1" t="s">
        <v>34</v>
      </c>
      <c r="B4">
        <v>0</v>
      </c>
      <c r="C4">
        <v>2</v>
      </c>
      <c r="D4">
        <v>2</v>
      </c>
      <c r="E4">
        <v>0</v>
      </c>
      <c r="F4">
        <v>0</v>
      </c>
      <c r="G4" s="2">
        <f t="shared" ref="G4:G6" si="0">COUNTIF(B4:F4,0)*-1</f>
        <v>-3</v>
      </c>
      <c r="H4" s="2">
        <f t="shared" ref="H4:H47" si="1">COUNTIF(B4:F4,1)</f>
        <v>0</v>
      </c>
      <c r="I4" s="2">
        <f t="shared" ref="I4:I47" si="2">COUNTIF(B4:F4,2)</f>
        <v>2</v>
      </c>
      <c r="J4" s="2">
        <f t="shared" ref="J4:J47" si="3">COUNTIF(B4:F4,3)</f>
        <v>0</v>
      </c>
    </row>
    <row r="5" spans="1:10">
      <c r="A5" s="1" t="s">
        <v>30</v>
      </c>
      <c r="B5">
        <v>3</v>
      </c>
      <c r="C5">
        <v>2</v>
      </c>
      <c r="D5">
        <v>3</v>
      </c>
      <c r="E5">
        <v>2</v>
      </c>
      <c r="F5">
        <v>2</v>
      </c>
      <c r="G5" s="2">
        <f t="shared" si="0"/>
        <v>0</v>
      </c>
      <c r="H5" s="2">
        <f t="shared" si="1"/>
        <v>0</v>
      </c>
      <c r="I5" s="2">
        <f t="shared" si="2"/>
        <v>3</v>
      </c>
      <c r="J5" s="2">
        <f t="shared" si="3"/>
        <v>2</v>
      </c>
    </row>
    <row r="6" spans="1:10">
      <c r="A6" s="1" t="s">
        <v>31</v>
      </c>
      <c r="B6">
        <v>3</v>
      </c>
      <c r="C6">
        <v>2</v>
      </c>
      <c r="D6">
        <v>2</v>
      </c>
      <c r="E6">
        <v>2</v>
      </c>
      <c r="F6">
        <v>2</v>
      </c>
      <c r="G6" s="2">
        <f t="shared" si="0"/>
        <v>0</v>
      </c>
      <c r="H6" s="2">
        <f t="shared" si="1"/>
        <v>0</v>
      </c>
      <c r="I6" s="2">
        <f t="shared" si="2"/>
        <v>4</v>
      </c>
      <c r="J6" s="2">
        <f t="shared" si="3"/>
        <v>1</v>
      </c>
    </row>
    <row r="7" spans="1:10">
      <c r="A7" s="1"/>
      <c r="G7" s="2"/>
      <c r="H7" s="2"/>
      <c r="I7" s="2"/>
      <c r="J7" s="2"/>
    </row>
    <row r="8" spans="1:10">
      <c r="A8" s="1"/>
      <c r="G8" s="2"/>
      <c r="H8" s="2"/>
      <c r="I8" s="2"/>
      <c r="J8" s="2"/>
    </row>
    <row r="9" spans="1:10">
      <c r="A9" s="1"/>
      <c r="G9" s="2"/>
      <c r="H9" s="2"/>
      <c r="I9" s="2"/>
      <c r="J9" s="2"/>
    </row>
    <row r="10" spans="1:10">
      <c r="A10" s="5" t="s">
        <v>7</v>
      </c>
      <c r="G10" s="2"/>
      <c r="H10" s="2"/>
      <c r="I10" s="2"/>
      <c r="J10" s="2"/>
    </row>
    <row r="11" spans="1:10">
      <c r="A11" s="1" t="s">
        <v>8</v>
      </c>
      <c r="B11">
        <v>3</v>
      </c>
      <c r="C11">
        <v>2</v>
      </c>
      <c r="D11">
        <v>3</v>
      </c>
      <c r="E11">
        <v>3</v>
      </c>
      <c r="F11">
        <v>2</v>
      </c>
      <c r="G11" s="2">
        <f t="shared" ref="G11:G14" si="4">COUNTIF(B11:F11,0)*-1</f>
        <v>0</v>
      </c>
      <c r="H11" s="2">
        <f t="shared" si="1"/>
        <v>0</v>
      </c>
      <c r="I11" s="2">
        <f t="shared" si="2"/>
        <v>2</v>
      </c>
      <c r="J11" s="2">
        <f t="shared" si="3"/>
        <v>3</v>
      </c>
    </row>
    <row r="12" spans="1:10">
      <c r="A12" s="1" t="s">
        <v>32</v>
      </c>
      <c r="B12">
        <v>3</v>
      </c>
      <c r="C12">
        <v>2</v>
      </c>
      <c r="D12">
        <v>3</v>
      </c>
      <c r="E12">
        <v>3</v>
      </c>
      <c r="F12">
        <v>3</v>
      </c>
      <c r="G12" s="2">
        <f t="shared" si="4"/>
        <v>0</v>
      </c>
      <c r="H12" s="2">
        <f t="shared" si="1"/>
        <v>0</v>
      </c>
      <c r="I12" s="2">
        <f t="shared" si="2"/>
        <v>1</v>
      </c>
      <c r="J12" s="2">
        <f t="shared" si="3"/>
        <v>4</v>
      </c>
    </row>
    <row r="13" spans="1:10">
      <c r="A13" s="1" t="s">
        <v>9</v>
      </c>
      <c r="B13">
        <v>2</v>
      </c>
      <c r="C13">
        <v>3</v>
      </c>
      <c r="D13">
        <v>3</v>
      </c>
      <c r="E13">
        <v>2</v>
      </c>
      <c r="F13">
        <v>2</v>
      </c>
      <c r="G13" s="2">
        <f t="shared" si="4"/>
        <v>0</v>
      </c>
      <c r="H13" s="2">
        <f t="shared" si="1"/>
        <v>0</v>
      </c>
      <c r="I13" s="2">
        <f t="shared" si="2"/>
        <v>3</v>
      </c>
      <c r="J13" s="2">
        <f t="shared" si="3"/>
        <v>2</v>
      </c>
    </row>
    <row r="14" spans="1:10">
      <c r="A14" s="1" t="s">
        <v>10</v>
      </c>
      <c r="B14">
        <v>3</v>
      </c>
      <c r="C14">
        <v>3</v>
      </c>
      <c r="D14">
        <v>1</v>
      </c>
      <c r="E14">
        <v>3</v>
      </c>
      <c r="F14">
        <v>3</v>
      </c>
      <c r="G14" s="2">
        <f t="shared" si="4"/>
        <v>0</v>
      </c>
      <c r="H14" s="2">
        <f t="shared" si="1"/>
        <v>1</v>
      </c>
      <c r="I14" s="2">
        <f t="shared" si="2"/>
        <v>0</v>
      </c>
      <c r="J14" s="2">
        <f t="shared" si="3"/>
        <v>4</v>
      </c>
    </row>
    <row r="15" spans="1:10">
      <c r="A15" s="1"/>
      <c r="G15" s="2"/>
      <c r="H15" s="2"/>
      <c r="I15" s="2"/>
      <c r="J15" s="2"/>
    </row>
    <row r="16" spans="1:10">
      <c r="A16" s="1"/>
      <c r="G16" s="2"/>
      <c r="H16" s="2"/>
      <c r="I16" s="2"/>
      <c r="J16" s="2"/>
    </row>
    <row r="17" spans="1:10">
      <c r="A17" s="1"/>
      <c r="G17" s="2"/>
      <c r="H17" s="2"/>
      <c r="I17" s="2"/>
      <c r="J17" s="2"/>
    </row>
    <row r="18" spans="1:10">
      <c r="A18" s="5" t="s">
        <v>11</v>
      </c>
      <c r="G18" s="2"/>
      <c r="H18" s="2"/>
      <c r="I18" s="2"/>
      <c r="J18" s="2"/>
    </row>
    <row r="19" spans="1:10">
      <c r="A19" s="1" t="s">
        <v>39</v>
      </c>
      <c r="B19">
        <v>2</v>
      </c>
      <c r="C19">
        <v>3</v>
      </c>
      <c r="D19">
        <v>0</v>
      </c>
      <c r="E19">
        <v>2</v>
      </c>
      <c r="F19">
        <v>0</v>
      </c>
      <c r="G19" s="2">
        <f t="shared" ref="G19:G24" si="5">COUNTIF(B19:F19,0)*-1</f>
        <v>-2</v>
      </c>
      <c r="H19" s="2">
        <f t="shared" si="1"/>
        <v>0</v>
      </c>
      <c r="I19" s="2">
        <f t="shared" si="2"/>
        <v>2</v>
      </c>
      <c r="J19" s="2">
        <f t="shared" si="3"/>
        <v>1</v>
      </c>
    </row>
    <row r="20" spans="1:10">
      <c r="A20" s="1" t="s">
        <v>40</v>
      </c>
      <c r="B20">
        <v>0</v>
      </c>
      <c r="C20">
        <v>2</v>
      </c>
      <c r="D20">
        <v>1</v>
      </c>
      <c r="E20">
        <v>2</v>
      </c>
      <c r="F20">
        <v>2</v>
      </c>
      <c r="G20" s="2">
        <f t="shared" si="5"/>
        <v>-1</v>
      </c>
      <c r="H20" s="2">
        <f t="shared" si="1"/>
        <v>1</v>
      </c>
      <c r="I20" s="2">
        <f t="shared" si="2"/>
        <v>3</v>
      </c>
      <c r="J20" s="2">
        <f t="shared" si="3"/>
        <v>0</v>
      </c>
    </row>
    <row r="21" spans="1:10">
      <c r="A21" s="1" t="s">
        <v>18</v>
      </c>
      <c r="B21">
        <v>3</v>
      </c>
      <c r="C21">
        <v>3</v>
      </c>
      <c r="D21">
        <v>2</v>
      </c>
      <c r="E21">
        <v>3</v>
      </c>
      <c r="F21">
        <v>3</v>
      </c>
      <c r="G21" s="2">
        <f t="shared" si="5"/>
        <v>0</v>
      </c>
      <c r="H21" s="2">
        <f t="shared" si="1"/>
        <v>0</v>
      </c>
      <c r="I21" s="2">
        <f t="shared" si="2"/>
        <v>1</v>
      </c>
      <c r="J21" s="2">
        <f t="shared" si="3"/>
        <v>4</v>
      </c>
    </row>
    <row r="22" spans="1:10">
      <c r="A22" s="1" t="s">
        <v>17</v>
      </c>
      <c r="B22">
        <v>2</v>
      </c>
      <c r="C22">
        <v>2</v>
      </c>
      <c r="D22">
        <v>2</v>
      </c>
      <c r="E22">
        <v>2</v>
      </c>
      <c r="F22">
        <v>2</v>
      </c>
      <c r="G22" s="2">
        <f t="shared" si="5"/>
        <v>0</v>
      </c>
      <c r="H22" s="2">
        <f t="shared" si="1"/>
        <v>0</v>
      </c>
      <c r="I22" s="2">
        <f t="shared" si="2"/>
        <v>5</v>
      </c>
      <c r="J22" s="2">
        <f t="shared" si="3"/>
        <v>0</v>
      </c>
    </row>
    <row r="23" spans="1:10">
      <c r="A23" s="1" t="s">
        <v>15</v>
      </c>
      <c r="B23">
        <v>3</v>
      </c>
      <c r="C23">
        <v>3</v>
      </c>
      <c r="D23">
        <v>2</v>
      </c>
      <c r="E23">
        <v>3</v>
      </c>
      <c r="F23">
        <v>3</v>
      </c>
      <c r="G23" s="2">
        <f t="shared" si="5"/>
        <v>0</v>
      </c>
      <c r="H23" s="2">
        <f t="shared" si="1"/>
        <v>0</v>
      </c>
      <c r="I23" s="2">
        <f t="shared" si="2"/>
        <v>1</v>
      </c>
      <c r="J23" s="2">
        <f t="shared" si="3"/>
        <v>4</v>
      </c>
    </row>
    <row r="24" spans="1:10">
      <c r="A24" s="1" t="s">
        <v>16</v>
      </c>
      <c r="B24">
        <v>2</v>
      </c>
      <c r="C24">
        <v>3</v>
      </c>
      <c r="D24">
        <v>3</v>
      </c>
      <c r="E24">
        <v>3</v>
      </c>
      <c r="F24">
        <v>2</v>
      </c>
      <c r="G24" s="2">
        <f t="shared" si="5"/>
        <v>0</v>
      </c>
      <c r="H24" s="2">
        <f t="shared" si="1"/>
        <v>0</v>
      </c>
      <c r="I24" s="2">
        <f t="shared" si="2"/>
        <v>2</v>
      </c>
      <c r="J24" s="2">
        <f t="shared" si="3"/>
        <v>3</v>
      </c>
    </row>
    <row r="25" spans="1:10">
      <c r="A25" s="1"/>
      <c r="G25" s="2"/>
      <c r="H25" s="2"/>
      <c r="I25" s="2"/>
      <c r="J25" s="2"/>
    </row>
    <row r="26" spans="1:10">
      <c r="A26" s="1"/>
      <c r="G26" s="2"/>
      <c r="H26" s="2"/>
      <c r="I26" s="2"/>
      <c r="J26" s="2"/>
    </row>
    <row r="27" spans="1:10">
      <c r="A27" s="1"/>
      <c r="G27" s="2"/>
      <c r="H27" s="2"/>
      <c r="I27" s="2"/>
      <c r="J27" s="2"/>
    </row>
    <row r="28" spans="1:10">
      <c r="A28" s="5" t="s">
        <v>12</v>
      </c>
      <c r="G28" s="2"/>
      <c r="H28" s="2"/>
      <c r="I28" s="2"/>
      <c r="J28" s="2"/>
    </row>
    <row r="29" spans="1:10">
      <c r="A29" s="1" t="s">
        <v>19</v>
      </c>
      <c r="B29">
        <v>2</v>
      </c>
      <c r="C29">
        <v>2</v>
      </c>
      <c r="D29">
        <v>2</v>
      </c>
      <c r="E29">
        <v>2</v>
      </c>
      <c r="F29">
        <v>2</v>
      </c>
      <c r="G29" s="2">
        <f t="shared" ref="G29:G31" si="6">COUNTIF(B29:F29,0)*-1</f>
        <v>0</v>
      </c>
      <c r="H29" s="2">
        <f t="shared" si="1"/>
        <v>0</v>
      </c>
      <c r="I29" s="2">
        <f t="shared" si="2"/>
        <v>5</v>
      </c>
      <c r="J29" s="2">
        <f t="shared" si="3"/>
        <v>0</v>
      </c>
    </row>
    <row r="30" spans="1:10">
      <c r="A30" s="1" t="s">
        <v>20</v>
      </c>
      <c r="B30">
        <v>2</v>
      </c>
      <c r="C30">
        <v>2</v>
      </c>
      <c r="D30">
        <v>2</v>
      </c>
      <c r="E30">
        <v>2</v>
      </c>
      <c r="F30">
        <v>2</v>
      </c>
      <c r="G30" s="2">
        <f t="shared" si="6"/>
        <v>0</v>
      </c>
      <c r="H30" s="2">
        <f t="shared" si="1"/>
        <v>0</v>
      </c>
      <c r="I30" s="2">
        <f t="shared" si="2"/>
        <v>5</v>
      </c>
      <c r="J30" s="2">
        <f t="shared" si="3"/>
        <v>0</v>
      </c>
    </row>
    <row r="31" spans="1:10">
      <c r="A31" s="1" t="s">
        <v>21</v>
      </c>
      <c r="B31">
        <v>3</v>
      </c>
      <c r="C31">
        <v>2</v>
      </c>
      <c r="D31">
        <v>2</v>
      </c>
      <c r="E31">
        <v>3</v>
      </c>
      <c r="F31">
        <v>2</v>
      </c>
      <c r="G31" s="2">
        <f t="shared" si="6"/>
        <v>0</v>
      </c>
      <c r="H31" s="2">
        <f t="shared" si="1"/>
        <v>0</v>
      </c>
      <c r="I31" s="2">
        <f t="shared" si="2"/>
        <v>3</v>
      </c>
      <c r="J31" s="2">
        <f t="shared" si="3"/>
        <v>2</v>
      </c>
    </row>
    <row r="32" spans="1:10">
      <c r="A32" s="1"/>
      <c r="G32" s="2"/>
      <c r="H32" s="2"/>
      <c r="I32" s="2"/>
      <c r="J32" s="2"/>
    </row>
    <row r="33" spans="1:10">
      <c r="A33" s="1"/>
      <c r="G33" s="2"/>
      <c r="H33" s="2"/>
      <c r="I33" s="2"/>
      <c r="J33" s="2"/>
    </row>
    <row r="34" spans="1:10">
      <c r="A34" s="1"/>
      <c r="G34" s="2"/>
      <c r="H34" s="2"/>
      <c r="I34" s="2"/>
      <c r="J34" s="2"/>
    </row>
    <row r="35" spans="1:10">
      <c r="A35" s="5" t="s">
        <v>13</v>
      </c>
      <c r="G35" s="2"/>
      <c r="H35" s="2"/>
      <c r="I35" s="2"/>
      <c r="J35" s="2"/>
    </row>
    <row r="36" spans="1:10">
      <c r="A36" s="1" t="s">
        <v>22</v>
      </c>
      <c r="B36">
        <v>2</v>
      </c>
      <c r="C36">
        <v>2</v>
      </c>
      <c r="D36">
        <v>3</v>
      </c>
      <c r="E36">
        <v>2</v>
      </c>
      <c r="F36">
        <v>2</v>
      </c>
      <c r="G36" s="2">
        <f t="shared" ref="G36:G41" si="7">COUNTIF(B36:F36,0)*-1</f>
        <v>0</v>
      </c>
      <c r="H36" s="2">
        <f t="shared" si="1"/>
        <v>0</v>
      </c>
      <c r="I36" s="2">
        <f t="shared" si="2"/>
        <v>4</v>
      </c>
      <c r="J36" s="2">
        <f t="shared" si="3"/>
        <v>1</v>
      </c>
    </row>
    <row r="37" spans="1:10">
      <c r="A37" s="1" t="s">
        <v>23</v>
      </c>
      <c r="B37">
        <v>2</v>
      </c>
      <c r="C37">
        <v>2</v>
      </c>
      <c r="D37">
        <v>3</v>
      </c>
      <c r="E37">
        <v>2</v>
      </c>
      <c r="F37">
        <v>2</v>
      </c>
      <c r="G37" s="2">
        <f t="shared" si="7"/>
        <v>0</v>
      </c>
      <c r="H37" s="2">
        <f t="shared" si="1"/>
        <v>0</v>
      </c>
      <c r="I37" s="2">
        <f t="shared" si="2"/>
        <v>4</v>
      </c>
      <c r="J37" s="2">
        <f t="shared" si="3"/>
        <v>1</v>
      </c>
    </row>
    <row r="38" spans="1:10">
      <c r="A38" s="1" t="s">
        <v>24</v>
      </c>
      <c r="B38">
        <v>0</v>
      </c>
      <c r="C38">
        <v>0</v>
      </c>
      <c r="D38">
        <v>0</v>
      </c>
      <c r="E38">
        <v>0</v>
      </c>
      <c r="F38">
        <v>0</v>
      </c>
      <c r="G38" s="2">
        <f t="shared" si="7"/>
        <v>-5</v>
      </c>
      <c r="H38" s="2">
        <f t="shared" si="1"/>
        <v>0</v>
      </c>
      <c r="I38" s="2">
        <f t="shared" si="2"/>
        <v>0</v>
      </c>
      <c r="J38" s="2">
        <f t="shared" si="3"/>
        <v>0</v>
      </c>
    </row>
    <row r="39" spans="1:10">
      <c r="A39" s="1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 s="2">
        <f t="shared" si="7"/>
        <v>-5</v>
      </c>
      <c r="H39" s="2">
        <f t="shared" si="1"/>
        <v>0</v>
      </c>
      <c r="I39" s="2">
        <f t="shared" si="2"/>
        <v>0</v>
      </c>
      <c r="J39" s="2">
        <f t="shared" si="3"/>
        <v>0</v>
      </c>
    </row>
    <row r="40" spans="1:10">
      <c r="A40" s="1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 s="2">
        <f t="shared" si="7"/>
        <v>-5</v>
      </c>
      <c r="H40" s="2">
        <f t="shared" si="1"/>
        <v>0</v>
      </c>
      <c r="I40" s="2">
        <f t="shared" si="2"/>
        <v>0</v>
      </c>
      <c r="J40" s="2">
        <f t="shared" si="3"/>
        <v>0</v>
      </c>
    </row>
    <row r="41" spans="1:10">
      <c r="A41" s="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 s="2">
        <f t="shared" si="7"/>
        <v>-5</v>
      </c>
      <c r="H41" s="2">
        <f t="shared" si="1"/>
        <v>0</v>
      </c>
      <c r="I41" s="2">
        <f t="shared" si="2"/>
        <v>0</v>
      </c>
      <c r="J41" s="2">
        <f t="shared" si="3"/>
        <v>0</v>
      </c>
    </row>
    <row r="42" spans="1:10">
      <c r="A42" s="1"/>
      <c r="G42" s="2"/>
      <c r="H42" s="2"/>
      <c r="I42" s="2"/>
      <c r="J42" s="2"/>
    </row>
    <row r="43" spans="1:10">
      <c r="A43" s="1"/>
      <c r="G43" s="2"/>
      <c r="H43" s="2"/>
      <c r="I43" s="2"/>
      <c r="J43" s="2"/>
    </row>
    <row r="44" spans="1:10">
      <c r="A44" s="1"/>
      <c r="G44" s="2"/>
      <c r="H44" s="2"/>
      <c r="I44" s="2"/>
      <c r="J44" s="2"/>
    </row>
    <row r="45" spans="1:10">
      <c r="A45" s="5" t="s">
        <v>14</v>
      </c>
      <c r="G45" s="2"/>
      <c r="H45" s="2"/>
      <c r="I45" s="2"/>
      <c r="J45" s="2"/>
    </row>
    <row r="46" spans="1:10">
      <c r="A46" s="1" t="s">
        <v>28</v>
      </c>
      <c r="B46">
        <v>2</v>
      </c>
      <c r="C46">
        <v>2</v>
      </c>
      <c r="D46">
        <v>2</v>
      </c>
      <c r="E46">
        <v>2</v>
      </c>
      <c r="F46">
        <v>2</v>
      </c>
      <c r="G46" s="2">
        <f t="shared" ref="G46" si="8">COUNTIF(B46:F46,0)*-1</f>
        <v>0</v>
      </c>
      <c r="H46" s="2">
        <f t="shared" si="1"/>
        <v>0</v>
      </c>
      <c r="I46" s="2">
        <f t="shared" si="2"/>
        <v>5</v>
      </c>
      <c r="J46" s="2">
        <f t="shared" si="3"/>
        <v>0</v>
      </c>
    </row>
    <row r="47" spans="1:10">
      <c r="A47" s="1" t="s">
        <v>29</v>
      </c>
      <c r="B47">
        <v>3</v>
      </c>
      <c r="C47">
        <v>3</v>
      </c>
      <c r="D47">
        <v>2</v>
      </c>
      <c r="E47">
        <v>2</v>
      </c>
      <c r="F47">
        <v>3</v>
      </c>
      <c r="G47" s="2">
        <f t="shared" ref="G47" si="9">COUNTIF(B47:F47,0)</f>
        <v>0</v>
      </c>
      <c r="H47" s="2">
        <f t="shared" si="1"/>
        <v>0</v>
      </c>
      <c r="I47" s="2">
        <f t="shared" si="2"/>
        <v>2</v>
      </c>
      <c r="J47" s="2">
        <f t="shared" si="3"/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B1" sqref="B1:F1048576"/>
    </sheetView>
  </sheetViews>
  <sheetFormatPr baseColWidth="10" defaultRowHeight="15" outlineLevelCol="1" x14ac:dyDescent="0"/>
  <cols>
    <col min="1" max="1" width="30.1640625" customWidth="1"/>
    <col min="2" max="6" width="0" hidden="1" customWidth="1" outlineLevel="1"/>
    <col min="7" max="7" width="10.83203125" collapsed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>
      <c r="A2" s="4" t="s">
        <v>6</v>
      </c>
      <c r="G2" s="2"/>
      <c r="H2" s="2"/>
      <c r="I2" s="2"/>
      <c r="J2" s="2"/>
    </row>
    <row r="3" spans="1:10">
      <c r="A3" s="1" t="s">
        <v>33</v>
      </c>
      <c r="B3">
        <v>2</v>
      </c>
      <c r="C3">
        <v>2</v>
      </c>
      <c r="D3">
        <v>2</v>
      </c>
      <c r="E3">
        <v>2</v>
      </c>
      <c r="F3">
        <v>3</v>
      </c>
      <c r="G3" s="2">
        <f>COUNTIF(B3:F3,0)*-1</f>
        <v>0</v>
      </c>
      <c r="H3" s="2">
        <f>COUNTIF(B3:F3,1)</f>
        <v>0</v>
      </c>
      <c r="I3" s="2">
        <f>COUNTIF(B3:F3,2)</f>
        <v>4</v>
      </c>
      <c r="J3" s="2">
        <f>COUNTIF(B3:F3,3)</f>
        <v>1</v>
      </c>
    </row>
    <row r="4" spans="1:10">
      <c r="A4" s="1" t="s">
        <v>34</v>
      </c>
      <c r="B4">
        <v>3</v>
      </c>
      <c r="C4">
        <v>2</v>
      </c>
      <c r="D4">
        <v>3</v>
      </c>
      <c r="E4">
        <v>1</v>
      </c>
      <c r="F4">
        <v>3</v>
      </c>
      <c r="G4" s="2">
        <f t="shared" ref="G4:G6" si="0">COUNTIF(B4:F4,0)*-1</f>
        <v>0</v>
      </c>
      <c r="H4" s="2">
        <f t="shared" ref="H4:H47" si="1">COUNTIF(B4:F4,1)</f>
        <v>1</v>
      </c>
      <c r="I4" s="2">
        <f t="shared" ref="I4:I47" si="2">COUNTIF(B4:F4,2)</f>
        <v>1</v>
      </c>
      <c r="J4" s="2">
        <f t="shared" ref="J4:J47" si="3">COUNTIF(B4:F4,3)</f>
        <v>3</v>
      </c>
    </row>
    <row r="5" spans="1:10">
      <c r="A5" s="1" t="s">
        <v>30</v>
      </c>
      <c r="B5">
        <v>2</v>
      </c>
      <c r="C5">
        <v>2</v>
      </c>
      <c r="D5">
        <v>2</v>
      </c>
      <c r="E5">
        <v>2</v>
      </c>
      <c r="F5">
        <v>2</v>
      </c>
      <c r="G5" s="2">
        <f t="shared" si="0"/>
        <v>0</v>
      </c>
      <c r="H5" s="2">
        <f t="shared" si="1"/>
        <v>0</v>
      </c>
      <c r="I5" s="2">
        <f t="shared" si="2"/>
        <v>5</v>
      </c>
      <c r="J5" s="2">
        <f t="shared" si="3"/>
        <v>0</v>
      </c>
    </row>
    <row r="6" spans="1:10">
      <c r="A6" s="1" t="s">
        <v>31</v>
      </c>
      <c r="B6">
        <v>3</v>
      </c>
      <c r="C6">
        <v>3</v>
      </c>
      <c r="D6">
        <v>3</v>
      </c>
      <c r="E6">
        <v>2</v>
      </c>
      <c r="F6">
        <v>2</v>
      </c>
      <c r="G6" s="2">
        <f t="shared" si="0"/>
        <v>0</v>
      </c>
      <c r="H6" s="2">
        <f t="shared" si="1"/>
        <v>0</v>
      </c>
      <c r="I6" s="2">
        <f t="shared" si="2"/>
        <v>2</v>
      </c>
      <c r="J6" s="2">
        <f t="shared" si="3"/>
        <v>3</v>
      </c>
    </row>
    <row r="7" spans="1:10">
      <c r="A7" s="1"/>
      <c r="G7" s="2"/>
      <c r="H7" s="2"/>
      <c r="I7" s="2"/>
      <c r="J7" s="2"/>
    </row>
    <row r="8" spans="1:10">
      <c r="A8" s="1"/>
      <c r="G8" s="2"/>
      <c r="H8" s="2"/>
      <c r="I8" s="2"/>
      <c r="J8" s="2"/>
    </row>
    <row r="9" spans="1:10">
      <c r="A9" s="1"/>
      <c r="G9" s="2"/>
      <c r="H9" s="2"/>
      <c r="I9" s="2"/>
      <c r="J9" s="2"/>
    </row>
    <row r="10" spans="1:10">
      <c r="A10" s="5" t="s">
        <v>7</v>
      </c>
      <c r="G10" s="2"/>
      <c r="H10" s="2"/>
      <c r="I10" s="2"/>
      <c r="J10" s="2"/>
    </row>
    <row r="11" spans="1:10">
      <c r="A11" s="1" t="s">
        <v>8</v>
      </c>
      <c r="B11">
        <v>3</v>
      </c>
      <c r="C11">
        <v>2</v>
      </c>
      <c r="D11">
        <v>2</v>
      </c>
      <c r="E11">
        <v>3</v>
      </c>
      <c r="F11">
        <v>2</v>
      </c>
      <c r="G11" s="2">
        <f t="shared" ref="G11:G14" si="4">COUNTIF(B11:F11,0)*-1</f>
        <v>0</v>
      </c>
      <c r="H11" s="2">
        <f t="shared" si="1"/>
        <v>0</v>
      </c>
      <c r="I11" s="2">
        <f t="shared" si="2"/>
        <v>3</v>
      </c>
      <c r="J11" s="2">
        <f t="shared" si="3"/>
        <v>2</v>
      </c>
    </row>
    <row r="12" spans="1:10">
      <c r="A12" s="1" t="s">
        <v>32</v>
      </c>
      <c r="B12">
        <v>3</v>
      </c>
      <c r="C12">
        <v>3</v>
      </c>
      <c r="D12">
        <v>2</v>
      </c>
      <c r="E12">
        <v>3</v>
      </c>
      <c r="F12">
        <v>3</v>
      </c>
      <c r="G12" s="2">
        <f t="shared" si="4"/>
        <v>0</v>
      </c>
      <c r="H12" s="2">
        <f t="shared" si="1"/>
        <v>0</v>
      </c>
      <c r="I12" s="2">
        <f t="shared" si="2"/>
        <v>1</v>
      </c>
      <c r="J12" s="2">
        <f t="shared" si="3"/>
        <v>4</v>
      </c>
    </row>
    <row r="13" spans="1:10">
      <c r="A13" s="1" t="s">
        <v>9</v>
      </c>
      <c r="B13">
        <v>2</v>
      </c>
      <c r="C13">
        <v>2</v>
      </c>
      <c r="D13">
        <v>2</v>
      </c>
      <c r="E13">
        <v>2</v>
      </c>
      <c r="F13">
        <v>2</v>
      </c>
      <c r="G13" s="2">
        <f t="shared" si="4"/>
        <v>0</v>
      </c>
      <c r="H13" s="2">
        <f t="shared" si="1"/>
        <v>0</v>
      </c>
      <c r="I13" s="2">
        <f t="shared" si="2"/>
        <v>5</v>
      </c>
      <c r="J13" s="2">
        <f t="shared" si="3"/>
        <v>0</v>
      </c>
    </row>
    <row r="14" spans="1:10">
      <c r="A14" s="1" t="s">
        <v>10</v>
      </c>
      <c r="B14">
        <v>3</v>
      </c>
      <c r="C14">
        <v>3</v>
      </c>
      <c r="D14">
        <v>2</v>
      </c>
      <c r="E14">
        <v>2</v>
      </c>
      <c r="F14">
        <v>3</v>
      </c>
      <c r="G14" s="2">
        <f t="shared" si="4"/>
        <v>0</v>
      </c>
      <c r="H14" s="2">
        <f t="shared" si="1"/>
        <v>0</v>
      </c>
      <c r="I14" s="2">
        <f t="shared" si="2"/>
        <v>2</v>
      </c>
      <c r="J14" s="2">
        <f t="shared" si="3"/>
        <v>3</v>
      </c>
    </row>
    <row r="15" spans="1:10">
      <c r="A15" s="1"/>
      <c r="G15" s="2"/>
      <c r="H15" s="2"/>
      <c r="I15" s="2"/>
      <c r="J15" s="2"/>
    </row>
    <row r="16" spans="1:10">
      <c r="A16" s="1"/>
      <c r="G16" s="2"/>
      <c r="H16" s="2"/>
      <c r="I16" s="2"/>
      <c r="J16" s="2"/>
    </row>
    <row r="17" spans="1:10">
      <c r="A17" s="1"/>
      <c r="G17" s="2"/>
      <c r="H17" s="2"/>
      <c r="I17" s="2"/>
      <c r="J17" s="2"/>
    </row>
    <row r="18" spans="1:10">
      <c r="A18" s="5" t="s">
        <v>11</v>
      </c>
      <c r="G18" s="2"/>
      <c r="H18" s="2"/>
      <c r="I18" s="2"/>
      <c r="J18" s="2"/>
    </row>
    <row r="19" spans="1:10">
      <c r="A19" s="1" t="s">
        <v>39</v>
      </c>
      <c r="B19">
        <v>2</v>
      </c>
      <c r="C19">
        <v>2</v>
      </c>
      <c r="D19">
        <v>2</v>
      </c>
      <c r="E19">
        <v>3</v>
      </c>
      <c r="F19">
        <v>0</v>
      </c>
      <c r="G19" s="2">
        <f t="shared" ref="G19:G24" si="5">COUNTIF(B19:F19,0)*-1</f>
        <v>-1</v>
      </c>
      <c r="H19" s="2">
        <f t="shared" si="1"/>
        <v>0</v>
      </c>
      <c r="I19" s="2">
        <f t="shared" si="2"/>
        <v>3</v>
      </c>
      <c r="J19" s="2">
        <f t="shared" si="3"/>
        <v>1</v>
      </c>
    </row>
    <row r="20" spans="1:10">
      <c r="A20" s="1" t="s">
        <v>40</v>
      </c>
      <c r="B20">
        <v>0</v>
      </c>
      <c r="C20">
        <v>2</v>
      </c>
      <c r="D20">
        <v>0</v>
      </c>
      <c r="E20">
        <v>2</v>
      </c>
      <c r="F20">
        <v>2</v>
      </c>
      <c r="G20" s="2">
        <f t="shared" si="5"/>
        <v>-2</v>
      </c>
      <c r="H20" s="2">
        <f t="shared" si="1"/>
        <v>0</v>
      </c>
      <c r="I20" s="2">
        <f t="shared" si="2"/>
        <v>3</v>
      </c>
      <c r="J20" s="2">
        <f t="shared" si="3"/>
        <v>0</v>
      </c>
    </row>
    <row r="21" spans="1:10">
      <c r="A21" s="1" t="s">
        <v>18</v>
      </c>
      <c r="B21">
        <v>3</v>
      </c>
      <c r="C21">
        <v>3</v>
      </c>
      <c r="D21">
        <v>2</v>
      </c>
      <c r="E21">
        <v>2</v>
      </c>
      <c r="F21">
        <v>3</v>
      </c>
      <c r="G21" s="2">
        <f t="shared" si="5"/>
        <v>0</v>
      </c>
      <c r="H21" s="2">
        <f t="shared" si="1"/>
        <v>0</v>
      </c>
      <c r="I21" s="2">
        <f t="shared" si="2"/>
        <v>2</v>
      </c>
      <c r="J21" s="2">
        <f t="shared" si="3"/>
        <v>3</v>
      </c>
    </row>
    <row r="22" spans="1:10">
      <c r="A22" s="1" t="s">
        <v>17</v>
      </c>
      <c r="B22">
        <v>2</v>
      </c>
      <c r="C22">
        <v>3</v>
      </c>
      <c r="D22">
        <v>2</v>
      </c>
      <c r="E22">
        <v>2</v>
      </c>
      <c r="F22">
        <v>2</v>
      </c>
      <c r="G22" s="2">
        <f t="shared" si="5"/>
        <v>0</v>
      </c>
      <c r="H22" s="2">
        <f t="shared" si="1"/>
        <v>0</v>
      </c>
      <c r="I22" s="2">
        <f t="shared" si="2"/>
        <v>4</v>
      </c>
      <c r="J22" s="2">
        <f t="shared" si="3"/>
        <v>1</v>
      </c>
    </row>
    <row r="23" spans="1:10">
      <c r="A23" s="1" t="s">
        <v>15</v>
      </c>
      <c r="B23">
        <v>3</v>
      </c>
      <c r="C23">
        <v>3</v>
      </c>
      <c r="D23">
        <v>2</v>
      </c>
      <c r="E23">
        <v>3</v>
      </c>
      <c r="F23">
        <v>3</v>
      </c>
      <c r="G23" s="2">
        <f t="shared" si="5"/>
        <v>0</v>
      </c>
      <c r="H23" s="2">
        <f t="shared" si="1"/>
        <v>0</v>
      </c>
      <c r="I23" s="2">
        <f t="shared" si="2"/>
        <v>1</v>
      </c>
      <c r="J23" s="2">
        <f t="shared" si="3"/>
        <v>4</v>
      </c>
    </row>
    <row r="24" spans="1:10">
      <c r="A24" s="1" t="s">
        <v>16</v>
      </c>
      <c r="B24">
        <v>2</v>
      </c>
      <c r="C24">
        <v>2</v>
      </c>
      <c r="D24">
        <v>2</v>
      </c>
      <c r="E24">
        <v>3</v>
      </c>
      <c r="F24">
        <v>2</v>
      </c>
      <c r="G24" s="2">
        <f t="shared" si="5"/>
        <v>0</v>
      </c>
      <c r="H24" s="2">
        <f t="shared" si="1"/>
        <v>0</v>
      </c>
      <c r="I24" s="2">
        <f t="shared" si="2"/>
        <v>4</v>
      </c>
      <c r="J24" s="2">
        <f t="shared" si="3"/>
        <v>1</v>
      </c>
    </row>
    <row r="25" spans="1:10">
      <c r="A25" s="1"/>
      <c r="G25" s="2"/>
      <c r="H25" s="2"/>
      <c r="I25" s="2"/>
      <c r="J25" s="2"/>
    </row>
    <row r="26" spans="1:10">
      <c r="A26" s="1"/>
      <c r="G26" s="2"/>
      <c r="H26" s="2"/>
      <c r="I26" s="2"/>
      <c r="J26" s="2"/>
    </row>
    <row r="27" spans="1:10">
      <c r="A27" s="1"/>
      <c r="G27" s="2"/>
      <c r="H27" s="2"/>
      <c r="I27" s="2"/>
      <c r="J27" s="2"/>
    </row>
    <row r="28" spans="1:10">
      <c r="A28" s="5" t="s">
        <v>12</v>
      </c>
      <c r="G28" s="2"/>
      <c r="H28" s="2"/>
      <c r="I28" s="2"/>
      <c r="J28" s="2"/>
    </row>
    <row r="29" spans="1:10">
      <c r="A29" s="1" t="s">
        <v>19</v>
      </c>
      <c r="B29">
        <v>2</v>
      </c>
      <c r="C29">
        <v>2</v>
      </c>
      <c r="D29">
        <v>2</v>
      </c>
      <c r="E29">
        <v>2</v>
      </c>
      <c r="F29">
        <v>2</v>
      </c>
      <c r="G29" s="2">
        <f t="shared" ref="G29:G31" si="6">COUNTIF(B29:F29,0)*-1</f>
        <v>0</v>
      </c>
      <c r="H29" s="2">
        <f t="shared" si="1"/>
        <v>0</v>
      </c>
      <c r="I29" s="2">
        <f t="shared" si="2"/>
        <v>5</v>
      </c>
      <c r="J29" s="2">
        <f t="shared" si="3"/>
        <v>0</v>
      </c>
    </row>
    <row r="30" spans="1:10">
      <c r="A30" s="1" t="s">
        <v>20</v>
      </c>
      <c r="B30">
        <v>2</v>
      </c>
      <c r="C30">
        <v>2</v>
      </c>
      <c r="D30">
        <v>2</v>
      </c>
      <c r="E30">
        <v>2</v>
      </c>
      <c r="F30">
        <v>2</v>
      </c>
      <c r="G30" s="2">
        <f t="shared" si="6"/>
        <v>0</v>
      </c>
      <c r="H30" s="2">
        <f t="shared" si="1"/>
        <v>0</v>
      </c>
      <c r="I30" s="2">
        <f t="shared" si="2"/>
        <v>5</v>
      </c>
      <c r="J30" s="2">
        <f t="shared" si="3"/>
        <v>0</v>
      </c>
    </row>
    <row r="31" spans="1:10">
      <c r="A31" s="1" t="s">
        <v>21</v>
      </c>
      <c r="B31">
        <v>2</v>
      </c>
      <c r="C31">
        <v>2</v>
      </c>
      <c r="D31">
        <v>2</v>
      </c>
      <c r="E31">
        <v>2</v>
      </c>
      <c r="F31">
        <v>2</v>
      </c>
      <c r="G31" s="2">
        <f t="shared" si="6"/>
        <v>0</v>
      </c>
      <c r="H31" s="2">
        <f t="shared" si="1"/>
        <v>0</v>
      </c>
      <c r="I31" s="2">
        <f t="shared" si="2"/>
        <v>5</v>
      </c>
      <c r="J31" s="2">
        <f t="shared" si="3"/>
        <v>0</v>
      </c>
    </row>
    <row r="32" spans="1:10">
      <c r="A32" s="1"/>
      <c r="G32" s="2"/>
      <c r="H32" s="2"/>
      <c r="I32" s="2"/>
      <c r="J32" s="2"/>
    </row>
    <row r="33" spans="1:10">
      <c r="A33" s="1"/>
      <c r="G33" s="2"/>
      <c r="H33" s="2"/>
      <c r="I33" s="2"/>
      <c r="J33" s="2"/>
    </row>
    <row r="34" spans="1:10">
      <c r="A34" s="1"/>
      <c r="G34" s="2"/>
      <c r="H34" s="2"/>
      <c r="I34" s="2"/>
      <c r="J34" s="2"/>
    </row>
    <row r="35" spans="1:10">
      <c r="A35" s="5" t="s">
        <v>13</v>
      </c>
      <c r="G35" s="2"/>
      <c r="H35" s="2"/>
      <c r="I35" s="2"/>
      <c r="J35" s="2"/>
    </row>
    <row r="36" spans="1:10">
      <c r="A36" s="1" t="s">
        <v>22</v>
      </c>
      <c r="B36">
        <v>2</v>
      </c>
      <c r="C36">
        <v>3</v>
      </c>
      <c r="D36">
        <v>2</v>
      </c>
      <c r="E36">
        <v>2</v>
      </c>
      <c r="F36">
        <v>2</v>
      </c>
      <c r="G36" s="2">
        <f t="shared" ref="G36:G41" si="7">COUNTIF(B36:F36,0)*-1</f>
        <v>0</v>
      </c>
      <c r="H36" s="2">
        <f t="shared" si="1"/>
        <v>0</v>
      </c>
      <c r="I36" s="2">
        <f t="shared" si="2"/>
        <v>4</v>
      </c>
      <c r="J36" s="2">
        <f t="shared" si="3"/>
        <v>1</v>
      </c>
    </row>
    <row r="37" spans="1:10">
      <c r="A37" s="1" t="s">
        <v>23</v>
      </c>
      <c r="B37">
        <v>0</v>
      </c>
      <c r="C37">
        <v>2</v>
      </c>
      <c r="D37">
        <v>2</v>
      </c>
      <c r="E37">
        <v>2</v>
      </c>
      <c r="F37">
        <v>2</v>
      </c>
      <c r="G37" s="2">
        <f t="shared" si="7"/>
        <v>-1</v>
      </c>
      <c r="H37" s="2">
        <f t="shared" si="1"/>
        <v>0</v>
      </c>
      <c r="I37" s="2">
        <f t="shared" si="2"/>
        <v>4</v>
      </c>
      <c r="J37" s="2">
        <f t="shared" si="3"/>
        <v>0</v>
      </c>
    </row>
    <row r="38" spans="1:10">
      <c r="A38" s="1" t="s">
        <v>24</v>
      </c>
      <c r="B38">
        <v>0</v>
      </c>
      <c r="C38">
        <v>2</v>
      </c>
      <c r="D38">
        <v>0</v>
      </c>
      <c r="E38">
        <v>2</v>
      </c>
      <c r="F38">
        <v>0</v>
      </c>
      <c r="G38" s="2">
        <f t="shared" si="7"/>
        <v>-3</v>
      </c>
      <c r="H38" s="2">
        <f t="shared" si="1"/>
        <v>0</v>
      </c>
      <c r="I38" s="2">
        <f t="shared" si="2"/>
        <v>2</v>
      </c>
      <c r="J38" s="2">
        <f t="shared" si="3"/>
        <v>0</v>
      </c>
    </row>
    <row r="39" spans="1:10">
      <c r="A39" s="1" t="s">
        <v>25</v>
      </c>
      <c r="B39">
        <v>0</v>
      </c>
      <c r="C39">
        <v>0</v>
      </c>
      <c r="D39">
        <v>0</v>
      </c>
      <c r="E39">
        <v>0</v>
      </c>
      <c r="F39">
        <v>0</v>
      </c>
      <c r="G39" s="2">
        <f t="shared" si="7"/>
        <v>-5</v>
      </c>
      <c r="H39" s="2">
        <f t="shared" si="1"/>
        <v>0</v>
      </c>
      <c r="I39" s="2">
        <f t="shared" si="2"/>
        <v>0</v>
      </c>
      <c r="J39" s="2">
        <f t="shared" si="3"/>
        <v>0</v>
      </c>
    </row>
    <row r="40" spans="1:10">
      <c r="A40" s="1" t="s">
        <v>26</v>
      </c>
      <c r="B40">
        <v>0</v>
      </c>
      <c r="C40">
        <v>0</v>
      </c>
      <c r="D40">
        <v>0</v>
      </c>
      <c r="E40">
        <v>0</v>
      </c>
      <c r="F40">
        <v>0</v>
      </c>
      <c r="G40" s="2">
        <f t="shared" si="7"/>
        <v>-5</v>
      </c>
      <c r="H40" s="2">
        <f t="shared" si="1"/>
        <v>0</v>
      </c>
      <c r="I40" s="2">
        <f t="shared" si="2"/>
        <v>0</v>
      </c>
      <c r="J40" s="2">
        <f t="shared" si="3"/>
        <v>0</v>
      </c>
    </row>
    <row r="41" spans="1:10">
      <c r="A41" s="1" t="s">
        <v>27</v>
      </c>
      <c r="B41">
        <v>0</v>
      </c>
      <c r="C41">
        <v>2</v>
      </c>
      <c r="D41">
        <v>0</v>
      </c>
      <c r="E41">
        <v>0</v>
      </c>
      <c r="F41">
        <v>0</v>
      </c>
      <c r="G41" s="2">
        <f t="shared" si="7"/>
        <v>-4</v>
      </c>
      <c r="H41" s="2">
        <f t="shared" si="1"/>
        <v>0</v>
      </c>
      <c r="I41" s="2">
        <f t="shared" si="2"/>
        <v>1</v>
      </c>
      <c r="J41" s="2">
        <f t="shared" si="3"/>
        <v>0</v>
      </c>
    </row>
    <row r="42" spans="1:10">
      <c r="A42" s="1"/>
      <c r="G42" s="2"/>
      <c r="H42" s="2"/>
      <c r="I42" s="2"/>
      <c r="J42" s="2"/>
    </row>
    <row r="43" spans="1:10">
      <c r="A43" s="1"/>
      <c r="G43" s="2"/>
      <c r="H43" s="2"/>
      <c r="I43" s="2"/>
      <c r="J43" s="2"/>
    </row>
    <row r="44" spans="1:10">
      <c r="A44" s="1"/>
      <c r="G44" s="2"/>
      <c r="H44" s="2"/>
      <c r="I44" s="2"/>
      <c r="J44" s="2"/>
    </row>
    <row r="45" spans="1:10">
      <c r="A45" s="5" t="s">
        <v>14</v>
      </c>
      <c r="G45" s="2"/>
      <c r="H45" s="2"/>
      <c r="I45" s="2"/>
      <c r="J45" s="2"/>
    </row>
    <row r="46" spans="1:10">
      <c r="A46" s="1" t="s">
        <v>28</v>
      </c>
      <c r="B46">
        <v>3</v>
      </c>
      <c r="C46">
        <v>2</v>
      </c>
      <c r="D46">
        <v>2</v>
      </c>
      <c r="E46">
        <v>3</v>
      </c>
      <c r="F46">
        <v>2</v>
      </c>
      <c r="G46" s="2">
        <f t="shared" ref="G46" si="8">COUNTIF(B46:F46,0)*-1</f>
        <v>0</v>
      </c>
      <c r="H46" s="2">
        <f t="shared" si="1"/>
        <v>0</v>
      </c>
      <c r="I46" s="2">
        <f t="shared" si="2"/>
        <v>3</v>
      </c>
      <c r="J46" s="2">
        <f t="shared" si="3"/>
        <v>2</v>
      </c>
    </row>
    <row r="47" spans="1:10">
      <c r="A47" s="1" t="s">
        <v>29</v>
      </c>
      <c r="B47">
        <v>3</v>
      </c>
      <c r="C47">
        <v>1</v>
      </c>
      <c r="D47">
        <v>2</v>
      </c>
      <c r="E47">
        <v>3</v>
      </c>
      <c r="F47">
        <v>3</v>
      </c>
      <c r="G47" s="2">
        <f t="shared" ref="G47" si="9">COUNTIF(B47:F47,0)</f>
        <v>0</v>
      </c>
      <c r="H47" s="2">
        <f t="shared" si="1"/>
        <v>1</v>
      </c>
      <c r="I47" s="2">
        <f t="shared" si="2"/>
        <v>1</v>
      </c>
      <c r="J47" s="2">
        <f t="shared" si="3"/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4" workbookViewId="0">
      <selection activeCell="E7" sqref="E7"/>
    </sheetView>
  </sheetViews>
  <sheetFormatPr baseColWidth="10" defaultRowHeight="15" outlineLevelCol="1" x14ac:dyDescent="0"/>
  <cols>
    <col min="1" max="1" width="30.1640625" customWidth="1"/>
    <col min="2" max="6" width="10.83203125" hidden="1" customWidth="1" outlineLevel="1"/>
    <col min="7" max="7" width="10.83203125" collapsed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>
      <c r="A2" s="4" t="s">
        <v>6</v>
      </c>
      <c r="G2" s="2"/>
      <c r="H2" s="2"/>
      <c r="I2" s="2"/>
      <c r="J2" s="2"/>
    </row>
    <row r="3" spans="1:10">
      <c r="A3" s="1" t="s">
        <v>33</v>
      </c>
      <c r="B3">
        <v>3</v>
      </c>
      <c r="C3">
        <v>2</v>
      </c>
      <c r="D3">
        <v>2</v>
      </c>
      <c r="E3">
        <v>1</v>
      </c>
      <c r="F3">
        <v>3</v>
      </c>
      <c r="G3" s="2">
        <f>COUNTIF(B3:F3,0)*-1</f>
        <v>0</v>
      </c>
      <c r="H3" s="2">
        <f>COUNTIF(B3:F3,1)</f>
        <v>1</v>
      </c>
      <c r="I3" s="2">
        <f>COUNTIF(B3:F3,2)</f>
        <v>2</v>
      </c>
      <c r="J3" s="2">
        <f>COUNTIF(B3:F3,3)</f>
        <v>2</v>
      </c>
    </row>
    <row r="4" spans="1:10">
      <c r="A4" s="1" t="s">
        <v>34</v>
      </c>
      <c r="B4">
        <v>2</v>
      </c>
      <c r="C4">
        <v>3</v>
      </c>
      <c r="D4">
        <v>2</v>
      </c>
      <c r="E4">
        <v>2</v>
      </c>
      <c r="F4">
        <v>3</v>
      </c>
      <c r="G4" s="2">
        <f t="shared" ref="G4:G6" si="0">COUNTIF(B4:F4,0)*-1</f>
        <v>0</v>
      </c>
      <c r="H4" s="2">
        <f t="shared" ref="H4:H47" si="1">COUNTIF(B4:F4,1)</f>
        <v>0</v>
      </c>
      <c r="I4" s="2">
        <f t="shared" ref="I4:I47" si="2">COUNTIF(B4:F4,2)</f>
        <v>3</v>
      </c>
      <c r="J4" s="2">
        <f t="shared" ref="J4:J47" si="3">COUNTIF(B4:F4,3)</f>
        <v>2</v>
      </c>
    </row>
    <row r="5" spans="1:10">
      <c r="A5" s="1" t="s">
        <v>30</v>
      </c>
      <c r="B5">
        <v>2</v>
      </c>
      <c r="C5">
        <v>3</v>
      </c>
      <c r="D5">
        <v>2</v>
      </c>
      <c r="E5">
        <v>2</v>
      </c>
      <c r="F5">
        <v>2</v>
      </c>
      <c r="G5" s="2">
        <f t="shared" si="0"/>
        <v>0</v>
      </c>
      <c r="H5" s="2">
        <f t="shared" si="1"/>
        <v>0</v>
      </c>
      <c r="I5" s="2">
        <f t="shared" si="2"/>
        <v>4</v>
      </c>
      <c r="J5" s="2">
        <f t="shared" si="3"/>
        <v>1</v>
      </c>
    </row>
    <row r="6" spans="1:10">
      <c r="A6" s="1" t="s">
        <v>31</v>
      </c>
      <c r="B6">
        <v>3</v>
      </c>
      <c r="C6">
        <v>2</v>
      </c>
      <c r="D6">
        <v>2</v>
      </c>
      <c r="E6">
        <v>2</v>
      </c>
      <c r="F6">
        <v>3</v>
      </c>
      <c r="G6" s="2">
        <f t="shared" si="0"/>
        <v>0</v>
      </c>
      <c r="H6" s="2">
        <f t="shared" si="1"/>
        <v>0</v>
      </c>
      <c r="I6" s="2">
        <f t="shared" si="2"/>
        <v>3</v>
      </c>
      <c r="J6" s="2">
        <f t="shared" si="3"/>
        <v>2</v>
      </c>
    </row>
    <row r="7" spans="1:10">
      <c r="A7" s="1"/>
      <c r="G7" s="2"/>
      <c r="H7" s="2"/>
      <c r="I7" s="2"/>
      <c r="J7" s="2"/>
    </row>
    <row r="8" spans="1:10">
      <c r="A8" s="1"/>
      <c r="G8" s="2"/>
      <c r="H8" s="2"/>
      <c r="I8" s="2"/>
      <c r="J8" s="2"/>
    </row>
    <row r="9" spans="1:10">
      <c r="A9" s="1"/>
      <c r="G9" s="2"/>
      <c r="H9" s="2"/>
      <c r="I9" s="2"/>
      <c r="J9" s="2"/>
    </row>
    <row r="10" spans="1:10">
      <c r="A10" s="5" t="s">
        <v>7</v>
      </c>
      <c r="G10" s="2"/>
      <c r="H10" s="2"/>
      <c r="I10" s="2"/>
      <c r="J10" s="2"/>
    </row>
    <row r="11" spans="1:10">
      <c r="A11" s="1" t="s">
        <v>8</v>
      </c>
      <c r="B11">
        <v>3</v>
      </c>
      <c r="C11">
        <v>2</v>
      </c>
      <c r="D11">
        <v>2</v>
      </c>
      <c r="E11">
        <v>3</v>
      </c>
      <c r="F11">
        <v>2</v>
      </c>
      <c r="G11" s="2">
        <f t="shared" ref="G11:G14" si="4">COUNTIF(B11:F11,0)*-1</f>
        <v>0</v>
      </c>
      <c r="H11" s="2">
        <f t="shared" si="1"/>
        <v>0</v>
      </c>
      <c r="I11" s="2">
        <f t="shared" si="2"/>
        <v>3</v>
      </c>
      <c r="J11" s="2">
        <f t="shared" si="3"/>
        <v>2</v>
      </c>
    </row>
    <row r="12" spans="1:10">
      <c r="A12" s="1" t="s">
        <v>32</v>
      </c>
      <c r="B12">
        <v>3</v>
      </c>
      <c r="C12">
        <v>3</v>
      </c>
      <c r="D12">
        <v>2</v>
      </c>
      <c r="E12">
        <v>3</v>
      </c>
      <c r="F12">
        <v>3</v>
      </c>
      <c r="G12" s="2">
        <f t="shared" si="4"/>
        <v>0</v>
      </c>
      <c r="H12" s="2">
        <f t="shared" si="1"/>
        <v>0</v>
      </c>
      <c r="I12" s="2">
        <f t="shared" si="2"/>
        <v>1</v>
      </c>
      <c r="J12" s="2">
        <f t="shared" si="3"/>
        <v>4</v>
      </c>
    </row>
    <row r="13" spans="1:10">
      <c r="A13" s="1" t="s">
        <v>9</v>
      </c>
      <c r="B13">
        <v>2</v>
      </c>
      <c r="C13">
        <v>2</v>
      </c>
      <c r="D13">
        <v>2</v>
      </c>
      <c r="E13">
        <v>3</v>
      </c>
      <c r="F13">
        <v>2</v>
      </c>
      <c r="G13" s="2">
        <f t="shared" si="4"/>
        <v>0</v>
      </c>
      <c r="H13" s="2">
        <f t="shared" si="1"/>
        <v>0</v>
      </c>
      <c r="I13" s="2">
        <f t="shared" si="2"/>
        <v>4</v>
      </c>
      <c r="J13" s="2">
        <f t="shared" si="3"/>
        <v>1</v>
      </c>
    </row>
    <row r="14" spans="1:10">
      <c r="A14" s="1" t="s">
        <v>10</v>
      </c>
      <c r="B14">
        <v>3</v>
      </c>
      <c r="C14">
        <v>3</v>
      </c>
      <c r="D14">
        <v>2</v>
      </c>
      <c r="E14">
        <v>2</v>
      </c>
      <c r="F14">
        <v>3</v>
      </c>
      <c r="G14" s="2">
        <f t="shared" si="4"/>
        <v>0</v>
      </c>
      <c r="H14" s="2">
        <f t="shared" si="1"/>
        <v>0</v>
      </c>
      <c r="I14" s="2">
        <f t="shared" si="2"/>
        <v>2</v>
      </c>
      <c r="J14" s="2">
        <f t="shared" si="3"/>
        <v>3</v>
      </c>
    </row>
    <row r="15" spans="1:10">
      <c r="A15" s="1"/>
      <c r="G15" s="2"/>
      <c r="H15" s="2"/>
      <c r="I15" s="2"/>
      <c r="J15" s="2"/>
    </row>
    <row r="16" spans="1:10">
      <c r="A16" s="1"/>
      <c r="G16" s="2"/>
      <c r="H16" s="2"/>
      <c r="I16" s="2"/>
      <c r="J16" s="2"/>
    </row>
    <row r="17" spans="1:10">
      <c r="A17" s="1"/>
      <c r="G17" s="2"/>
      <c r="H17" s="2"/>
      <c r="I17" s="2"/>
      <c r="J17" s="2"/>
    </row>
    <row r="18" spans="1:10">
      <c r="A18" s="5" t="s">
        <v>11</v>
      </c>
      <c r="G18" s="2"/>
      <c r="H18" s="2"/>
      <c r="I18" s="2"/>
      <c r="J18" s="2"/>
    </row>
    <row r="19" spans="1:10">
      <c r="A19" s="1" t="s">
        <v>39</v>
      </c>
      <c r="B19">
        <v>0</v>
      </c>
      <c r="C19">
        <v>3</v>
      </c>
      <c r="D19">
        <v>2</v>
      </c>
      <c r="E19">
        <v>2</v>
      </c>
      <c r="F19">
        <v>2</v>
      </c>
      <c r="G19" s="2">
        <f t="shared" ref="G19:G24" si="5">COUNTIF(B19:F19,0)*-1</f>
        <v>-1</v>
      </c>
      <c r="H19" s="2">
        <f t="shared" si="1"/>
        <v>0</v>
      </c>
      <c r="I19" s="2">
        <f t="shared" si="2"/>
        <v>3</v>
      </c>
      <c r="J19" s="2">
        <f t="shared" si="3"/>
        <v>1</v>
      </c>
    </row>
    <row r="20" spans="1:10">
      <c r="A20" s="1" t="s">
        <v>40</v>
      </c>
      <c r="B20">
        <v>0</v>
      </c>
      <c r="C20">
        <v>2</v>
      </c>
      <c r="D20">
        <v>0</v>
      </c>
      <c r="E20">
        <v>2</v>
      </c>
      <c r="F20">
        <v>0</v>
      </c>
      <c r="G20" s="2">
        <f t="shared" si="5"/>
        <v>-3</v>
      </c>
      <c r="H20" s="2">
        <f t="shared" si="1"/>
        <v>0</v>
      </c>
      <c r="I20" s="2">
        <f t="shared" si="2"/>
        <v>2</v>
      </c>
      <c r="J20" s="2">
        <f t="shared" si="3"/>
        <v>0</v>
      </c>
    </row>
    <row r="21" spans="1:10">
      <c r="A21" s="1" t="s">
        <v>18</v>
      </c>
      <c r="B21">
        <v>2</v>
      </c>
      <c r="C21">
        <v>0</v>
      </c>
      <c r="D21">
        <v>2</v>
      </c>
      <c r="E21">
        <v>2</v>
      </c>
      <c r="F21">
        <v>3</v>
      </c>
      <c r="G21" s="2">
        <f t="shared" si="5"/>
        <v>-1</v>
      </c>
      <c r="H21" s="2">
        <f t="shared" si="1"/>
        <v>0</v>
      </c>
      <c r="I21" s="2">
        <f t="shared" si="2"/>
        <v>3</v>
      </c>
      <c r="J21" s="2">
        <f t="shared" si="3"/>
        <v>1</v>
      </c>
    </row>
    <row r="22" spans="1:10">
      <c r="A22" s="1" t="s">
        <v>17</v>
      </c>
      <c r="B22">
        <v>3</v>
      </c>
      <c r="C22">
        <v>3</v>
      </c>
      <c r="D22">
        <v>2</v>
      </c>
      <c r="E22">
        <v>2</v>
      </c>
      <c r="F22">
        <v>2</v>
      </c>
      <c r="G22" s="2">
        <f t="shared" si="5"/>
        <v>0</v>
      </c>
      <c r="H22" s="2">
        <f t="shared" si="1"/>
        <v>0</v>
      </c>
      <c r="I22" s="2">
        <f t="shared" si="2"/>
        <v>3</v>
      </c>
      <c r="J22" s="2">
        <f t="shared" si="3"/>
        <v>2</v>
      </c>
    </row>
    <row r="23" spans="1:10">
      <c r="A23" s="1" t="s">
        <v>15</v>
      </c>
      <c r="B23">
        <v>3</v>
      </c>
      <c r="C23">
        <v>3</v>
      </c>
      <c r="D23">
        <v>2</v>
      </c>
      <c r="E23">
        <v>3</v>
      </c>
      <c r="F23">
        <v>3</v>
      </c>
      <c r="G23" s="2">
        <f t="shared" si="5"/>
        <v>0</v>
      </c>
      <c r="H23" s="2">
        <f t="shared" si="1"/>
        <v>0</v>
      </c>
      <c r="I23" s="2">
        <f t="shared" si="2"/>
        <v>1</v>
      </c>
      <c r="J23" s="2">
        <f t="shared" si="3"/>
        <v>4</v>
      </c>
    </row>
    <row r="24" spans="1:10">
      <c r="A24" s="1" t="s">
        <v>16</v>
      </c>
      <c r="B24">
        <v>2</v>
      </c>
      <c r="C24">
        <v>0</v>
      </c>
      <c r="D24">
        <v>2</v>
      </c>
      <c r="E24">
        <v>1</v>
      </c>
      <c r="F24">
        <v>2</v>
      </c>
      <c r="G24" s="2">
        <f t="shared" si="5"/>
        <v>-1</v>
      </c>
      <c r="H24" s="2">
        <f t="shared" si="1"/>
        <v>1</v>
      </c>
      <c r="I24" s="2">
        <f t="shared" si="2"/>
        <v>3</v>
      </c>
      <c r="J24" s="2">
        <f t="shared" si="3"/>
        <v>0</v>
      </c>
    </row>
    <row r="25" spans="1:10">
      <c r="A25" s="1"/>
      <c r="G25" s="2"/>
      <c r="H25" s="2"/>
      <c r="I25" s="2"/>
      <c r="J25" s="2"/>
    </row>
    <row r="26" spans="1:10">
      <c r="A26" s="1"/>
      <c r="G26" s="2"/>
      <c r="H26" s="2"/>
      <c r="I26" s="2"/>
      <c r="J26" s="2"/>
    </row>
    <row r="27" spans="1:10">
      <c r="A27" s="1"/>
      <c r="G27" s="2"/>
      <c r="H27" s="2"/>
      <c r="I27" s="2"/>
      <c r="J27" s="2"/>
    </row>
    <row r="28" spans="1:10">
      <c r="A28" s="5" t="s">
        <v>12</v>
      </c>
      <c r="G28" s="2"/>
      <c r="H28" s="2"/>
      <c r="I28" s="2"/>
      <c r="J28" s="2"/>
    </row>
    <row r="29" spans="1:10">
      <c r="A29" s="1" t="s">
        <v>19</v>
      </c>
      <c r="B29">
        <v>2</v>
      </c>
      <c r="C29">
        <v>2</v>
      </c>
      <c r="D29">
        <v>2</v>
      </c>
      <c r="E29">
        <v>2</v>
      </c>
      <c r="F29">
        <v>2</v>
      </c>
      <c r="G29" s="2">
        <f t="shared" ref="G29:G31" si="6">COUNTIF(B29:F29,0)*-1</f>
        <v>0</v>
      </c>
      <c r="H29" s="2">
        <f t="shared" si="1"/>
        <v>0</v>
      </c>
      <c r="I29" s="2">
        <f t="shared" si="2"/>
        <v>5</v>
      </c>
      <c r="J29" s="2">
        <f t="shared" si="3"/>
        <v>0</v>
      </c>
    </row>
    <row r="30" spans="1:10">
      <c r="A30" s="1" t="s">
        <v>20</v>
      </c>
      <c r="B30">
        <v>2</v>
      </c>
      <c r="C30">
        <v>2</v>
      </c>
      <c r="D30">
        <v>2</v>
      </c>
      <c r="E30">
        <v>2</v>
      </c>
      <c r="F30">
        <v>2</v>
      </c>
      <c r="G30" s="2">
        <f t="shared" si="6"/>
        <v>0</v>
      </c>
      <c r="H30" s="2">
        <f t="shared" si="1"/>
        <v>0</v>
      </c>
      <c r="I30" s="2">
        <f t="shared" si="2"/>
        <v>5</v>
      </c>
      <c r="J30" s="2">
        <f t="shared" si="3"/>
        <v>0</v>
      </c>
    </row>
    <row r="31" spans="1:10">
      <c r="A31" s="1" t="s">
        <v>21</v>
      </c>
      <c r="B31">
        <v>2</v>
      </c>
      <c r="C31">
        <v>2</v>
      </c>
      <c r="D31">
        <v>2</v>
      </c>
      <c r="E31">
        <v>2</v>
      </c>
      <c r="F31">
        <v>2</v>
      </c>
      <c r="G31" s="2">
        <f t="shared" si="6"/>
        <v>0</v>
      </c>
      <c r="H31" s="2">
        <f t="shared" si="1"/>
        <v>0</v>
      </c>
      <c r="I31" s="2">
        <f t="shared" si="2"/>
        <v>5</v>
      </c>
      <c r="J31" s="2">
        <f t="shared" si="3"/>
        <v>0</v>
      </c>
    </row>
    <row r="32" spans="1:10">
      <c r="A32" s="1"/>
      <c r="G32" s="2"/>
      <c r="H32" s="2"/>
      <c r="I32" s="2"/>
      <c r="J32" s="2"/>
    </row>
    <row r="33" spans="1:10">
      <c r="A33" s="1"/>
      <c r="G33" s="2"/>
      <c r="H33" s="2"/>
      <c r="I33" s="2"/>
      <c r="J33" s="2"/>
    </row>
    <row r="34" spans="1:10">
      <c r="A34" s="1"/>
      <c r="G34" s="2"/>
      <c r="H34" s="2"/>
      <c r="I34" s="2"/>
      <c r="J34" s="2"/>
    </row>
    <row r="35" spans="1:10">
      <c r="A35" s="5" t="s">
        <v>13</v>
      </c>
      <c r="G35" s="2"/>
      <c r="H35" s="2"/>
      <c r="I35" s="2"/>
      <c r="J35" s="2"/>
    </row>
    <row r="36" spans="1:10">
      <c r="A36" s="1" t="s">
        <v>22</v>
      </c>
      <c r="B36">
        <v>2</v>
      </c>
      <c r="C36">
        <v>2</v>
      </c>
      <c r="D36">
        <v>2</v>
      </c>
      <c r="E36">
        <v>2</v>
      </c>
      <c r="F36">
        <v>2</v>
      </c>
      <c r="G36" s="2">
        <f t="shared" ref="G36:G41" si="7">COUNTIF(B36:F36,0)*-1</f>
        <v>0</v>
      </c>
      <c r="H36" s="2">
        <f t="shared" si="1"/>
        <v>0</v>
      </c>
      <c r="I36" s="2">
        <f t="shared" si="2"/>
        <v>5</v>
      </c>
      <c r="J36" s="2">
        <f t="shared" si="3"/>
        <v>0</v>
      </c>
    </row>
    <row r="37" spans="1:10">
      <c r="A37" s="1" t="s">
        <v>23</v>
      </c>
      <c r="B37">
        <v>2</v>
      </c>
      <c r="C37">
        <v>2</v>
      </c>
      <c r="D37">
        <v>2</v>
      </c>
      <c r="E37">
        <v>2</v>
      </c>
      <c r="F37">
        <v>2</v>
      </c>
      <c r="G37" s="2">
        <f t="shared" si="7"/>
        <v>0</v>
      </c>
      <c r="H37" s="2">
        <f t="shared" si="1"/>
        <v>0</v>
      </c>
      <c r="I37" s="2">
        <f t="shared" si="2"/>
        <v>5</v>
      </c>
      <c r="J37" s="2">
        <f t="shared" si="3"/>
        <v>0</v>
      </c>
    </row>
    <row r="38" spans="1:10">
      <c r="A38" s="1" t="s">
        <v>24</v>
      </c>
      <c r="B38">
        <v>0</v>
      </c>
      <c r="C38">
        <v>2</v>
      </c>
      <c r="D38">
        <v>2</v>
      </c>
      <c r="E38">
        <v>2</v>
      </c>
      <c r="F38">
        <v>1</v>
      </c>
      <c r="G38" s="2">
        <f t="shared" si="7"/>
        <v>-1</v>
      </c>
      <c r="H38" s="2">
        <f t="shared" si="1"/>
        <v>1</v>
      </c>
      <c r="I38" s="2">
        <f t="shared" si="2"/>
        <v>3</v>
      </c>
      <c r="J38" s="2">
        <f t="shared" si="3"/>
        <v>0</v>
      </c>
    </row>
    <row r="39" spans="1:10">
      <c r="A39" s="1" t="s">
        <v>25</v>
      </c>
      <c r="B39">
        <v>0</v>
      </c>
      <c r="C39">
        <v>0</v>
      </c>
      <c r="D39">
        <v>0</v>
      </c>
      <c r="E39">
        <v>0</v>
      </c>
      <c r="F39">
        <v>1</v>
      </c>
      <c r="G39" s="2">
        <f t="shared" si="7"/>
        <v>-4</v>
      </c>
      <c r="H39" s="2">
        <f t="shared" si="1"/>
        <v>1</v>
      </c>
      <c r="I39" s="2">
        <f t="shared" si="2"/>
        <v>0</v>
      </c>
      <c r="J39" s="2">
        <f t="shared" si="3"/>
        <v>0</v>
      </c>
    </row>
    <row r="40" spans="1:10">
      <c r="A40" s="1" t="s">
        <v>26</v>
      </c>
      <c r="B40">
        <v>0</v>
      </c>
      <c r="C40">
        <v>0</v>
      </c>
      <c r="D40">
        <v>0</v>
      </c>
      <c r="E40">
        <v>0</v>
      </c>
      <c r="F40">
        <v>1</v>
      </c>
      <c r="G40" s="2">
        <f t="shared" si="7"/>
        <v>-4</v>
      </c>
      <c r="H40" s="2">
        <f t="shared" si="1"/>
        <v>1</v>
      </c>
      <c r="I40" s="2">
        <f t="shared" si="2"/>
        <v>0</v>
      </c>
      <c r="J40" s="2">
        <f t="shared" si="3"/>
        <v>0</v>
      </c>
    </row>
    <row r="41" spans="1:10">
      <c r="A41" s="1" t="s">
        <v>27</v>
      </c>
      <c r="B41">
        <v>0</v>
      </c>
      <c r="C41">
        <v>0</v>
      </c>
      <c r="D41">
        <v>0</v>
      </c>
      <c r="E41">
        <v>0</v>
      </c>
      <c r="F41">
        <v>1</v>
      </c>
      <c r="G41" s="2">
        <f t="shared" si="7"/>
        <v>-4</v>
      </c>
      <c r="H41" s="2">
        <f t="shared" si="1"/>
        <v>1</v>
      </c>
      <c r="I41" s="2">
        <f t="shared" si="2"/>
        <v>0</v>
      </c>
      <c r="J41" s="2">
        <f t="shared" si="3"/>
        <v>0</v>
      </c>
    </row>
    <row r="42" spans="1:10">
      <c r="A42" s="1"/>
      <c r="G42" s="2"/>
      <c r="H42" s="2"/>
      <c r="I42" s="2"/>
      <c r="J42" s="2"/>
    </row>
    <row r="43" spans="1:10">
      <c r="A43" s="1"/>
      <c r="G43" s="2"/>
      <c r="H43" s="2"/>
      <c r="I43" s="2"/>
      <c r="J43" s="2"/>
    </row>
    <row r="44" spans="1:10">
      <c r="A44" s="1"/>
      <c r="G44" s="2"/>
      <c r="H44" s="2"/>
      <c r="I44" s="2"/>
      <c r="J44" s="2"/>
    </row>
    <row r="45" spans="1:10">
      <c r="A45" s="5" t="s">
        <v>14</v>
      </c>
      <c r="G45" s="2"/>
      <c r="H45" s="2"/>
      <c r="I45" s="2"/>
      <c r="J45" s="2"/>
    </row>
    <row r="46" spans="1:10">
      <c r="A46" s="1" t="s">
        <v>28</v>
      </c>
      <c r="B46">
        <v>3</v>
      </c>
      <c r="C46">
        <v>2</v>
      </c>
      <c r="D46">
        <v>2</v>
      </c>
      <c r="E46">
        <v>3</v>
      </c>
      <c r="F46">
        <v>2</v>
      </c>
      <c r="G46" s="2">
        <f t="shared" ref="G46" si="8">COUNTIF(B46:F46,0)*-1</f>
        <v>0</v>
      </c>
      <c r="H46" s="2">
        <f t="shared" si="1"/>
        <v>0</v>
      </c>
      <c r="I46" s="2">
        <f t="shared" si="2"/>
        <v>3</v>
      </c>
      <c r="J46" s="2">
        <f t="shared" si="3"/>
        <v>2</v>
      </c>
    </row>
    <row r="47" spans="1:10">
      <c r="A47" s="1" t="s">
        <v>29</v>
      </c>
      <c r="B47">
        <v>3</v>
      </c>
      <c r="C47">
        <v>1</v>
      </c>
      <c r="D47">
        <v>2</v>
      </c>
      <c r="E47">
        <v>3</v>
      </c>
      <c r="F47">
        <v>3</v>
      </c>
      <c r="G47" s="2">
        <f t="shared" ref="G47" si="9">COUNTIF(B47:F47,0)</f>
        <v>0</v>
      </c>
      <c r="H47" s="2">
        <f t="shared" si="1"/>
        <v>1</v>
      </c>
      <c r="I47" s="2">
        <f t="shared" si="2"/>
        <v>1</v>
      </c>
      <c r="J47" s="2">
        <f t="shared" si="3"/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23" workbookViewId="0">
      <selection activeCell="B1" sqref="B1:F1048576"/>
    </sheetView>
  </sheetViews>
  <sheetFormatPr baseColWidth="10" defaultRowHeight="15" outlineLevelCol="1" x14ac:dyDescent="0"/>
  <cols>
    <col min="1" max="1" width="30.1640625" customWidth="1"/>
    <col min="2" max="6" width="0" hidden="1" customWidth="1" outlineLevel="1"/>
    <col min="7" max="7" width="10.83203125" collapsed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>
      <c r="A2" s="4" t="s">
        <v>6</v>
      </c>
      <c r="G2" s="2"/>
      <c r="H2" s="2"/>
      <c r="I2" s="2"/>
      <c r="J2" s="2"/>
    </row>
    <row r="3" spans="1:10">
      <c r="A3" s="1" t="s">
        <v>33</v>
      </c>
      <c r="B3">
        <v>2</v>
      </c>
      <c r="C3">
        <v>2</v>
      </c>
      <c r="D3">
        <v>2</v>
      </c>
      <c r="E3">
        <v>2</v>
      </c>
      <c r="F3">
        <v>2</v>
      </c>
      <c r="G3" s="2">
        <f>COUNTIF(B3:F3,0)*-1</f>
        <v>0</v>
      </c>
      <c r="H3" s="2">
        <f>COUNTIF(B3:F3,1)</f>
        <v>0</v>
      </c>
      <c r="I3" s="2">
        <f>COUNTIF(B3:F3,2)</f>
        <v>5</v>
      </c>
      <c r="J3" s="2">
        <f>COUNTIF(B3:F3,3)</f>
        <v>0</v>
      </c>
    </row>
    <row r="4" spans="1:10">
      <c r="A4" s="1" t="s">
        <v>34</v>
      </c>
      <c r="B4">
        <v>2</v>
      </c>
      <c r="C4">
        <v>3</v>
      </c>
      <c r="D4">
        <v>3</v>
      </c>
      <c r="E4">
        <v>2</v>
      </c>
      <c r="F4">
        <v>3</v>
      </c>
      <c r="G4" s="2">
        <f t="shared" ref="G4:G6" si="0">COUNTIF(B4:F4,0)*-1</f>
        <v>0</v>
      </c>
      <c r="H4" s="2">
        <f t="shared" ref="H4:H47" si="1">COUNTIF(B4:F4,1)</f>
        <v>0</v>
      </c>
      <c r="I4" s="2">
        <f t="shared" ref="I4:I47" si="2">COUNTIF(B4:F4,2)</f>
        <v>2</v>
      </c>
      <c r="J4" s="2">
        <f t="shared" ref="J4:J47" si="3">COUNTIF(B4:F4,3)</f>
        <v>3</v>
      </c>
    </row>
    <row r="5" spans="1:10">
      <c r="A5" s="1" t="s">
        <v>30</v>
      </c>
      <c r="B5">
        <v>3</v>
      </c>
      <c r="C5">
        <v>3</v>
      </c>
      <c r="D5">
        <v>3</v>
      </c>
      <c r="E5">
        <v>2</v>
      </c>
      <c r="F5">
        <v>2</v>
      </c>
      <c r="G5" s="2">
        <f t="shared" si="0"/>
        <v>0</v>
      </c>
      <c r="H5" s="2">
        <f t="shared" si="1"/>
        <v>0</v>
      </c>
      <c r="I5" s="2">
        <f t="shared" si="2"/>
        <v>2</v>
      </c>
      <c r="J5" s="2">
        <f t="shared" si="3"/>
        <v>3</v>
      </c>
    </row>
    <row r="6" spans="1:10">
      <c r="A6" s="1" t="s">
        <v>31</v>
      </c>
      <c r="B6">
        <v>2</v>
      </c>
      <c r="C6">
        <v>2</v>
      </c>
      <c r="D6">
        <v>2</v>
      </c>
      <c r="E6">
        <v>2</v>
      </c>
      <c r="F6">
        <v>2</v>
      </c>
      <c r="G6" s="2">
        <f t="shared" si="0"/>
        <v>0</v>
      </c>
      <c r="H6" s="2">
        <f t="shared" si="1"/>
        <v>0</v>
      </c>
      <c r="I6" s="2">
        <f t="shared" si="2"/>
        <v>5</v>
      </c>
      <c r="J6" s="2">
        <f t="shared" si="3"/>
        <v>0</v>
      </c>
    </row>
    <row r="7" spans="1:10">
      <c r="A7" s="1"/>
      <c r="G7" s="2"/>
      <c r="H7" s="2"/>
      <c r="I7" s="2"/>
      <c r="J7" s="2"/>
    </row>
    <row r="8" spans="1:10">
      <c r="A8" s="1"/>
      <c r="G8" s="2"/>
      <c r="H8" s="2"/>
      <c r="I8" s="2"/>
      <c r="J8" s="2"/>
    </row>
    <row r="9" spans="1:10">
      <c r="A9" s="1"/>
      <c r="G9" s="2"/>
      <c r="H9" s="2"/>
      <c r="I9" s="2"/>
      <c r="J9" s="2"/>
    </row>
    <row r="10" spans="1:10">
      <c r="A10" s="5" t="s">
        <v>7</v>
      </c>
      <c r="G10" s="2"/>
      <c r="H10" s="2"/>
      <c r="I10" s="2"/>
      <c r="J10" s="2"/>
    </row>
    <row r="11" spans="1:10">
      <c r="A11" s="1" t="s">
        <v>8</v>
      </c>
      <c r="B11">
        <v>3</v>
      </c>
      <c r="C11">
        <v>2</v>
      </c>
      <c r="D11">
        <v>2</v>
      </c>
      <c r="E11">
        <v>3</v>
      </c>
      <c r="F11">
        <v>2</v>
      </c>
      <c r="G11" s="2">
        <f t="shared" ref="G11:G14" si="4">COUNTIF(B11:F11,0)*-1</f>
        <v>0</v>
      </c>
      <c r="H11" s="2">
        <f t="shared" si="1"/>
        <v>0</v>
      </c>
      <c r="I11" s="2">
        <f t="shared" si="2"/>
        <v>3</v>
      </c>
      <c r="J11" s="2">
        <f t="shared" si="3"/>
        <v>2</v>
      </c>
    </row>
    <row r="12" spans="1:10">
      <c r="A12" s="1" t="s">
        <v>32</v>
      </c>
      <c r="B12">
        <v>3</v>
      </c>
      <c r="C12">
        <v>2</v>
      </c>
      <c r="D12">
        <v>2</v>
      </c>
      <c r="E12">
        <v>3</v>
      </c>
      <c r="F12">
        <v>3</v>
      </c>
      <c r="G12" s="2">
        <f t="shared" si="4"/>
        <v>0</v>
      </c>
      <c r="H12" s="2">
        <f t="shared" si="1"/>
        <v>0</v>
      </c>
      <c r="I12" s="2">
        <f t="shared" si="2"/>
        <v>2</v>
      </c>
      <c r="J12" s="2">
        <f t="shared" si="3"/>
        <v>3</v>
      </c>
    </row>
    <row r="13" spans="1:10">
      <c r="A13" s="1" t="s">
        <v>9</v>
      </c>
      <c r="B13">
        <v>3</v>
      </c>
      <c r="C13">
        <v>2</v>
      </c>
      <c r="D13">
        <v>2</v>
      </c>
      <c r="E13">
        <v>2</v>
      </c>
      <c r="F13">
        <v>2</v>
      </c>
      <c r="G13" s="2">
        <f t="shared" si="4"/>
        <v>0</v>
      </c>
      <c r="H13" s="2">
        <f t="shared" si="1"/>
        <v>0</v>
      </c>
      <c r="I13" s="2">
        <f t="shared" si="2"/>
        <v>4</v>
      </c>
      <c r="J13" s="2">
        <f t="shared" si="3"/>
        <v>1</v>
      </c>
    </row>
    <row r="14" spans="1:10">
      <c r="A14" s="1" t="s">
        <v>10</v>
      </c>
      <c r="B14">
        <v>3</v>
      </c>
      <c r="C14">
        <v>3</v>
      </c>
      <c r="D14">
        <v>2</v>
      </c>
      <c r="E14">
        <v>3</v>
      </c>
      <c r="F14">
        <v>3</v>
      </c>
      <c r="G14" s="2">
        <f t="shared" si="4"/>
        <v>0</v>
      </c>
      <c r="H14" s="2">
        <f t="shared" si="1"/>
        <v>0</v>
      </c>
      <c r="I14" s="2">
        <f t="shared" si="2"/>
        <v>1</v>
      </c>
      <c r="J14" s="2">
        <f t="shared" si="3"/>
        <v>4</v>
      </c>
    </row>
    <row r="15" spans="1:10">
      <c r="A15" s="1"/>
      <c r="G15" s="2"/>
      <c r="H15" s="2"/>
      <c r="I15" s="2"/>
      <c r="J15" s="2"/>
    </row>
    <row r="16" spans="1:10">
      <c r="A16" s="1"/>
      <c r="G16" s="2"/>
      <c r="H16" s="2"/>
      <c r="I16" s="2"/>
      <c r="J16" s="2"/>
    </row>
    <row r="17" spans="1:10">
      <c r="A17" s="1"/>
      <c r="G17" s="2"/>
      <c r="H17" s="2"/>
      <c r="I17" s="2"/>
      <c r="J17" s="2"/>
    </row>
    <row r="18" spans="1:10">
      <c r="A18" s="5" t="s">
        <v>11</v>
      </c>
      <c r="G18" s="2"/>
      <c r="H18" s="2"/>
      <c r="I18" s="2"/>
      <c r="J18" s="2"/>
    </row>
    <row r="19" spans="1:10">
      <c r="A19" s="1" t="s">
        <v>39</v>
      </c>
      <c r="B19">
        <v>3</v>
      </c>
      <c r="C19">
        <v>3</v>
      </c>
      <c r="D19">
        <v>2</v>
      </c>
      <c r="E19">
        <v>2</v>
      </c>
      <c r="F19">
        <v>2</v>
      </c>
      <c r="G19" s="2">
        <f t="shared" ref="G19:G24" si="5">COUNTIF(B19:F19,0)*-1</f>
        <v>0</v>
      </c>
      <c r="H19" s="2">
        <f t="shared" si="1"/>
        <v>0</v>
      </c>
      <c r="I19" s="2">
        <f t="shared" si="2"/>
        <v>3</v>
      </c>
      <c r="J19" s="2">
        <f t="shared" si="3"/>
        <v>2</v>
      </c>
    </row>
    <row r="20" spans="1:10">
      <c r="A20" s="1" t="s">
        <v>40</v>
      </c>
      <c r="B20">
        <v>0</v>
      </c>
      <c r="C20">
        <v>0</v>
      </c>
      <c r="D20">
        <v>0</v>
      </c>
      <c r="E20">
        <v>2</v>
      </c>
      <c r="F20">
        <v>0</v>
      </c>
      <c r="G20" s="2">
        <f t="shared" si="5"/>
        <v>-4</v>
      </c>
      <c r="H20" s="2">
        <f t="shared" si="1"/>
        <v>0</v>
      </c>
      <c r="I20" s="2">
        <f t="shared" si="2"/>
        <v>1</v>
      </c>
      <c r="J20" s="2">
        <f t="shared" si="3"/>
        <v>0</v>
      </c>
    </row>
    <row r="21" spans="1:10">
      <c r="A21" s="1" t="s">
        <v>18</v>
      </c>
      <c r="B21">
        <v>3</v>
      </c>
      <c r="C21">
        <v>3</v>
      </c>
      <c r="D21">
        <v>2</v>
      </c>
      <c r="E21">
        <v>2</v>
      </c>
      <c r="F21">
        <v>2</v>
      </c>
      <c r="G21" s="2">
        <f t="shared" si="5"/>
        <v>0</v>
      </c>
      <c r="H21" s="2">
        <f t="shared" si="1"/>
        <v>0</v>
      </c>
      <c r="I21" s="2">
        <f t="shared" si="2"/>
        <v>3</v>
      </c>
      <c r="J21" s="2">
        <f t="shared" si="3"/>
        <v>2</v>
      </c>
    </row>
    <row r="22" spans="1:10">
      <c r="A22" s="1" t="s">
        <v>17</v>
      </c>
      <c r="B22">
        <v>3</v>
      </c>
      <c r="C22">
        <v>3</v>
      </c>
      <c r="D22">
        <v>3</v>
      </c>
      <c r="E22">
        <v>2</v>
      </c>
      <c r="F22">
        <v>2</v>
      </c>
      <c r="G22" s="2">
        <f t="shared" si="5"/>
        <v>0</v>
      </c>
      <c r="H22" s="2">
        <f t="shared" si="1"/>
        <v>0</v>
      </c>
      <c r="I22" s="2">
        <f t="shared" si="2"/>
        <v>2</v>
      </c>
      <c r="J22" s="2">
        <f t="shared" si="3"/>
        <v>3</v>
      </c>
    </row>
    <row r="23" spans="1:10">
      <c r="A23" s="1" t="s">
        <v>15</v>
      </c>
      <c r="B23">
        <v>3</v>
      </c>
      <c r="C23">
        <v>3</v>
      </c>
      <c r="D23">
        <v>2</v>
      </c>
      <c r="E23">
        <v>3</v>
      </c>
      <c r="F23">
        <v>3</v>
      </c>
      <c r="G23" s="2">
        <f t="shared" si="5"/>
        <v>0</v>
      </c>
      <c r="H23" s="2">
        <f t="shared" si="1"/>
        <v>0</v>
      </c>
      <c r="I23" s="2">
        <f t="shared" si="2"/>
        <v>1</v>
      </c>
      <c r="J23" s="2">
        <f t="shared" si="3"/>
        <v>4</v>
      </c>
    </row>
    <row r="24" spans="1:10">
      <c r="A24" s="1" t="s">
        <v>16</v>
      </c>
      <c r="B24">
        <v>3</v>
      </c>
      <c r="C24">
        <v>2</v>
      </c>
      <c r="D24">
        <v>2</v>
      </c>
      <c r="E24">
        <v>2</v>
      </c>
      <c r="F24">
        <v>2</v>
      </c>
      <c r="G24" s="2">
        <f t="shared" si="5"/>
        <v>0</v>
      </c>
      <c r="H24" s="2">
        <f t="shared" si="1"/>
        <v>0</v>
      </c>
      <c r="I24" s="2">
        <f t="shared" si="2"/>
        <v>4</v>
      </c>
      <c r="J24" s="2">
        <f t="shared" si="3"/>
        <v>1</v>
      </c>
    </row>
    <row r="25" spans="1:10">
      <c r="A25" s="1"/>
      <c r="G25" s="2"/>
      <c r="H25" s="2"/>
      <c r="I25" s="2"/>
      <c r="J25" s="2"/>
    </row>
    <row r="26" spans="1:10">
      <c r="A26" s="1"/>
      <c r="G26" s="2"/>
      <c r="H26" s="2"/>
      <c r="I26" s="2"/>
      <c r="J26" s="2"/>
    </row>
    <row r="27" spans="1:10">
      <c r="A27" s="1"/>
      <c r="G27" s="2"/>
      <c r="H27" s="2"/>
      <c r="I27" s="2"/>
      <c r="J27" s="2"/>
    </row>
    <row r="28" spans="1:10">
      <c r="A28" s="5" t="s">
        <v>12</v>
      </c>
      <c r="G28" s="2"/>
      <c r="H28" s="2"/>
      <c r="I28" s="2"/>
      <c r="J28" s="2"/>
    </row>
    <row r="29" spans="1:10">
      <c r="A29" s="1" t="s">
        <v>19</v>
      </c>
      <c r="B29">
        <v>2</v>
      </c>
      <c r="C29">
        <v>3</v>
      </c>
      <c r="D29">
        <v>2</v>
      </c>
      <c r="E29">
        <v>2</v>
      </c>
      <c r="F29">
        <v>2</v>
      </c>
      <c r="G29" s="2">
        <f t="shared" ref="G29:G31" si="6">COUNTIF(B29:F29,0)*-1</f>
        <v>0</v>
      </c>
      <c r="H29" s="2">
        <f t="shared" si="1"/>
        <v>0</v>
      </c>
      <c r="I29" s="2">
        <f t="shared" si="2"/>
        <v>4</v>
      </c>
      <c r="J29" s="2">
        <f t="shared" si="3"/>
        <v>1</v>
      </c>
    </row>
    <row r="30" spans="1:10">
      <c r="A30" s="1" t="s">
        <v>20</v>
      </c>
      <c r="B30">
        <v>2</v>
      </c>
      <c r="C30">
        <v>2</v>
      </c>
      <c r="D30">
        <v>2</v>
      </c>
      <c r="E30">
        <v>2</v>
      </c>
      <c r="F30">
        <v>2</v>
      </c>
      <c r="G30" s="2">
        <f t="shared" si="6"/>
        <v>0</v>
      </c>
      <c r="H30" s="2">
        <f t="shared" si="1"/>
        <v>0</v>
      </c>
      <c r="I30" s="2">
        <f t="shared" si="2"/>
        <v>5</v>
      </c>
      <c r="J30" s="2">
        <f t="shared" si="3"/>
        <v>0</v>
      </c>
    </row>
    <row r="31" spans="1:10">
      <c r="A31" s="1" t="s">
        <v>21</v>
      </c>
      <c r="B31">
        <v>2</v>
      </c>
      <c r="C31">
        <v>3</v>
      </c>
      <c r="D31">
        <v>2</v>
      </c>
      <c r="E31">
        <v>2</v>
      </c>
      <c r="F31">
        <v>2</v>
      </c>
      <c r="G31" s="2">
        <f t="shared" si="6"/>
        <v>0</v>
      </c>
      <c r="H31" s="2">
        <f t="shared" si="1"/>
        <v>0</v>
      </c>
      <c r="I31" s="2">
        <f t="shared" si="2"/>
        <v>4</v>
      </c>
      <c r="J31" s="2">
        <f t="shared" si="3"/>
        <v>1</v>
      </c>
    </row>
    <row r="32" spans="1:10">
      <c r="A32" s="1"/>
      <c r="G32" s="2"/>
      <c r="H32" s="2"/>
      <c r="I32" s="2"/>
      <c r="J32" s="2"/>
    </row>
    <row r="33" spans="1:10">
      <c r="A33" s="1"/>
      <c r="G33" s="2"/>
      <c r="H33" s="2"/>
      <c r="I33" s="2"/>
      <c r="J33" s="2"/>
    </row>
    <row r="34" spans="1:10">
      <c r="A34" s="1"/>
      <c r="G34" s="2"/>
      <c r="H34" s="2"/>
      <c r="I34" s="2"/>
      <c r="J34" s="2"/>
    </row>
    <row r="35" spans="1:10">
      <c r="A35" s="5" t="s">
        <v>13</v>
      </c>
      <c r="G35" s="2"/>
      <c r="H35" s="2"/>
      <c r="I35" s="2"/>
      <c r="J35" s="2"/>
    </row>
    <row r="36" spans="1:10">
      <c r="A36" s="1" t="s">
        <v>22</v>
      </c>
      <c r="B36">
        <v>3</v>
      </c>
      <c r="C36">
        <v>1</v>
      </c>
      <c r="D36">
        <v>2</v>
      </c>
      <c r="E36">
        <v>2</v>
      </c>
      <c r="F36">
        <v>2</v>
      </c>
      <c r="G36" s="2">
        <f t="shared" ref="G36:G41" si="7">COUNTIF(B36:F36,0)*-1</f>
        <v>0</v>
      </c>
      <c r="H36" s="2">
        <f t="shared" si="1"/>
        <v>1</v>
      </c>
      <c r="I36" s="2">
        <f t="shared" si="2"/>
        <v>3</v>
      </c>
      <c r="J36" s="2">
        <f t="shared" si="3"/>
        <v>1</v>
      </c>
    </row>
    <row r="37" spans="1:10">
      <c r="A37" s="1" t="s">
        <v>23</v>
      </c>
      <c r="B37">
        <v>2</v>
      </c>
      <c r="C37">
        <v>2</v>
      </c>
      <c r="D37">
        <v>2</v>
      </c>
      <c r="E37">
        <v>2</v>
      </c>
      <c r="F37">
        <v>2</v>
      </c>
      <c r="G37" s="2">
        <f t="shared" si="7"/>
        <v>0</v>
      </c>
      <c r="H37" s="2">
        <f t="shared" si="1"/>
        <v>0</v>
      </c>
      <c r="I37" s="2">
        <f t="shared" si="2"/>
        <v>5</v>
      </c>
      <c r="J37" s="2">
        <f t="shared" si="3"/>
        <v>0</v>
      </c>
    </row>
    <row r="38" spans="1:10">
      <c r="A38" s="1" t="s">
        <v>24</v>
      </c>
      <c r="B38">
        <v>2</v>
      </c>
      <c r="C38">
        <v>0</v>
      </c>
      <c r="D38">
        <v>2</v>
      </c>
      <c r="E38">
        <v>2</v>
      </c>
      <c r="F38">
        <v>0</v>
      </c>
      <c r="G38" s="2">
        <f t="shared" si="7"/>
        <v>-2</v>
      </c>
      <c r="H38" s="2">
        <f t="shared" si="1"/>
        <v>0</v>
      </c>
      <c r="I38" s="2">
        <f t="shared" si="2"/>
        <v>3</v>
      </c>
      <c r="J38" s="2">
        <f t="shared" si="3"/>
        <v>0</v>
      </c>
    </row>
    <row r="39" spans="1:10">
      <c r="A39" s="1" t="s">
        <v>25</v>
      </c>
      <c r="B39">
        <v>0</v>
      </c>
      <c r="C39">
        <v>0</v>
      </c>
      <c r="D39">
        <v>2</v>
      </c>
      <c r="E39">
        <v>2</v>
      </c>
      <c r="F39">
        <v>0</v>
      </c>
      <c r="G39" s="2">
        <f t="shared" si="7"/>
        <v>-3</v>
      </c>
      <c r="H39" s="2">
        <f t="shared" si="1"/>
        <v>0</v>
      </c>
      <c r="I39" s="2">
        <f t="shared" si="2"/>
        <v>2</v>
      </c>
      <c r="J39" s="2">
        <f t="shared" si="3"/>
        <v>0</v>
      </c>
    </row>
    <row r="40" spans="1:10">
      <c r="A40" s="1" t="s">
        <v>26</v>
      </c>
      <c r="B40">
        <v>0</v>
      </c>
      <c r="C40">
        <v>0</v>
      </c>
      <c r="D40">
        <v>0</v>
      </c>
      <c r="E40">
        <v>2</v>
      </c>
      <c r="F40">
        <v>0</v>
      </c>
      <c r="G40" s="2">
        <f t="shared" si="7"/>
        <v>-4</v>
      </c>
      <c r="H40" s="2">
        <f t="shared" si="1"/>
        <v>0</v>
      </c>
      <c r="I40" s="2">
        <f t="shared" si="2"/>
        <v>1</v>
      </c>
      <c r="J40" s="2">
        <f t="shared" si="3"/>
        <v>0</v>
      </c>
    </row>
    <row r="41" spans="1:10">
      <c r="A41" s="1" t="s">
        <v>27</v>
      </c>
      <c r="B41">
        <v>0</v>
      </c>
      <c r="C41">
        <v>3</v>
      </c>
      <c r="D41">
        <v>2</v>
      </c>
      <c r="E41">
        <v>2</v>
      </c>
      <c r="F41">
        <v>2</v>
      </c>
      <c r="G41" s="2">
        <f t="shared" si="7"/>
        <v>-1</v>
      </c>
      <c r="H41" s="2">
        <f t="shared" si="1"/>
        <v>0</v>
      </c>
      <c r="I41" s="2">
        <f t="shared" si="2"/>
        <v>3</v>
      </c>
      <c r="J41" s="2">
        <f t="shared" si="3"/>
        <v>1</v>
      </c>
    </row>
    <row r="42" spans="1:10">
      <c r="A42" s="1"/>
      <c r="G42" s="2"/>
      <c r="H42" s="2"/>
      <c r="I42" s="2"/>
      <c r="J42" s="2"/>
    </row>
    <row r="43" spans="1:10">
      <c r="A43" s="1"/>
      <c r="G43" s="2"/>
      <c r="H43" s="2"/>
      <c r="I43" s="2"/>
      <c r="J43" s="2"/>
    </row>
    <row r="44" spans="1:10">
      <c r="A44" s="1"/>
      <c r="G44" s="2"/>
      <c r="H44" s="2"/>
      <c r="I44" s="2"/>
      <c r="J44" s="2"/>
    </row>
    <row r="45" spans="1:10">
      <c r="A45" s="5" t="s">
        <v>14</v>
      </c>
      <c r="G45" s="2"/>
      <c r="H45" s="2"/>
      <c r="I45" s="2"/>
      <c r="J45" s="2"/>
    </row>
    <row r="46" spans="1:10">
      <c r="A46" s="1" t="s">
        <v>28</v>
      </c>
      <c r="B46">
        <v>3</v>
      </c>
      <c r="C46">
        <v>1</v>
      </c>
      <c r="D46">
        <v>2</v>
      </c>
      <c r="E46">
        <v>2</v>
      </c>
      <c r="F46">
        <v>2</v>
      </c>
      <c r="G46" s="2">
        <f t="shared" ref="G46" si="8">COUNTIF(B46:F46,0)*-1</f>
        <v>0</v>
      </c>
      <c r="H46" s="2">
        <f t="shared" si="1"/>
        <v>1</v>
      </c>
      <c r="I46" s="2">
        <f t="shared" si="2"/>
        <v>3</v>
      </c>
      <c r="J46" s="2">
        <f t="shared" si="3"/>
        <v>1</v>
      </c>
    </row>
    <row r="47" spans="1:10">
      <c r="A47" s="1" t="s">
        <v>29</v>
      </c>
      <c r="B47">
        <v>3</v>
      </c>
      <c r="C47">
        <v>2</v>
      </c>
      <c r="D47">
        <v>2</v>
      </c>
      <c r="E47">
        <v>2</v>
      </c>
      <c r="F47">
        <v>2</v>
      </c>
      <c r="G47" s="2">
        <f t="shared" ref="G47" si="9">COUNTIF(B47:F47,0)</f>
        <v>0</v>
      </c>
      <c r="H47" s="2">
        <f t="shared" si="1"/>
        <v>0</v>
      </c>
      <c r="I47" s="2">
        <f t="shared" si="2"/>
        <v>4</v>
      </c>
      <c r="J47" s="2">
        <f t="shared" si="3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1" workbookViewId="0">
      <selection activeCell="I53" sqref="I53"/>
    </sheetView>
  </sheetViews>
  <sheetFormatPr baseColWidth="10" defaultRowHeight="15" outlineLevelCol="1" x14ac:dyDescent="0"/>
  <cols>
    <col min="1" max="1" width="30.1640625" customWidth="1"/>
    <col min="2" max="6" width="0" hidden="1" customWidth="1" outlineLevel="1"/>
    <col min="7" max="7" width="10.83203125" collapsed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>
      <c r="A2" s="4" t="s">
        <v>6</v>
      </c>
      <c r="G2" s="2"/>
      <c r="H2" s="2"/>
      <c r="I2" s="2"/>
      <c r="J2" s="2"/>
    </row>
    <row r="3" spans="1:10">
      <c r="A3" s="1" t="s">
        <v>33</v>
      </c>
      <c r="B3">
        <v>2</v>
      </c>
      <c r="C3">
        <v>2</v>
      </c>
      <c r="D3">
        <v>2</v>
      </c>
      <c r="E3">
        <v>2</v>
      </c>
      <c r="F3">
        <v>2</v>
      </c>
      <c r="G3" s="2">
        <f>COUNTIF(B3:F3,0)*-1</f>
        <v>0</v>
      </c>
      <c r="H3" s="2">
        <f>COUNTIF(B3:F3,1)</f>
        <v>0</v>
      </c>
      <c r="I3" s="2">
        <f>COUNTIF(B3:F3,2)</f>
        <v>5</v>
      </c>
      <c r="J3" s="2">
        <f>COUNTIF(B3:F3,3)</f>
        <v>0</v>
      </c>
    </row>
    <row r="4" spans="1:10">
      <c r="A4" s="1" t="s">
        <v>34</v>
      </c>
      <c r="B4">
        <v>3</v>
      </c>
      <c r="C4">
        <v>3</v>
      </c>
      <c r="D4">
        <v>2</v>
      </c>
      <c r="E4">
        <v>3</v>
      </c>
      <c r="F4">
        <v>3</v>
      </c>
      <c r="G4" s="2">
        <f t="shared" ref="G4:G6" si="0">COUNTIF(B4:F4,0)*-1</f>
        <v>0</v>
      </c>
      <c r="H4" s="2">
        <f t="shared" ref="H4:H48" si="1">COUNTIF(B4:F4,1)</f>
        <v>0</v>
      </c>
      <c r="I4" s="2">
        <f t="shared" ref="I4:I48" si="2">COUNTIF(B4:F4,2)</f>
        <v>1</v>
      </c>
      <c r="J4" s="2">
        <f t="shared" ref="J4:J48" si="3">COUNTIF(B4:F4,3)</f>
        <v>4</v>
      </c>
    </row>
    <row r="5" spans="1:10">
      <c r="A5" s="1" t="s">
        <v>30</v>
      </c>
      <c r="B5">
        <v>3</v>
      </c>
      <c r="C5">
        <v>3</v>
      </c>
      <c r="D5">
        <v>2</v>
      </c>
      <c r="E5">
        <v>2</v>
      </c>
      <c r="F5">
        <v>3</v>
      </c>
      <c r="G5" s="2">
        <f t="shared" si="0"/>
        <v>0</v>
      </c>
      <c r="H5" s="2">
        <f t="shared" si="1"/>
        <v>0</v>
      </c>
      <c r="I5" s="2">
        <f t="shared" si="2"/>
        <v>2</v>
      </c>
      <c r="J5" s="2">
        <f t="shared" si="3"/>
        <v>3</v>
      </c>
    </row>
    <row r="6" spans="1:10">
      <c r="A6" s="1" t="s">
        <v>31</v>
      </c>
      <c r="B6">
        <v>2</v>
      </c>
      <c r="C6">
        <v>3</v>
      </c>
      <c r="D6">
        <v>2</v>
      </c>
      <c r="E6">
        <v>2</v>
      </c>
      <c r="F6">
        <v>2</v>
      </c>
      <c r="G6" s="2">
        <f t="shared" si="0"/>
        <v>0</v>
      </c>
      <c r="H6" s="2">
        <f t="shared" si="1"/>
        <v>0</v>
      </c>
      <c r="I6" s="2">
        <f t="shared" si="2"/>
        <v>4</v>
      </c>
      <c r="J6" s="2">
        <f t="shared" si="3"/>
        <v>1</v>
      </c>
    </row>
    <row r="7" spans="1:10">
      <c r="A7" s="1"/>
      <c r="G7" s="2"/>
      <c r="H7" s="2"/>
      <c r="I7" s="2"/>
      <c r="J7" s="2"/>
    </row>
    <row r="8" spans="1:10">
      <c r="A8" s="1"/>
      <c r="G8" s="2"/>
      <c r="H8" s="2"/>
      <c r="I8" s="2"/>
      <c r="J8" s="2"/>
    </row>
    <row r="9" spans="1:10">
      <c r="A9" s="1"/>
      <c r="G9" s="2"/>
      <c r="H9" s="2"/>
      <c r="I9" s="2"/>
      <c r="J9" s="2"/>
    </row>
    <row r="10" spans="1:10">
      <c r="A10" s="5" t="s">
        <v>7</v>
      </c>
      <c r="G10" s="2"/>
      <c r="H10" s="2"/>
      <c r="I10" s="2"/>
      <c r="J10" s="2"/>
    </row>
    <row r="11" spans="1:10">
      <c r="A11" s="1" t="s">
        <v>8</v>
      </c>
      <c r="B11">
        <v>3</v>
      </c>
      <c r="C11">
        <v>2</v>
      </c>
      <c r="D11">
        <v>2</v>
      </c>
      <c r="E11">
        <v>2</v>
      </c>
      <c r="F11">
        <v>2</v>
      </c>
      <c r="G11" s="2">
        <f t="shared" ref="G11:G14" si="4">COUNTIF(B11:F11,0)*-1</f>
        <v>0</v>
      </c>
      <c r="H11" s="2">
        <f t="shared" si="1"/>
        <v>0</v>
      </c>
      <c r="I11" s="2">
        <f t="shared" si="2"/>
        <v>4</v>
      </c>
      <c r="J11" s="2">
        <f t="shared" si="3"/>
        <v>1</v>
      </c>
    </row>
    <row r="12" spans="1:10">
      <c r="A12" s="1" t="s">
        <v>32</v>
      </c>
      <c r="B12">
        <v>3</v>
      </c>
      <c r="C12">
        <v>2</v>
      </c>
      <c r="D12">
        <v>2</v>
      </c>
      <c r="E12">
        <v>3</v>
      </c>
      <c r="F12">
        <v>3</v>
      </c>
      <c r="G12" s="2">
        <f t="shared" si="4"/>
        <v>0</v>
      </c>
      <c r="H12" s="2">
        <f t="shared" si="1"/>
        <v>0</v>
      </c>
      <c r="I12" s="2">
        <f t="shared" si="2"/>
        <v>2</v>
      </c>
      <c r="J12" s="2">
        <f t="shared" si="3"/>
        <v>3</v>
      </c>
    </row>
    <row r="13" spans="1:10">
      <c r="A13" s="1" t="s">
        <v>9</v>
      </c>
      <c r="B13">
        <v>3</v>
      </c>
      <c r="C13">
        <v>2</v>
      </c>
      <c r="D13">
        <v>2</v>
      </c>
      <c r="E13">
        <v>2</v>
      </c>
      <c r="F13">
        <v>3</v>
      </c>
      <c r="G13" s="2">
        <f t="shared" si="4"/>
        <v>0</v>
      </c>
      <c r="H13" s="2">
        <f t="shared" si="1"/>
        <v>0</v>
      </c>
      <c r="I13" s="2">
        <f t="shared" si="2"/>
        <v>3</v>
      </c>
      <c r="J13" s="2">
        <f t="shared" si="3"/>
        <v>2</v>
      </c>
    </row>
    <row r="14" spans="1:10">
      <c r="A14" s="1" t="s">
        <v>10</v>
      </c>
      <c r="B14">
        <v>3</v>
      </c>
      <c r="C14">
        <v>3</v>
      </c>
      <c r="D14">
        <v>1</v>
      </c>
      <c r="E14">
        <v>3</v>
      </c>
      <c r="F14">
        <v>3</v>
      </c>
      <c r="G14" s="2">
        <f t="shared" si="4"/>
        <v>0</v>
      </c>
      <c r="H14" s="2">
        <f t="shared" si="1"/>
        <v>1</v>
      </c>
      <c r="I14" s="2">
        <f t="shared" si="2"/>
        <v>0</v>
      </c>
      <c r="J14" s="2">
        <f t="shared" si="3"/>
        <v>4</v>
      </c>
    </row>
    <row r="15" spans="1:10">
      <c r="A15" s="1"/>
      <c r="G15" s="2"/>
      <c r="H15" s="2"/>
      <c r="I15" s="2"/>
      <c r="J15" s="2"/>
    </row>
    <row r="16" spans="1:10">
      <c r="A16" s="1"/>
      <c r="G16" s="2"/>
      <c r="H16" s="2"/>
      <c r="I16" s="2"/>
      <c r="J16" s="2"/>
    </row>
    <row r="17" spans="1:10">
      <c r="A17" s="1"/>
      <c r="G17" s="2"/>
      <c r="H17" s="2"/>
      <c r="I17" s="2"/>
      <c r="J17" s="2"/>
    </row>
    <row r="18" spans="1:10">
      <c r="A18" s="5" t="s">
        <v>11</v>
      </c>
      <c r="G18" s="2"/>
      <c r="H18" s="2"/>
      <c r="I18" s="2"/>
      <c r="J18" s="2"/>
    </row>
    <row r="19" spans="1:10">
      <c r="A19" s="1" t="s">
        <v>39</v>
      </c>
      <c r="B19">
        <v>2</v>
      </c>
      <c r="C19">
        <v>3</v>
      </c>
      <c r="D19">
        <v>2</v>
      </c>
      <c r="E19">
        <v>3</v>
      </c>
      <c r="F19">
        <v>0</v>
      </c>
      <c r="G19" s="2">
        <f t="shared" ref="G19:G24" si="5">COUNTIF(B19:F19,0)*-1</f>
        <v>-1</v>
      </c>
      <c r="H19" s="2">
        <f t="shared" si="1"/>
        <v>0</v>
      </c>
      <c r="I19" s="2">
        <f t="shared" si="2"/>
        <v>2</v>
      </c>
      <c r="J19" s="2">
        <f t="shared" si="3"/>
        <v>2</v>
      </c>
    </row>
    <row r="20" spans="1:10">
      <c r="A20" s="1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f t="shared" si="5"/>
        <v>-5</v>
      </c>
      <c r="H20" s="2">
        <f t="shared" si="1"/>
        <v>0</v>
      </c>
      <c r="I20" s="2">
        <f t="shared" si="2"/>
        <v>0</v>
      </c>
      <c r="J20" s="2">
        <f t="shared" si="3"/>
        <v>0</v>
      </c>
    </row>
    <row r="21" spans="1:10">
      <c r="A21" s="1" t="s">
        <v>18</v>
      </c>
      <c r="B21">
        <v>3</v>
      </c>
      <c r="C21">
        <v>2</v>
      </c>
      <c r="D21">
        <v>2</v>
      </c>
      <c r="E21">
        <v>2</v>
      </c>
      <c r="F21">
        <v>2</v>
      </c>
      <c r="G21" s="2">
        <f t="shared" si="5"/>
        <v>0</v>
      </c>
      <c r="H21" s="2">
        <f t="shared" si="1"/>
        <v>0</v>
      </c>
      <c r="I21" s="2">
        <f t="shared" si="2"/>
        <v>4</v>
      </c>
      <c r="J21" s="2">
        <f t="shared" si="3"/>
        <v>1</v>
      </c>
    </row>
    <row r="22" spans="1:10">
      <c r="A22" s="1" t="s">
        <v>17</v>
      </c>
      <c r="B22">
        <v>3</v>
      </c>
      <c r="C22">
        <v>3</v>
      </c>
      <c r="D22">
        <v>2</v>
      </c>
      <c r="E22">
        <v>2</v>
      </c>
      <c r="F22">
        <v>2</v>
      </c>
      <c r="G22" s="2">
        <f t="shared" si="5"/>
        <v>0</v>
      </c>
      <c r="H22" s="2">
        <f t="shared" si="1"/>
        <v>0</v>
      </c>
      <c r="I22" s="2">
        <f t="shared" si="2"/>
        <v>3</v>
      </c>
      <c r="J22" s="2">
        <f t="shared" si="3"/>
        <v>2</v>
      </c>
    </row>
    <row r="23" spans="1:10">
      <c r="A23" s="1" t="s">
        <v>15</v>
      </c>
      <c r="B23">
        <v>3</v>
      </c>
      <c r="C23">
        <v>1</v>
      </c>
      <c r="D23">
        <v>2</v>
      </c>
      <c r="E23">
        <v>3</v>
      </c>
      <c r="F23">
        <v>3</v>
      </c>
      <c r="G23" s="2">
        <f t="shared" si="5"/>
        <v>0</v>
      </c>
      <c r="H23" s="2">
        <f t="shared" si="1"/>
        <v>1</v>
      </c>
      <c r="I23" s="2">
        <f t="shared" si="2"/>
        <v>1</v>
      </c>
      <c r="J23" s="2">
        <f t="shared" si="3"/>
        <v>3</v>
      </c>
    </row>
    <row r="24" spans="1:10">
      <c r="A24" s="1" t="s">
        <v>16</v>
      </c>
      <c r="B24">
        <v>2</v>
      </c>
      <c r="C24">
        <v>2</v>
      </c>
      <c r="D24">
        <v>2</v>
      </c>
      <c r="E24">
        <v>2</v>
      </c>
      <c r="F24">
        <v>2</v>
      </c>
      <c r="G24" s="2">
        <f t="shared" si="5"/>
        <v>0</v>
      </c>
      <c r="H24" s="2">
        <f t="shared" si="1"/>
        <v>0</v>
      </c>
      <c r="I24" s="2">
        <f t="shared" si="2"/>
        <v>5</v>
      </c>
      <c r="J24" s="2">
        <f t="shared" si="3"/>
        <v>0</v>
      </c>
    </row>
    <row r="25" spans="1:10">
      <c r="A25" s="1"/>
      <c r="G25" s="2"/>
      <c r="H25" s="2"/>
      <c r="I25" s="2"/>
      <c r="J25" s="2"/>
    </row>
    <row r="26" spans="1:10">
      <c r="A26" s="1"/>
      <c r="G26" s="2"/>
      <c r="H26" s="2"/>
      <c r="I26" s="2"/>
      <c r="J26" s="2"/>
    </row>
    <row r="27" spans="1:10">
      <c r="A27" s="1"/>
      <c r="G27" s="2"/>
      <c r="H27" s="2"/>
      <c r="I27" s="2"/>
      <c r="J27" s="2"/>
    </row>
    <row r="28" spans="1:10">
      <c r="A28" s="5" t="s">
        <v>12</v>
      </c>
      <c r="G28" s="2"/>
      <c r="H28" s="2"/>
      <c r="I28" s="2"/>
      <c r="J28" s="2"/>
    </row>
    <row r="29" spans="1:10">
      <c r="A29" s="1" t="s">
        <v>19</v>
      </c>
      <c r="B29">
        <v>2</v>
      </c>
      <c r="C29">
        <v>2</v>
      </c>
      <c r="D29">
        <v>2</v>
      </c>
      <c r="E29">
        <v>2</v>
      </c>
      <c r="F29">
        <v>2</v>
      </c>
      <c r="G29" s="2">
        <f t="shared" ref="G29:G31" si="6">COUNTIF(B29:F29,0)*-1</f>
        <v>0</v>
      </c>
      <c r="H29" s="2">
        <f t="shared" si="1"/>
        <v>0</v>
      </c>
      <c r="I29" s="2">
        <f t="shared" si="2"/>
        <v>5</v>
      </c>
      <c r="J29" s="2">
        <f t="shared" si="3"/>
        <v>0</v>
      </c>
    </row>
    <row r="30" spans="1:10">
      <c r="A30" s="1" t="s">
        <v>20</v>
      </c>
      <c r="B30">
        <v>2</v>
      </c>
      <c r="C30">
        <v>2</v>
      </c>
      <c r="D30">
        <v>2</v>
      </c>
      <c r="E30">
        <v>2</v>
      </c>
      <c r="F30">
        <v>2</v>
      </c>
      <c r="G30" s="2">
        <f t="shared" si="6"/>
        <v>0</v>
      </c>
      <c r="H30" s="2">
        <f t="shared" si="1"/>
        <v>0</v>
      </c>
      <c r="I30" s="2">
        <f t="shared" si="2"/>
        <v>5</v>
      </c>
      <c r="J30" s="2">
        <f t="shared" si="3"/>
        <v>0</v>
      </c>
    </row>
    <row r="31" spans="1:10">
      <c r="A31" s="1" t="s">
        <v>21</v>
      </c>
      <c r="B31">
        <v>2</v>
      </c>
      <c r="C31">
        <v>3</v>
      </c>
      <c r="D31">
        <v>2</v>
      </c>
      <c r="E31">
        <v>2</v>
      </c>
      <c r="F31">
        <v>2</v>
      </c>
      <c r="G31" s="2">
        <f t="shared" si="6"/>
        <v>0</v>
      </c>
      <c r="H31" s="2">
        <f t="shared" si="1"/>
        <v>0</v>
      </c>
      <c r="I31" s="2">
        <f t="shared" si="2"/>
        <v>4</v>
      </c>
      <c r="J31" s="2">
        <f t="shared" si="3"/>
        <v>1</v>
      </c>
    </row>
    <row r="32" spans="1:10">
      <c r="A32" s="1"/>
      <c r="G32" s="2"/>
      <c r="H32" s="2"/>
      <c r="I32" s="2"/>
      <c r="J32" s="2"/>
    </row>
    <row r="33" spans="1:10">
      <c r="A33" s="1"/>
      <c r="G33" s="2"/>
      <c r="H33" s="2"/>
      <c r="I33" s="2"/>
      <c r="J33" s="2"/>
    </row>
    <row r="34" spans="1:10">
      <c r="A34" s="1"/>
      <c r="G34" s="2"/>
      <c r="H34" s="2"/>
      <c r="I34" s="2"/>
      <c r="J34" s="2"/>
    </row>
    <row r="35" spans="1:10">
      <c r="A35" s="5" t="s">
        <v>13</v>
      </c>
      <c r="G35" s="2"/>
      <c r="H35" s="2"/>
      <c r="I35" s="2"/>
      <c r="J35" s="2"/>
    </row>
    <row r="36" spans="1:10">
      <c r="A36" s="1" t="s">
        <v>22</v>
      </c>
      <c r="B36">
        <v>3</v>
      </c>
      <c r="C36">
        <v>2</v>
      </c>
      <c r="D36">
        <v>2</v>
      </c>
      <c r="E36">
        <v>2</v>
      </c>
      <c r="F36">
        <v>2</v>
      </c>
      <c r="G36" s="2">
        <f t="shared" ref="G36:G41" si="7">COUNTIF(B36:F36,0)*-1</f>
        <v>0</v>
      </c>
      <c r="H36" s="2">
        <f t="shared" si="1"/>
        <v>0</v>
      </c>
      <c r="I36" s="2">
        <f t="shared" si="2"/>
        <v>4</v>
      </c>
      <c r="J36" s="2">
        <f t="shared" si="3"/>
        <v>1</v>
      </c>
    </row>
    <row r="37" spans="1:10">
      <c r="A37" s="1" t="s">
        <v>23</v>
      </c>
      <c r="B37">
        <v>2</v>
      </c>
      <c r="C37">
        <v>0</v>
      </c>
      <c r="D37">
        <v>2</v>
      </c>
      <c r="E37">
        <v>2</v>
      </c>
      <c r="F37">
        <v>2</v>
      </c>
      <c r="G37" s="2">
        <f t="shared" si="7"/>
        <v>-1</v>
      </c>
      <c r="H37" s="2">
        <f t="shared" si="1"/>
        <v>0</v>
      </c>
      <c r="I37" s="2">
        <f t="shared" si="2"/>
        <v>4</v>
      </c>
      <c r="J37" s="2">
        <f t="shared" si="3"/>
        <v>0</v>
      </c>
    </row>
    <row r="38" spans="1:10">
      <c r="A38" s="1" t="s">
        <v>24</v>
      </c>
      <c r="B38">
        <v>2</v>
      </c>
      <c r="C38">
        <v>2</v>
      </c>
      <c r="D38">
        <v>2</v>
      </c>
      <c r="E38">
        <v>2</v>
      </c>
      <c r="F38">
        <v>2</v>
      </c>
      <c r="G38" s="2">
        <f t="shared" si="7"/>
        <v>0</v>
      </c>
      <c r="H38" s="2">
        <f t="shared" si="1"/>
        <v>0</v>
      </c>
      <c r="I38" s="2">
        <f t="shared" si="2"/>
        <v>5</v>
      </c>
      <c r="J38" s="2">
        <f t="shared" si="3"/>
        <v>0</v>
      </c>
    </row>
    <row r="39" spans="1:10">
      <c r="A39" s="1" t="s">
        <v>25</v>
      </c>
      <c r="B39">
        <v>2</v>
      </c>
      <c r="C39">
        <v>2</v>
      </c>
      <c r="D39">
        <v>2</v>
      </c>
      <c r="E39">
        <v>2</v>
      </c>
      <c r="F39">
        <v>1</v>
      </c>
      <c r="G39" s="2">
        <f t="shared" si="7"/>
        <v>0</v>
      </c>
      <c r="H39" s="2">
        <f t="shared" si="1"/>
        <v>1</v>
      </c>
      <c r="I39" s="2">
        <f t="shared" si="2"/>
        <v>4</v>
      </c>
      <c r="J39" s="2">
        <f t="shared" si="3"/>
        <v>0</v>
      </c>
    </row>
    <row r="40" spans="1:10">
      <c r="A40" s="1" t="s">
        <v>26</v>
      </c>
      <c r="B40">
        <v>0</v>
      </c>
      <c r="C40">
        <v>1</v>
      </c>
      <c r="D40">
        <v>2</v>
      </c>
      <c r="E40">
        <v>2</v>
      </c>
      <c r="F40">
        <v>1</v>
      </c>
      <c r="G40" s="2">
        <f t="shared" si="7"/>
        <v>-1</v>
      </c>
      <c r="H40" s="2">
        <f t="shared" si="1"/>
        <v>2</v>
      </c>
      <c r="I40" s="2">
        <f t="shared" si="2"/>
        <v>2</v>
      </c>
      <c r="J40" s="2">
        <f t="shared" si="3"/>
        <v>0</v>
      </c>
    </row>
    <row r="41" spans="1:10">
      <c r="A41" s="1" t="s">
        <v>27</v>
      </c>
      <c r="B41">
        <v>2</v>
      </c>
      <c r="C41">
        <v>2</v>
      </c>
      <c r="D41">
        <v>2</v>
      </c>
      <c r="E41">
        <v>2</v>
      </c>
      <c r="F41">
        <v>2</v>
      </c>
      <c r="G41" s="2">
        <f t="shared" si="7"/>
        <v>0</v>
      </c>
      <c r="H41" s="2">
        <f t="shared" si="1"/>
        <v>0</v>
      </c>
      <c r="I41" s="2">
        <f t="shared" si="2"/>
        <v>5</v>
      </c>
      <c r="J41" s="2">
        <f t="shared" si="3"/>
        <v>0</v>
      </c>
    </row>
    <row r="42" spans="1:10">
      <c r="A42" s="1"/>
      <c r="G42" s="2"/>
      <c r="H42" s="2"/>
      <c r="I42" s="2"/>
      <c r="J42" s="2"/>
    </row>
    <row r="43" spans="1:10">
      <c r="A43" s="1"/>
      <c r="G43" s="2"/>
      <c r="H43" s="2"/>
      <c r="I43" s="2"/>
      <c r="J43" s="2"/>
    </row>
    <row r="44" spans="1:10">
      <c r="A44" s="1"/>
      <c r="G44" s="2"/>
      <c r="H44" s="2"/>
      <c r="I44" s="2"/>
      <c r="J44" s="2"/>
    </row>
    <row r="45" spans="1:10">
      <c r="A45" s="5" t="s">
        <v>14</v>
      </c>
      <c r="G45" s="2"/>
      <c r="H45" s="2"/>
      <c r="I45" s="2"/>
      <c r="J45" s="2"/>
    </row>
    <row r="46" spans="1:10">
      <c r="A46" s="1" t="s">
        <v>28</v>
      </c>
      <c r="B46">
        <v>3</v>
      </c>
      <c r="C46">
        <v>2</v>
      </c>
      <c r="D46">
        <v>2</v>
      </c>
      <c r="E46">
        <v>2</v>
      </c>
      <c r="F46">
        <v>2</v>
      </c>
      <c r="G46" s="2">
        <f t="shared" ref="G46:G48" si="8">COUNTIF(B46:F46,0)*-1</f>
        <v>0</v>
      </c>
      <c r="H46" s="2">
        <f t="shared" si="1"/>
        <v>0</v>
      </c>
      <c r="I46" s="2">
        <f t="shared" si="2"/>
        <v>4</v>
      </c>
      <c r="J46" s="2">
        <f t="shared" si="3"/>
        <v>1</v>
      </c>
    </row>
    <row r="47" spans="1:10">
      <c r="A47" s="1" t="s">
        <v>29</v>
      </c>
      <c r="B47">
        <v>3</v>
      </c>
      <c r="C47">
        <v>2</v>
      </c>
      <c r="D47">
        <v>2</v>
      </c>
      <c r="E47">
        <v>2</v>
      </c>
      <c r="F47">
        <v>2</v>
      </c>
      <c r="G47" s="2">
        <f t="shared" si="8"/>
        <v>0</v>
      </c>
      <c r="H47" s="2">
        <f t="shared" si="1"/>
        <v>0</v>
      </c>
      <c r="I47" s="2">
        <f t="shared" si="2"/>
        <v>4</v>
      </c>
      <c r="J47" s="2">
        <f t="shared" si="3"/>
        <v>1</v>
      </c>
    </row>
    <row r="48" spans="1:10">
      <c r="A48" s="1" t="s">
        <v>45</v>
      </c>
      <c r="B48">
        <v>0</v>
      </c>
      <c r="C48">
        <v>1</v>
      </c>
      <c r="D48">
        <v>0</v>
      </c>
      <c r="E48">
        <v>0</v>
      </c>
      <c r="F48">
        <v>0</v>
      </c>
      <c r="G48" s="2">
        <f t="shared" si="8"/>
        <v>-4</v>
      </c>
      <c r="H48" s="2">
        <f t="shared" si="1"/>
        <v>1</v>
      </c>
      <c r="I48" s="2">
        <f t="shared" si="2"/>
        <v>0</v>
      </c>
      <c r="J48" s="2">
        <f t="shared" si="3"/>
        <v>0</v>
      </c>
    </row>
    <row r="49" spans="1:10">
      <c r="A49" s="1"/>
      <c r="G49" s="2"/>
      <c r="H49" s="2"/>
      <c r="I49" s="2"/>
      <c r="J49" s="2"/>
    </row>
    <row r="50" spans="1:10">
      <c r="A50" s="1"/>
      <c r="G50" s="2"/>
      <c r="H50" s="2"/>
      <c r="I50" s="2"/>
      <c r="J50" s="2"/>
    </row>
    <row r="51" spans="1:10">
      <c r="G51" s="2"/>
      <c r="H51" s="2"/>
      <c r="I51" s="2"/>
      <c r="J51" s="2"/>
    </row>
    <row r="52" spans="1:10">
      <c r="A52" s="5" t="s">
        <v>43</v>
      </c>
      <c r="G52" s="2"/>
      <c r="H52" s="2"/>
      <c r="I52" s="2"/>
      <c r="J52" s="2"/>
    </row>
    <row r="53" spans="1:10">
      <c r="A53" s="1" t="s">
        <v>41</v>
      </c>
      <c r="B53">
        <v>3</v>
      </c>
      <c r="C53">
        <v>2</v>
      </c>
      <c r="D53">
        <v>2</v>
      </c>
      <c r="E53">
        <v>2</v>
      </c>
      <c r="F53">
        <v>2</v>
      </c>
      <c r="G53" s="2">
        <f t="shared" ref="G53" si="9">COUNTIF(B53:F53,0)*-1</f>
        <v>0</v>
      </c>
      <c r="H53" s="2">
        <f t="shared" ref="H53" si="10">COUNTIF(B53:F53,1)</f>
        <v>0</v>
      </c>
      <c r="I53" s="2">
        <f t="shared" ref="I53" si="11">COUNTIF(B53:F53,2)</f>
        <v>4</v>
      </c>
      <c r="J53" s="2">
        <f t="shared" ref="J53" si="12">COUNTIF(B53:F53,3)</f>
        <v>1</v>
      </c>
    </row>
    <row r="54" spans="1:10">
      <c r="A54" s="1"/>
      <c r="G54" s="2"/>
      <c r="H54" s="2"/>
      <c r="I54" s="2"/>
      <c r="J54" s="2"/>
    </row>
    <row r="55" spans="1:10">
      <c r="A55" s="1"/>
      <c r="G55" s="2"/>
      <c r="H55" s="2"/>
      <c r="I55" s="2"/>
      <c r="J55" s="2"/>
    </row>
    <row r="56" spans="1:10">
      <c r="G56" s="2"/>
      <c r="H56" s="2"/>
      <c r="I56" s="2"/>
      <c r="J56" s="2"/>
    </row>
    <row r="57" spans="1:10">
      <c r="A57" s="5" t="s">
        <v>42</v>
      </c>
      <c r="G57" s="2"/>
      <c r="H57" s="2"/>
      <c r="I57" s="2"/>
      <c r="J57" s="2"/>
    </row>
    <row r="58" spans="1:10">
      <c r="A58" s="1" t="s">
        <v>44</v>
      </c>
      <c r="B58">
        <v>2</v>
      </c>
      <c r="C58">
        <v>2</v>
      </c>
      <c r="D58">
        <v>2</v>
      </c>
      <c r="E58">
        <v>2</v>
      </c>
      <c r="F58">
        <v>2</v>
      </c>
      <c r="G58" s="2">
        <f t="shared" ref="G58" si="13">COUNTIF(B58:F58,0)</f>
        <v>0</v>
      </c>
      <c r="H58" s="2">
        <f t="shared" ref="H58" si="14">COUNTIF(B58:F58,1)</f>
        <v>0</v>
      </c>
      <c r="I58" s="2">
        <f t="shared" ref="I58" si="15">COUNTIF(B58:F58,2)</f>
        <v>5</v>
      </c>
      <c r="J58" s="2">
        <f t="shared" ref="J58" si="16">COUNTIF(B58:F58,3)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A20" sqref="A20:XFD20"/>
    </sheetView>
  </sheetViews>
  <sheetFormatPr baseColWidth="10" defaultRowHeight="15" outlineLevelCol="1" x14ac:dyDescent="0"/>
  <cols>
    <col min="1" max="1" width="30.1640625" customWidth="1"/>
    <col min="2" max="6" width="10.83203125" customWidth="1" outlineLevel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>
      <c r="A2" s="4" t="s">
        <v>6</v>
      </c>
      <c r="G2" s="2"/>
      <c r="H2" s="2"/>
      <c r="I2" s="2"/>
      <c r="J2" s="2"/>
    </row>
    <row r="3" spans="1:10">
      <c r="A3" s="1" t="s">
        <v>33</v>
      </c>
      <c r="G3" s="2">
        <f>COUNTIF(B3:F3,0)*-1</f>
        <v>0</v>
      </c>
      <c r="H3" s="2">
        <f>COUNTIF(B3:F3,1)</f>
        <v>0</v>
      </c>
      <c r="I3" s="2">
        <f>COUNTIF(B3:F3,2)</f>
        <v>0</v>
      </c>
      <c r="J3" s="2">
        <f>COUNTIF(B3:F3,3)</f>
        <v>0</v>
      </c>
    </row>
    <row r="4" spans="1:10">
      <c r="A4" s="1" t="s">
        <v>34</v>
      </c>
      <c r="G4" s="2">
        <f t="shared" ref="G4:G6" si="0">COUNTIF(B4:F4,0)*-1</f>
        <v>0</v>
      </c>
      <c r="H4" s="2">
        <f t="shared" ref="H4:H47" si="1">COUNTIF(B4:F4,1)</f>
        <v>0</v>
      </c>
      <c r="I4" s="2">
        <f t="shared" ref="I4:I47" si="2">COUNTIF(B4:F4,2)</f>
        <v>0</v>
      </c>
      <c r="J4" s="2">
        <f t="shared" ref="J4:J47" si="3">COUNTIF(B4:F4,3)</f>
        <v>0</v>
      </c>
    </row>
    <row r="5" spans="1:10">
      <c r="A5" s="1" t="s">
        <v>30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3"/>
        <v>0</v>
      </c>
    </row>
    <row r="6" spans="1:10">
      <c r="A6" s="1" t="s">
        <v>31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0</v>
      </c>
    </row>
    <row r="7" spans="1:10">
      <c r="A7" s="1"/>
      <c r="G7" s="2"/>
      <c r="H7" s="2"/>
      <c r="I7" s="2"/>
      <c r="J7" s="2"/>
    </row>
    <row r="8" spans="1:10">
      <c r="A8" s="1"/>
      <c r="G8" s="2"/>
      <c r="H8" s="2"/>
      <c r="I8" s="2"/>
      <c r="J8" s="2"/>
    </row>
    <row r="9" spans="1:10">
      <c r="A9" s="1"/>
      <c r="G9" s="2"/>
      <c r="H9" s="2"/>
      <c r="I9" s="2"/>
      <c r="J9" s="2"/>
    </row>
    <row r="10" spans="1:10">
      <c r="A10" s="5" t="s">
        <v>7</v>
      </c>
      <c r="G10" s="2"/>
      <c r="H10" s="2"/>
      <c r="I10" s="2"/>
      <c r="J10" s="2"/>
    </row>
    <row r="11" spans="1:10">
      <c r="A11" s="1" t="s">
        <v>8</v>
      </c>
      <c r="G11" s="2">
        <f t="shared" ref="G11:G14" si="4">COUNTIF(B11:F11,0)*-1</f>
        <v>0</v>
      </c>
      <c r="H11" s="2">
        <f t="shared" si="1"/>
        <v>0</v>
      </c>
      <c r="I11" s="2">
        <f t="shared" si="2"/>
        <v>0</v>
      </c>
      <c r="J11" s="2">
        <f t="shared" si="3"/>
        <v>0</v>
      </c>
    </row>
    <row r="12" spans="1:10">
      <c r="A12" s="1" t="s">
        <v>32</v>
      </c>
      <c r="G12" s="2">
        <f t="shared" si="4"/>
        <v>0</v>
      </c>
      <c r="H12" s="2">
        <f t="shared" si="1"/>
        <v>0</v>
      </c>
      <c r="I12" s="2">
        <f t="shared" si="2"/>
        <v>0</v>
      </c>
      <c r="J12" s="2">
        <f t="shared" si="3"/>
        <v>0</v>
      </c>
    </row>
    <row r="13" spans="1:10">
      <c r="A13" s="1" t="s">
        <v>9</v>
      </c>
      <c r="G13" s="2">
        <f t="shared" si="4"/>
        <v>0</v>
      </c>
      <c r="H13" s="2">
        <f t="shared" si="1"/>
        <v>0</v>
      </c>
      <c r="I13" s="2">
        <f t="shared" si="2"/>
        <v>0</v>
      </c>
      <c r="J13" s="2">
        <f t="shared" si="3"/>
        <v>0</v>
      </c>
    </row>
    <row r="14" spans="1:10">
      <c r="A14" s="1" t="s">
        <v>10</v>
      </c>
      <c r="G14" s="2">
        <f t="shared" si="4"/>
        <v>0</v>
      </c>
      <c r="H14" s="2">
        <f t="shared" si="1"/>
        <v>0</v>
      </c>
      <c r="I14" s="2">
        <f t="shared" si="2"/>
        <v>0</v>
      </c>
      <c r="J14" s="2">
        <f t="shared" si="3"/>
        <v>0</v>
      </c>
    </row>
    <row r="15" spans="1:10">
      <c r="A15" s="1"/>
      <c r="G15" s="2"/>
      <c r="H15" s="2"/>
      <c r="I15" s="2"/>
      <c r="J15" s="2"/>
    </row>
    <row r="16" spans="1:10">
      <c r="A16" s="1"/>
      <c r="G16" s="2"/>
      <c r="H16" s="2"/>
      <c r="I16" s="2"/>
      <c r="J16" s="2"/>
    </row>
    <row r="17" spans="1:10">
      <c r="A17" s="1"/>
      <c r="G17" s="2"/>
      <c r="H17" s="2"/>
      <c r="I17" s="2"/>
      <c r="J17" s="2"/>
    </row>
    <row r="18" spans="1:10">
      <c r="A18" s="5" t="s">
        <v>11</v>
      </c>
      <c r="G18" s="2"/>
      <c r="H18" s="2"/>
      <c r="I18" s="2"/>
      <c r="J18" s="2"/>
    </row>
    <row r="19" spans="1:10">
      <c r="A19" s="1" t="s">
        <v>39</v>
      </c>
      <c r="G19" s="2">
        <f t="shared" ref="G19:G23" si="5">COUNTIF(B19:F19,0)*-1</f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</row>
    <row r="20" spans="1:10">
      <c r="A20" s="1" t="s">
        <v>18</v>
      </c>
      <c r="G20" s="2">
        <f t="shared" si="5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</row>
    <row r="21" spans="1:10">
      <c r="A21" s="1" t="s">
        <v>17</v>
      </c>
      <c r="G21" s="2">
        <f t="shared" si="5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</row>
    <row r="22" spans="1:10">
      <c r="A22" s="1" t="s">
        <v>15</v>
      </c>
      <c r="G22" s="2">
        <f t="shared" si="5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</row>
    <row r="23" spans="1:10">
      <c r="A23" s="1" t="s">
        <v>16</v>
      </c>
      <c r="G23" s="2">
        <f t="shared" si="5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</row>
    <row r="24" spans="1:10">
      <c r="A24" s="1"/>
      <c r="G24" s="2"/>
      <c r="H24" s="2"/>
      <c r="I24" s="2"/>
      <c r="J24" s="2"/>
    </row>
    <row r="25" spans="1:10">
      <c r="A25" s="1"/>
      <c r="G25" s="2"/>
      <c r="H25" s="2"/>
      <c r="I25" s="2"/>
      <c r="J25" s="2"/>
    </row>
    <row r="26" spans="1:10">
      <c r="A26" s="1"/>
      <c r="G26" s="2"/>
      <c r="H26" s="2"/>
      <c r="I26" s="2"/>
      <c r="J26" s="2"/>
    </row>
    <row r="27" spans="1:10">
      <c r="A27" s="5" t="s">
        <v>12</v>
      </c>
      <c r="G27" s="2"/>
      <c r="H27" s="2"/>
      <c r="I27" s="2"/>
      <c r="J27" s="2"/>
    </row>
    <row r="28" spans="1:10">
      <c r="A28" s="1" t="s">
        <v>19</v>
      </c>
      <c r="G28" s="2">
        <f t="shared" ref="G28:G30" si="6">COUNTIF(B28:F28,0)*-1</f>
        <v>0</v>
      </c>
      <c r="H28" s="2">
        <f t="shared" si="1"/>
        <v>0</v>
      </c>
      <c r="I28" s="2">
        <f t="shared" si="2"/>
        <v>0</v>
      </c>
      <c r="J28" s="2">
        <f t="shared" si="3"/>
        <v>0</v>
      </c>
    </row>
    <row r="29" spans="1:10">
      <c r="A29" s="1" t="s">
        <v>20</v>
      </c>
      <c r="G29" s="2">
        <f t="shared" si="6"/>
        <v>0</v>
      </c>
      <c r="H29" s="2">
        <f t="shared" si="1"/>
        <v>0</v>
      </c>
      <c r="I29" s="2">
        <f t="shared" si="2"/>
        <v>0</v>
      </c>
      <c r="J29" s="2">
        <f t="shared" si="3"/>
        <v>0</v>
      </c>
    </row>
    <row r="30" spans="1:10">
      <c r="A30" s="1" t="s">
        <v>21</v>
      </c>
      <c r="G30" s="2">
        <f t="shared" si="6"/>
        <v>0</v>
      </c>
      <c r="H30" s="2">
        <f t="shared" si="1"/>
        <v>0</v>
      </c>
      <c r="I30" s="2">
        <f t="shared" si="2"/>
        <v>0</v>
      </c>
      <c r="J30" s="2">
        <f t="shared" si="3"/>
        <v>0</v>
      </c>
    </row>
    <row r="31" spans="1:10">
      <c r="A31" s="1"/>
      <c r="G31" s="2"/>
      <c r="H31" s="2"/>
      <c r="I31" s="2"/>
      <c r="J31" s="2"/>
    </row>
    <row r="32" spans="1:10">
      <c r="A32" s="1"/>
      <c r="G32" s="2"/>
      <c r="H32" s="2"/>
      <c r="I32" s="2"/>
      <c r="J32" s="2"/>
    </row>
    <row r="33" spans="1:10">
      <c r="A33" s="1"/>
      <c r="G33" s="2"/>
      <c r="H33" s="2"/>
      <c r="I33" s="2"/>
      <c r="J33" s="2"/>
    </row>
    <row r="34" spans="1:10">
      <c r="A34" s="5" t="s">
        <v>13</v>
      </c>
      <c r="G34" s="2"/>
      <c r="H34" s="2"/>
      <c r="I34" s="2"/>
      <c r="J34" s="2"/>
    </row>
    <row r="35" spans="1:10">
      <c r="A35" s="1" t="s">
        <v>22</v>
      </c>
      <c r="G35" s="2">
        <f t="shared" ref="G35:G40" si="7">COUNTIF(B35:F35,0)*-1</f>
        <v>0</v>
      </c>
      <c r="H35" s="2">
        <f t="shared" si="1"/>
        <v>0</v>
      </c>
      <c r="I35" s="2">
        <f t="shared" si="2"/>
        <v>0</v>
      </c>
      <c r="J35" s="2">
        <f t="shared" si="3"/>
        <v>0</v>
      </c>
    </row>
    <row r="36" spans="1:10">
      <c r="A36" s="1" t="s">
        <v>23</v>
      </c>
      <c r="G36" s="2">
        <f t="shared" si="7"/>
        <v>0</v>
      </c>
      <c r="H36" s="2">
        <f t="shared" si="1"/>
        <v>0</v>
      </c>
      <c r="I36" s="2">
        <f t="shared" si="2"/>
        <v>0</v>
      </c>
      <c r="J36" s="2">
        <f t="shared" si="3"/>
        <v>0</v>
      </c>
    </row>
    <row r="37" spans="1:10">
      <c r="A37" s="1" t="s">
        <v>24</v>
      </c>
      <c r="G37" s="2">
        <f t="shared" si="7"/>
        <v>0</v>
      </c>
      <c r="H37" s="2">
        <f t="shared" si="1"/>
        <v>0</v>
      </c>
      <c r="I37" s="2">
        <f t="shared" si="2"/>
        <v>0</v>
      </c>
      <c r="J37" s="2">
        <f t="shared" si="3"/>
        <v>0</v>
      </c>
    </row>
    <row r="38" spans="1:10">
      <c r="A38" s="1" t="s">
        <v>25</v>
      </c>
      <c r="G38" s="2">
        <f t="shared" si="7"/>
        <v>0</v>
      </c>
      <c r="H38" s="2">
        <f t="shared" si="1"/>
        <v>0</v>
      </c>
      <c r="I38" s="2">
        <f t="shared" si="2"/>
        <v>0</v>
      </c>
      <c r="J38" s="2">
        <f t="shared" si="3"/>
        <v>0</v>
      </c>
    </row>
    <row r="39" spans="1:10">
      <c r="A39" s="1" t="s">
        <v>26</v>
      </c>
      <c r="G39" s="2">
        <f t="shared" si="7"/>
        <v>0</v>
      </c>
      <c r="H39" s="2">
        <f t="shared" si="1"/>
        <v>0</v>
      </c>
      <c r="I39" s="2">
        <f t="shared" si="2"/>
        <v>0</v>
      </c>
      <c r="J39" s="2">
        <f t="shared" si="3"/>
        <v>0</v>
      </c>
    </row>
    <row r="40" spans="1:10">
      <c r="A40" s="1" t="s">
        <v>27</v>
      </c>
      <c r="G40" s="2">
        <f t="shared" si="7"/>
        <v>0</v>
      </c>
      <c r="H40" s="2">
        <f t="shared" si="1"/>
        <v>0</v>
      </c>
      <c r="I40" s="2">
        <f t="shared" si="2"/>
        <v>0</v>
      </c>
      <c r="J40" s="2">
        <f t="shared" si="3"/>
        <v>0</v>
      </c>
    </row>
    <row r="41" spans="1:10">
      <c r="A41" s="1"/>
      <c r="G41" s="2"/>
      <c r="H41" s="2"/>
      <c r="I41" s="2"/>
      <c r="J41" s="2"/>
    </row>
    <row r="42" spans="1:10">
      <c r="A42" s="1"/>
      <c r="G42" s="2"/>
      <c r="H42" s="2"/>
      <c r="I42" s="2"/>
      <c r="J42" s="2"/>
    </row>
    <row r="43" spans="1:10">
      <c r="A43" s="1"/>
      <c r="G43" s="2"/>
      <c r="H43" s="2"/>
      <c r="I43" s="2"/>
      <c r="J43" s="2"/>
    </row>
    <row r="44" spans="1:10">
      <c r="A44" s="5" t="s">
        <v>14</v>
      </c>
      <c r="G44" s="2"/>
      <c r="H44" s="2"/>
      <c r="I44" s="2"/>
      <c r="J44" s="2"/>
    </row>
    <row r="45" spans="1:10">
      <c r="A45" s="1" t="s">
        <v>28</v>
      </c>
      <c r="G45" s="2">
        <f t="shared" ref="G45:G47" si="8">COUNTIF(B45:F45,0)*-1</f>
        <v>0</v>
      </c>
      <c r="H45" s="2">
        <f t="shared" si="1"/>
        <v>0</v>
      </c>
      <c r="I45" s="2">
        <f t="shared" si="2"/>
        <v>0</v>
      </c>
      <c r="J45" s="2">
        <f t="shared" si="3"/>
        <v>0</v>
      </c>
    </row>
    <row r="46" spans="1:10">
      <c r="A46" s="1" t="s">
        <v>29</v>
      </c>
      <c r="G46" s="2">
        <f t="shared" si="8"/>
        <v>0</v>
      </c>
      <c r="H46" s="2">
        <f t="shared" si="1"/>
        <v>0</v>
      </c>
      <c r="I46" s="2">
        <f t="shared" si="2"/>
        <v>0</v>
      </c>
      <c r="J46" s="2">
        <f t="shared" si="3"/>
        <v>0</v>
      </c>
    </row>
    <row r="47" spans="1:10">
      <c r="A47" s="1" t="s">
        <v>45</v>
      </c>
      <c r="G47" s="2">
        <f t="shared" si="8"/>
        <v>0</v>
      </c>
      <c r="H47" s="2">
        <f t="shared" si="1"/>
        <v>0</v>
      </c>
      <c r="I47" s="2">
        <f t="shared" si="2"/>
        <v>0</v>
      </c>
      <c r="J47" s="2">
        <f t="shared" si="3"/>
        <v>0</v>
      </c>
    </row>
    <row r="48" spans="1:10">
      <c r="A48" s="1"/>
      <c r="G48" s="2"/>
      <c r="H48" s="2"/>
      <c r="I48" s="2"/>
      <c r="J48" s="2"/>
    </row>
    <row r="49" spans="1:10">
      <c r="A49" s="1"/>
      <c r="G49" s="2"/>
      <c r="H49" s="2"/>
      <c r="I49" s="2"/>
      <c r="J49" s="2"/>
    </row>
    <row r="50" spans="1:10">
      <c r="G50" s="2"/>
      <c r="H50" s="2"/>
      <c r="I50" s="2"/>
      <c r="J50" s="2"/>
    </row>
    <row r="51" spans="1:10">
      <c r="A51" s="5" t="s">
        <v>43</v>
      </c>
      <c r="G51" s="2"/>
      <c r="H51" s="2"/>
      <c r="I51" s="2"/>
      <c r="J51" s="2"/>
    </row>
    <row r="52" spans="1:10">
      <c r="A52" s="1" t="s">
        <v>41</v>
      </c>
      <c r="G52" s="2">
        <f t="shared" ref="G52" si="9">COUNTIF(B52:F52,0)*-1</f>
        <v>0</v>
      </c>
      <c r="H52" s="2">
        <f t="shared" ref="H52" si="10">COUNTIF(B52:F52,1)</f>
        <v>0</v>
      </c>
      <c r="I52" s="2">
        <f t="shared" ref="I52" si="11">COUNTIF(B52:F52,2)</f>
        <v>0</v>
      </c>
      <c r="J52" s="2">
        <f t="shared" ref="J52" si="12">COUNTIF(B52:F52,3)</f>
        <v>0</v>
      </c>
    </row>
    <row r="53" spans="1:10">
      <c r="A53" s="1"/>
      <c r="G53" s="2"/>
      <c r="H53" s="2"/>
      <c r="I53" s="2"/>
      <c r="J53" s="2"/>
    </row>
    <row r="54" spans="1:10">
      <c r="A54" s="1"/>
      <c r="G54" s="2"/>
      <c r="H54" s="2"/>
      <c r="I54" s="2"/>
      <c r="J54" s="2"/>
    </row>
    <row r="55" spans="1:10">
      <c r="G55" s="2"/>
      <c r="H55" s="2"/>
      <c r="I55" s="2"/>
      <c r="J55" s="2"/>
    </row>
    <row r="56" spans="1:10">
      <c r="A56" s="5" t="s">
        <v>42</v>
      </c>
      <c r="G56" s="2"/>
      <c r="H56" s="2"/>
      <c r="I56" s="2"/>
      <c r="J56" s="2"/>
    </row>
    <row r="57" spans="1:10">
      <c r="A57" s="1" t="s">
        <v>44</v>
      </c>
      <c r="G57" s="2">
        <f t="shared" ref="G57" si="13">COUNTIF(B57:F57,0)*-1</f>
        <v>0</v>
      </c>
      <c r="H57" s="2">
        <f t="shared" ref="H57" si="14">COUNTIF(B57:F57,1)</f>
        <v>0</v>
      </c>
      <c r="I57" s="2">
        <f t="shared" ref="I57" si="15">COUNTIF(B57:F57,2)</f>
        <v>0</v>
      </c>
      <c r="J57" s="2">
        <f t="shared" ref="J57" si="16">COUNTIF(B57:F57,3)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Week3</vt:lpstr>
      <vt:lpstr>Week5</vt:lpstr>
      <vt:lpstr>Week6</vt:lpstr>
      <vt:lpstr>Week7</vt:lpstr>
      <vt:lpstr>Week8-9-10</vt:lpstr>
      <vt:lpstr>Week11-12</vt:lpstr>
      <vt:lpstr>Week13-14</vt:lpstr>
      <vt:lpstr>Week15-16</vt:lpstr>
      <vt:lpstr>Aggregated</vt:lpstr>
      <vt:lpstr>Weighted</vt:lpstr>
      <vt:lpstr>Trends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tharanga gamaethige</dc:creator>
  <cp:lastModifiedBy>tharanga gamaethige</cp:lastModifiedBy>
  <cp:lastPrinted>2012-04-25T06:23:28Z</cp:lastPrinted>
  <dcterms:created xsi:type="dcterms:W3CDTF">2012-02-07T17:21:48Z</dcterms:created>
  <dcterms:modified xsi:type="dcterms:W3CDTF">2012-05-01T11:49:47Z</dcterms:modified>
</cp:coreProperties>
</file>