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75" yWindow="-15" windowWidth="11670" windowHeight="11760" activeTab="1"/>
  </bookViews>
  <sheets>
    <sheet name="All India" sheetId="2" r:id="rId1"/>
    <sheet name="Statewise" sheetId="5" r:id="rId2"/>
  </sheets>
  <definedNames>
    <definedName name="\x">#N/A</definedName>
    <definedName name="\z">#N/A</definedName>
    <definedName name="K">#REF!</definedName>
    <definedName name="L">#REF!</definedName>
    <definedName name="M">#REF!</definedName>
    <definedName name="PP">#REF!</definedName>
    <definedName name="_xlnm.Print_Area" localSheetId="0">'All India'!$A$1:$BC$37</definedName>
    <definedName name="_xlnm.Print_Area" localSheetId="1">Statewise!$A$1:$JK$63</definedName>
    <definedName name="_xlnm.Print_Titles" localSheetId="0">'All India'!$A:$A</definedName>
    <definedName name="_xlnm.Print_Titles" localSheetId="1">Statewise!$A:$A</definedName>
  </definedNames>
  <calcPr calcId="124519"/>
</workbook>
</file>

<file path=xl/calcChain.xml><?xml version="1.0" encoding="utf-8"?>
<calcChain xmlns="http://schemas.openxmlformats.org/spreadsheetml/2006/main">
  <c r="JK43" i="5"/>
  <c r="JJ43"/>
  <c r="IG43"/>
  <c r="IF43"/>
  <c r="FY43"/>
  <c r="FX43"/>
  <c r="CM43"/>
  <c r="CL43"/>
  <c r="BI43"/>
  <c r="BH43"/>
  <c r="AE43"/>
  <c r="AD43"/>
  <c r="IY57"/>
  <c r="IX57"/>
  <c r="IO57"/>
  <c r="IN57"/>
  <c r="HC43"/>
  <c r="HB43"/>
  <c r="JE57"/>
  <c r="JD57"/>
  <c r="JC57"/>
  <c r="JB57"/>
  <c r="JA57"/>
  <c r="IZ57"/>
  <c r="IW57"/>
  <c r="IV57"/>
  <c r="IU57"/>
  <c r="IT57"/>
  <c r="IS57"/>
  <c r="IR57"/>
  <c r="IQ57"/>
  <c r="JK57" s="1"/>
  <c r="IP57"/>
  <c r="IM57"/>
  <c r="JG57" s="1"/>
  <c r="IL57"/>
  <c r="IK57"/>
  <c r="IJ57"/>
  <c r="II57"/>
  <c r="IH57"/>
  <c r="IA57"/>
  <c r="HZ57"/>
  <c r="HY57"/>
  <c r="HX57"/>
  <c r="HW57"/>
  <c r="HV57"/>
  <c r="HS57"/>
  <c r="HR57"/>
  <c r="HQ57"/>
  <c r="HP57"/>
  <c r="HO57"/>
  <c r="HN57"/>
  <c r="HM57"/>
  <c r="HL57"/>
  <c r="HI57"/>
  <c r="IC57" s="1"/>
  <c r="HH57"/>
  <c r="IB57" s="1"/>
  <c r="HG57"/>
  <c r="HF57"/>
  <c r="HE57"/>
  <c r="HD57"/>
  <c r="GW57"/>
  <c r="GV57"/>
  <c r="GU57"/>
  <c r="GT57"/>
  <c r="GS57"/>
  <c r="GR57"/>
  <c r="GO57"/>
  <c r="GN57"/>
  <c r="GM57"/>
  <c r="GL57"/>
  <c r="GK57"/>
  <c r="GJ57"/>
  <c r="GI57"/>
  <c r="HC57" s="1"/>
  <c r="GH57"/>
  <c r="HB57" s="1"/>
  <c r="GE57"/>
  <c r="GY57" s="1"/>
  <c r="GD57"/>
  <c r="GX57" s="1"/>
  <c r="GC57"/>
  <c r="GB57"/>
  <c r="GA57"/>
  <c r="FZ57"/>
  <c r="FS57"/>
  <c r="FR57"/>
  <c r="FQ57"/>
  <c r="FP57"/>
  <c r="FO57"/>
  <c r="FN57"/>
  <c r="FK57"/>
  <c r="FJ57"/>
  <c r="FI57"/>
  <c r="FH57"/>
  <c r="FG57"/>
  <c r="FF57"/>
  <c r="FE57"/>
  <c r="FY57" s="1"/>
  <c r="FD57"/>
  <c r="FX57" s="1"/>
  <c r="FA57"/>
  <c r="EZ57"/>
  <c r="EY57"/>
  <c r="EX57"/>
  <c r="EW57"/>
  <c r="EV57"/>
  <c r="EO57"/>
  <c r="EN57"/>
  <c r="EM57"/>
  <c r="EL57"/>
  <c r="EK57"/>
  <c r="EJ57"/>
  <c r="EG57"/>
  <c r="EF57"/>
  <c r="EE57"/>
  <c r="ED57"/>
  <c r="EC57"/>
  <c r="EB57"/>
  <c r="EA57"/>
  <c r="EU57" s="1"/>
  <c r="DZ57"/>
  <c r="ET57" s="1"/>
  <c r="DW57"/>
  <c r="DV57"/>
  <c r="DU57"/>
  <c r="DT57"/>
  <c r="DS57"/>
  <c r="DR57"/>
  <c r="DK57"/>
  <c r="DJ57"/>
  <c r="DI57"/>
  <c r="DH57"/>
  <c r="DG57"/>
  <c r="DF57"/>
  <c r="DC57"/>
  <c r="DB57"/>
  <c r="DA57"/>
  <c r="CZ57"/>
  <c r="CY57"/>
  <c r="CX57"/>
  <c r="CW57"/>
  <c r="DQ57" s="1"/>
  <c r="CV57"/>
  <c r="DP57" s="1"/>
  <c r="CS57"/>
  <c r="CR57"/>
  <c r="CQ57"/>
  <c r="CP57"/>
  <c r="CO57"/>
  <c r="CN57"/>
  <c r="CG57"/>
  <c r="CF57"/>
  <c r="CE57"/>
  <c r="CD57"/>
  <c r="CC57"/>
  <c r="CB57"/>
  <c r="BY57"/>
  <c r="BX57"/>
  <c r="BW57"/>
  <c r="BV57"/>
  <c r="BU57"/>
  <c r="BT57"/>
  <c r="BS57"/>
  <c r="CM57" s="1"/>
  <c r="BR57"/>
  <c r="BO57"/>
  <c r="BN57"/>
  <c r="BM57"/>
  <c r="BL57"/>
  <c r="BK57"/>
  <c r="BJ57"/>
  <c r="BC57"/>
  <c r="BB57"/>
  <c r="BA57"/>
  <c r="AZ57"/>
  <c r="AY57"/>
  <c r="AX57"/>
  <c r="AU57"/>
  <c r="AT57"/>
  <c r="AS57"/>
  <c r="AR57"/>
  <c r="AQ57"/>
  <c r="AP57"/>
  <c r="AO57"/>
  <c r="BI57" s="1"/>
  <c r="AN57"/>
  <c r="BH57" s="1"/>
  <c r="AI57"/>
  <c r="AH57"/>
  <c r="AG57"/>
  <c r="AF57"/>
  <c r="Y57"/>
  <c r="X57"/>
  <c r="W57"/>
  <c r="V57"/>
  <c r="T57"/>
  <c r="Q57"/>
  <c r="P57"/>
  <c r="O57"/>
  <c r="N57"/>
  <c r="M57"/>
  <c r="L57"/>
  <c r="K57"/>
  <c r="AE57" s="1"/>
  <c r="J57"/>
  <c r="AD57" s="1"/>
  <c r="G57"/>
  <c r="F57"/>
  <c r="E57"/>
  <c r="D57"/>
  <c r="C57"/>
  <c r="B57"/>
  <c r="JK56"/>
  <c r="JJ56"/>
  <c r="JG56"/>
  <c r="JF56"/>
  <c r="IG56"/>
  <c r="IF56"/>
  <c r="IC56"/>
  <c r="IB56"/>
  <c r="HC56"/>
  <c r="HB56"/>
  <c r="GY56"/>
  <c r="GX56"/>
  <c r="FY56"/>
  <c r="FX56"/>
  <c r="FU56"/>
  <c r="FT56"/>
  <c r="EU56"/>
  <c r="ET56"/>
  <c r="EQ56"/>
  <c r="EP56"/>
  <c r="DQ56"/>
  <c r="DP56"/>
  <c r="DM56"/>
  <c r="DL56"/>
  <c r="CM56"/>
  <c r="CL56"/>
  <c r="CI56"/>
  <c r="CH56"/>
  <c r="BI56"/>
  <c r="BH56"/>
  <c r="BG56"/>
  <c r="BF56"/>
  <c r="AE56"/>
  <c r="AD56"/>
  <c r="AA56"/>
  <c r="Z56"/>
  <c r="JK55"/>
  <c r="JJ55"/>
  <c r="IG55"/>
  <c r="IF55"/>
  <c r="HC55"/>
  <c r="HB55"/>
  <c r="FY55"/>
  <c r="FX55"/>
  <c r="EU55"/>
  <c r="ET55"/>
  <c r="DQ55"/>
  <c r="DP55"/>
  <c r="CM55"/>
  <c r="CL55"/>
  <c r="BI55"/>
  <c r="BH55"/>
  <c r="AE55"/>
  <c r="AD55"/>
  <c r="JK54"/>
  <c r="JJ54"/>
  <c r="JG54"/>
  <c r="JF54"/>
  <c r="IG54"/>
  <c r="IF54"/>
  <c r="IC54"/>
  <c r="IB54"/>
  <c r="HC54"/>
  <c r="HB54"/>
  <c r="GY54"/>
  <c r="GX54"/>
  <c r="FY54"/>
  <c r="FX54"/>
  <c r="FU54"/>
  <c r="FT54"/>
  <c r="EU54"/>
  <c r="ET54"/>
  <c r="EQ54"/>
  <c r="EP54"/>
  <c r="DQ54"/>
  <c r="DP54"/>
  <c r="DM54"/>
  <c r="DL54"/>
  <c r="CM54"/>
  <c r="CL54"/>
  <c r="CI54"/>
  <c r="CH54"/>
  <c r="BI54"/>
  <c r="BH54"/>
  <c r="BG54"/>
  <c r="BF54"/>
  <c r="AE54"/>
  <c r="AD54"/>
  <c r="AA54"/>
  <c r="Z54"/>
  <c r="JK53"/>
  <c r="JJ53"/>
  <c r="JG53"/>
  <c r="JF53"/>
  <c r="IG53"/>
  <c r="IF53"/>
  <c r="IC53"/>
  <c r="IB53"/>
  <c r="HC53"/>
  <c r="HB53"/>
  <c r="GY53"/>
  <c r="GX53"/>
  <c r="FY53"/>
  <c r="FX53"/>
  <c r="FU53"/>
  <c r="FT53"/>
  <c r="EU53"/>
  <c r="ET53"/>
  <c r="EQ53"/>
  <c r="EP53"/>
  <c r="DQ53"/>
  <c r="DP53"/>
  <c r="DM53"/>
  <c r="DL53"/>
  <c r="CM53"/>
  <c r="CL53"/>
  <c r="CI53"/>
  <c r="CH53"/>
  <c r="BI53"/>
  <c r="BH53"/>
  <c r="BG53"/>
  <c r="BF53"/>
  <c r="AE53"/>
  <c r="AD53"/>
  <c r="AA53"/>
  <c r="Z53"/>
  <c r="JK52"/>
  <c r="JJ52"/>
  <c r="JG52"/>
  <c r="JF52"/>
  <c r="IG52"/>
  <c r="IF52"/>
  <c r="IC52"/>
  <c r="IB52"/>
  <c r="HC52"/>
  <c r="HB52"/>
  <c r="GY52"/>
  <c r="GX52"/>
  <c r="FY52"/>
  <c r="FX52"/>
  <c r="FU52"/>
  <c r="FT52"/>
  <c r="EU52"/>
  <c r="ET52"/>
  <c r="EQ52"/>
  <c r="EP52"/>
  <c r="DQ52"/>
  <c r="DP52"/>
  <c r="DM52"/>
  <c r="DL52"/>
  <c r="CM52"/>
  <c r="CL52"/>
  <c r="CI52"/>
  <c r="CH52"/>
  <c r="BI52"/>
  <c r="BH52"/>
  <c r="BG52"/>
  <c r="BF52"/>
  <c r="AE52"/>
  <c r="AD52"/>
  <c r="AA52"/>
  <c r="Z52"/>
  <c r="JK51"/>
  <c r="JJ51"/>
  <c r="JG51"/>
  <c r="JF51"/>
  <c r="IG51"/>
  <c r="IF51"/>
  <c r="IC51"/>
  <c r="IB51"/>
  <c r="HC51"/>
  <c r="HB51"/>
  <c r="GY51"/>
  <c r="GX51"/>
  <c r="FY51"/>
  <c r="FX51"/>
  <c r="FU51"/>
  <c r="FT51"/>
  <c r="EU51"/>
  <c r="ET51"/>
  <c r="EQ51"/>
  <c r="EP51"/>
  <c r="DQ51"/>
  <c r="DP51"/>
  <c r="DM51"/>
  <c r="DL51"/>
  <c r="CM51"/>
  <c r="CL51"/>
  <c r="CI51"/>
  <c r="CH51"/>
  <c r="BI51"/>
  <c r="BH51"/>
  <c r="BG51"/>
  <c r="BF51"/>
  <c r="AE51"/>
  <c r="AD51"/>
  <c r="AA51"/>
  <c r="Z51"/>
  <c r="JK50"/>
  <c r="JJ50"/>
  <c r="JG50"/>
  <c r="JF50"/>
  <c r="IG50"/>
  <c r="IF50"/>
  <c r="IC50"/>
  <c r="IB50"/>
  <c r="HC50"/>
  <c r="HB50"/>
  <c r="GY50"/>
  <c r="GX50"/>
  <c r="FY50"/>
  <c r="FX50"/>
  <c r="FU50"/>
  <c r="FT50"/>
  <c r="EU50"/>
  <c r="ET50"/>
  <c r="EQ50"/>
  <c r="EP50"/>
  <c r="DQ50"/>
  <c r="DP50"/>
  <c r="DM50"/>
  <c r="DL50"/>
  <c r="CM50"/>
  <c r="CL50"/>
  <c r="CI50"/>
  <c r="CH50"/>
  <c r="BI50"/>
  <c r="BH50"/>
  <c r="BG50"/>
  <c r="BF50"/>
  <c r="AE50"/>
  <c r="AD50"/>
  <c r="AA50"/>
  <c r="Z50"/>
  <c r="JK49"/>
  <c r="JJ49"/>
  <c r="JG49"/>
  <c r="JF49"/>
  <c r="IG49"/>
  <c r="IF49"/>
  <c r="HC49"/>
  <c r="HB49"/>
  <c r="GY49"/>
  <c r="GX49"/>
  <c r="FY49"/>
  <c r="FX49"/>
  <c r="EU49"/>
  <c r="ET49"/>
  <c r="DQ49"/>
  <c r="DP49"/>
  <c r="CM49"/>
  <c r="CL49"/>
  <c r="BI49"/>
  <c r="BH49"/>
  <c r="AE49"/>
  <c r="AD49"/>
  <c r="JK48"/>
  <c r="JJ48"/>
  <c r="JG48"/>
  <c r="JF48"/>
  <c r="IG48"/>
  <c r="IF48"/>
  <c r="HC48"/>
  <c r="HB48"/>
  <c r="GY48"/>
  <c r="GX48"/>
  <c r="FY48"/>
  <c r="FX48"/>
  <c r="EU48"/>
  <c r="ET48"/>
  <c r="DQ48"/>
  <c r="DP48"/>
  <c r="CM48"/>
  <c r="CL48"/>
  <c r="BI48"/>
  <c r="BH48"/>
  <c r="AE48"/>
  <c r="AD48"/>
  <c r="JK47"/>
  <c r="JJ47"/>
  <c r="JG47"/>
  <c r="JF47"/>
  <c r="IG47"/>
  <c r="IF47"/>
  <c r="IC47"/>
  <c r="IB47"/>
  <c r="HC47"/>
  <c r="HB47"/>
  <c r="GY47"/>
  <c r="GX47"/>
  <c r="FY47"/>
  <c r="FX47"/>
  <c r="FU47"/>
  <c r="FT47"/>
  <c r="EU47"/>
  <c r="ET47"/>
  <c r="EQ47"/>
  <c r="EP47"/>
  <c r="DQ47"/>
  <c r="DP47"/>
  <c r="DM47"/>
  <c r="DL47"/>
  <c r="CM47"/>
  <c r="CL47"/>
  <c r="CI47"/>
  <c r="CH47"/>
  <c r="BI47"/>
  <c r="BH47"/>
  <c r="BG47"/>
  <c r="BF47"/>
  <c r="AE47"/>
  <c r="AD47"/>
  <c r="AA47"/>
  <c r="Z47"/>
  <c r="JK46"/>
  <c r="JJ46"/>
  <c r="JG46"/>
  <c r="JF46"/>
  <c r="IG46"/>
  <c r="IF46"/>
  <c r="IC46"/>
  <c r="IB46"/>
  <c r="HC46"/>
  <c r="HB46"/>
  <c r="GY46"/>
  <c r="GX46"/>
  <c r="FY46"/>
  <c r="FX46"/>
  <c r="FU46"/>
  <c r="FT46"/>
  <c r="EU46"/>
  <c r="ET46"/>
  <c r="EQ46"/>
  <c r="EP46"/>
  <c r="DQ46"/>
  <c r="DP46"/>
  <c r="DM46"/>
  <c r="DL46"/>
  <c r="CM46"/>
  <c r="CL46"/>
  <c r="CI46"/>
  <c r="CH46"/>
  <c r="BI46"/>
  <c r="BH46"/>
  <c r="BG46"/>
  <c r="BF46"/>
  <c r="AE46"/>
  <c r="AD46"/>
  <c r="AA46"/>
  <c r="Z46"/>
  <c r="JK45"/>
  <c r="JJ45"/>
  <c r="JG45"/>
  <c r="JF45"/>
  <c r="IG45"/>
  <c r="IF45"/>
  <c r="IC45"/>
  <c r="IB45"/>
  <c r="HC45"/>
  <c r="HB45"/>
  <c r="GY45"/>
  <c r="GX45"/>
  <c r="FY45"/>
  <c r="FX45"/>
  <c r="FU45"/>
  <c r="FT45"/>
  <c r="EU45"/>
  <c r="ET45"/>
  <c r="EQ45"/>
  <c r="EP45"/>
  <c r="DQ45"/>
  <c r="DP45"/>
  <c r="DM45"/>
  <c r="DL45"/>
  <c r="CM45"/>
  <c r="CL45"/>
  <c r="CI45"/>
  <c r="CH45"/>
  <c r="BI45"/>
  <c r="BH45"/>
  <c r="BG45"/>
  <c r="BF45"/>
  <c r="AE45"/>
  <c r="AD45"/>
  <c r="AA45"/>
  <c r="Z45"/>
  <c r="JK44"/>
  <c r="JJ44"/>
  <c r="JG44"/>
  <c r="JF44"/>
  <c r="IG44"/>
  <c r="IF44"/>
  <c r="IC44"/>
  <c r="IB44"/>
  <c r="HC44"/>
  <c r="HB44"/>
  <c r="GY44"/>
  <c r="GX44"/>
  <c r="FY44"/>
  <c r="FX44"/>
  <c r="FU44"/>
  <c r="FT44"/>
  <c r="EU44"/>
  <c r="ET44"/>
  <c r="EQ44"/>
  <c r="EP44"/>
  <c r="DQ44"/>
  <c r="DP44"/>
  <c r="DM44"/>
  <c r="DL44"/>
  <c r="CM44"/>
  <c r="CL44"/>
  <c r="CI44"/>
  <c r="CH44"/>
  <c r="BI44"/>
  <c r="BH44"/>
  <c r="BG44"/>
  <c r="BF44"/>
  <c r="AE44"/>
  <c r="AD44"/>
  <c r="AA44"/>
  <c r="Z44"/>
  <c r="EU43"/>
  <c r="ET43"/>
  <c r="DQ43"/>
  <c r="DP43"/>
  <c r="JK42"/>
  <c r="JJ42"/>
  <c r="JG42"/>
  <c r="JF42"/>
  <c r="IG42"/>
  <c r="IF42"/>
  <c r="IC42"/>
  <c r="IB42"/>
  <c r="HC42"/>
  <c r="HB42"/>
  <c r="GY42"/>
  <c r="GX42"/>
  <c r="FY42"/>
  <c r="FX42"/>
  <c r="FU42"/>
  <c r="FT42"/>
  <c r="EU42"/>
  <c r="ET42"/>
  <c r="EQ42"/>
  <c r="EP42"/>
  <c r="DQ42"/>
  <c r="DP42"/>
  <c r="DM42"/>
  <c r="DL42"/>
  <c r="CM42"/>
  <c r="CL42"/>
  <c r="CI42"/>
  <c r="CH42"/>
  <c r="BI42"/>
  <c r="BH42"/>
  <c r="BG42"/>
  <c r="BF42"/>
  <c r="AE42"/>
  <c r="AD42"/>
  <c r="AA42"/>
  <c r="Z42"/>
  <c r="JK41"/>
  <c r="JJ41"/>
  <c r="JG41"/>
  <c r="JF41"/>
  <c r="IG41"/>
  <c r="IF41"/>
  <c r="IC41"/>
  <c r="IB41"/>
  <c r="HC41"/>
  <c r="HB41"/>
  <c r="GY41"/>
  <c r="GX41"/>
  <c r="FY41"/>
  <c r="FX41"/>
  <c r="FU41"/>
  <c r="FT41"/>
  <c r="EU41"/>
  <c r="ET41"/>
  <c r="EQ41"/>
  <c r="EP41"/>
  <c r="DQ41"/>
  <c r="DP41"/>
  <c r="DM41"/>
  <c r="DL41"/>
  <c r="CM41"/>
  <c r="CL41"/>
  <c r="CI41"/>
  <c r="CH41"/>
  <c r="BI41"/>
  <c r="BH41"/>
  <c r="BG41"/>
  <c r="BF41"/>
  <c r="AE41"/>
  <c r="AD41"/>
  <c r="AA41"/>
  <c r="Z41"/>
  <c r="JK40"/>
  <c r="JJ40"/>
  <c r="JG40"/>
  <c r="JF40"/>
  <c r="IG40"/>
  <c r="IF40"/>
  <c r="IC40"/>
  <c r="IB40"/>
  <c r="HC40"/>
  <c r="HB40"/>
  <c r="GY40"/>
  <c r="GX40"/>
  <c r="FY40"/>
  <c r="FX40"/>
  <c r="FU40"/>
  <c r="FT40"/>
  <c r="EU40"/>
  <c r="ET40"/>
  <c r="EQ40"/>
  <c r="EP40"/>
  <c r="DQ40"/>
  <c r="DP40"/>
  <c r="DM40"/>
  <c r="DL40"/>
  <c r="CM40"/>
  <c r="CL40"/>
  <c r="CI40"/>
  <c r="CH40"/>
  <c r="BI40"/>
  <c r="BH40"/>
  <c r="BG40"/>
  <c r="BF40"/>
  <c r="AE40"/>
  <c r="AD40"/>
  <c r="AA40"/>
  <c r="Z40"/>
  <c r="JK39"/>
  <c r="JJ39"/>
  <c r="JG39"/>
  <c r="JF39"/>
  <c r="IG39"/>
  <c r="IF39"/>
  <c r="IC39"/>
  <c r="IB39"/>
  <c r="HC39"/>
  <c r="HB39"/>
  <c r="GY39"/>
  <c r="GX39"/>
  <c r="FY39"/>
  <c r="FX39"/>
  <c r="FU39"/>
  <c r="FT39"/>
  <c r="EU39"/>
  <c r="ET39"/>
  <c r="EQ39"/>
  <c r="EP39"/>
  <c r="DQ39"/>
  <c r="DP39"/>
  <c r="DM39"/>
  <c r="DL39"/>
  <c r="CM39"/>
  <c r="CL39"/>
  <c r="CI39"/>
  <c r="CH39"/>
  <c r="BI39"/>
  <c r="BH39"/>
  <c r="BG39"/>
  <c r="BF39"/>
  <c r="AE39"/>
  <c r="AD39"/>
  <c r="AA39"/>
  <c r="Z39"/>
  <c r="JK38"/>
  <c r="JJ38"/>
  <c r="JG38"/>
  <c r="JF38"/>
  <c r="IG38"/>
  <c r="IF38"/>
  <c r="IC38"/>
  <c r="IB38"/>
  <c r="HC38"/>
  <c r="HB38"/>
  <c r="GY38"/>
  <c r="GX38"/>
  <c r="FY38"/>
  <c r="FX38"/>
  <c r="FU38"/>
  <c r="FT38"/>
  <c r="EU38"/>
  <c r="ET38"/>
  <c r="EQ38"/>
  <c r="EP38"/>
  <c r="DQ38"/>
  <c r="DP38"/>
  <c r="DM38"/>
  <c r="DL38"/>
  <c r="CM38"/>
  <c r="CL38"/>
  <c r="CI38"/>
  <c r="CH38"/>
  <c r="BI38"/>
  <c r="BH38"/>
  <c r="BG38"/>
  <c r="BF38"/>
  <c r="AE38"/>
  <c r="AD38"/>
  <c r="AA38"/>
  <c r="Z38"/>
  <c r="JK37"/>
  <c r="JJ37"/>
  <c r="JG37"/>
  <c r="JF37"/>
  <c r="IG37"/>
  <c r="IF37"/>
  <c r="IC37"/>
  <c r="IB37"/>
  <c r="HC37"/>
  <c r="HB37"/>
  <c r="GY37"/>
  <c r="GX37"/>
  <c r="FY37"/>
  <c r="FX37"/>
  <c r="FU37"/>
  <c r="FT37"/>
  <c r="EU37"/>
  <c r="ET37"/>
  <c r="EQ37"/>
  <c r="EP37"/>
  <c r="DQ37"/>
  <c r="DP37"/>
  <c r="DM37"/>
  <c r="DL37"/>
  <c r="CM37"/>
  <c r="CL37"/>
  <c r="CI37"/>
  <c r="CH37"/>
  <c r="BI37"/>
  <c r="BH37"/>
  <c r="BG37"/>
  <c r="BF37"/>
  <c r="AE37"/>
  <c r="AD37"/>
  <c r="AA37"/>
  <c r="Z37"/>
  <c r="JK36"/>
  <c r="JJ36"/>
  <c r="JG36"/>
  <c r="JF36"/>
  <c r="IG36"/>
  <c r="IF36"/>
  <c r="IC36"/>
  <c r="IB36"/>
  <c r="HC36"/>
  <c r="HB36"/>
  <c r="GY36"/>
  <c r="GX36"/>
  <c r="FY36"/>
  <c r="FX36"/>
  <c r="FU36"/>
  <c r="FT36"/>
  <c r="EU36"/>
  <c r="ET36"/>
  <c r="EQ36"/>
  <c r="EP36"/>
  <c r="DQ36"/>
  <c r="DP36"/>
  <c r="DM36"/>
  <c r="DL36"/>
  <c r="CM36"/>
  <c r="CL36"/>
  <c r="CI36"/>
  <c r="CH36"/>
  <c r="BI36"/>
  <c r="BH36"/>
  <c r="BG36"/>
  <c r="BF36"/>
  <c r="AE36"/>
  <c r="AD36"/>
  <c r="AA36"/>
  <c r="Z36"/>
  <c r="JK35"/>
  <c r="JJ35"/>
  <c r="JG35"/>
  <c r="JF35"/>
  <c r="IG35"/>
  <c r="IF35"/>
  <c r="IC35"/>
  <c r="IB35"/>
  <c r="HC35"/>
  <c r="HB35"/>
  <c r="GY35"/>
  <c r="GX35"/>
  <c r="FY35"/>
  <c r="FX35"/>
  <c r="FU35"/>
  <c r="FT35"/>
  <c r="EU35"/>
  <c r="ET35"/>
  <c r="EQ35"/>
  <c r="EP35"/>
  <c r="DQ35"/>
  <c r="DP35"/>
  <c r="DM35"/>
  <c r="DL35"/>
  <c r="CM35"/>
  <c r="CL35"/>
  <c r="CI35"/>
  <c r="CH35"/>
  <c r="BI35"/>
  <c r="BH35"/>
  <c r="BG35"/>
  <c r="BF35"/>
  <c r="AE35"/>
  <c r="AD35"/>
  <c r="AA35"/>
  <c r="Z35"/>
  <c r="JK34"/>
  <c r="JJ34"/>
  <c r="JG34"/>
  <c r="JF34"/>
  <c r="IG34"/>
  <c r="IF34"/>
  <c r="IC34"/>
  <c r="IB34"/>
  <c r="HC34"/>
  <c r="HB34"/>
  <c r="GY34"/>
  <c r="GX34"/>
  <c r="FY34"/>
  <c r="FX34"/>
  <c r="FU34"/>
  <c r="FT34"/>
  <c r="EU34"/>
  <c r="ET34"/>
  <c r="EQ34"/>
  <c r="EP34"/>
  <c r="DQ34"/>
  <c r="DP34"/>
  <c r="DM34"/>
  <c r="DL34"/>
  <c r="CM34"/>
  <c r="CL34"/>
  <c r="CI34"/>
  <c r="CH34"/>
  <c r="BI34"/>
  <c r="BH34"/>
  <c r="BG34"/>
  <c r="BF34"/>
  <c r="AE34"/>
  <c r="AD34"/>
  <c r="AA34"/>
  <c r="Z34"/>
  <c r="JK33"/>
  <c r="JJ33"/>
  <c r="JG33"/>
  <c r="JF33"/>
  <c r="IG33"/>
  <c r="IF33"/>
  <c r="IC33"/>
  <c r="IB33"/>
  <c r="HC33"/>
  <c r="HB33"/>
  <c r="GY33"/>
  <c r="GX33"/>
  <c r="FY33"/>
  <c r="FX33"/>
  <c r="FU33"/>
  <c r="FT33"/>
  <c r="EU33"/>
  <c r="ET33"/>
  <c r="EQ33"/>
  <c r="EP33"/>
  <c r="DQ33"/>
  <c r="DP33"/>
  <c r="DM33"/>
  <c r="DL33"/>
  <c r="CM33"/>
  <c r="CL33"/>
  <c r="CI33"/>
  <c r="CH33"/>
  <c r="BI33"/>
  <c r="BH33"/>
  <c r="BG33"/>
  <c r="BF33"/>
  <c r="AE33"/>
  <c r="AD33"/>
  <c r="AA33"/>
  <c r="Z33"/>
  <c r="JK32"/>
  <c r="JJ32"/>
  <c r="JG32"/>
  <c r="JF32"/>
  <c r="IG32"/>
  <c r="IF32"/>
  <c r="IC32"/>
  <c r="IB32"/>
  <c r="HC32"/>
  <c r="HB32"/>
  <c r="GY32"/>
  <c r="GX32"/>
  <c r="FY32"/>
  <c r="FX32"/>
  <c r="FU32"/>
  <c r="FT32"/>
  <c r="EU32"/>
  <c r="ET32"/>
  <c r="EQ32"/>
  <c r="EP32"/>
  <c r="DQ32"/>
  <c r="DP32"/>
  <c r="DM32"/>
  <c r="DL32"/>
  <c r="CM32"/>
  <c r="CL32"/>
  <c r="CI32"/>
  <c r="CH32"/>
  <c r="BI32"/>
  <c r="BH32"/>
  <c r="BG32"/>
  <c r="BF32"/>
  <c r="AE32"/>
  <c r="AD32"/>
  <c r="AA32"/>
  <c r="Z32"/>
  <c r="JK31"/>
  <c r="JJ31"/>
  <c r="JG31"/>
  <c r="JF31"/>
  <c r="IG31"/>
  <c r="IF31"/>
  <c r="IC31"/>
  <c r="IB31"/>
  <c r="HC31"/>
  <c r="HB31"/>
  <c r="GY31"/>
  <c r="GX31"/>
  <c r="FY31"/>
  <c r="FX31"/>
  <c r="FU31"/>
  <c r="FT31"/>
  <c r="EU31"/>
  <c r="ET31"/>
  <c r="EQ31"/>
  <c r="EP31"/>
  <c r="DQ31"/>
  <c r="DP31"/>
  <c r="DM31"/>
  <c r="DL31"/>
  <c r="CM31"/>
  <c r="CL31"/>
  <c r="CI31"/>
  <c r="CH31"/>
  <c r="BI31"/>
  <c r="BH31"/>
  <c r="BG31"/>
  <c r="BF31"/>
  <c r="AE31"/>
  <c r="AD31"/>
  <c r="AA31"/>
  <c r="Z31"/>
  <c r="JK30"/>
  <c r="JJ30"/>
  <c r="JG30"/>
  <c r="JF30"/>
  <c r="IG30"/>
  <c r="IF30"/>
  <c r="IC30"/>
  <c r="IB30"/>
  <c r="HC30"/>
  <c r="HB30"/>
  <c r="GY30"/>
  <c r="GX30"/>
  <c r="FY30"/>
  <c r="FX30"/>
  <c r="FU30"/>
  <c r="FT30"/>
  <c r="EU30"/>
  <c r="ET30"/>
  <c r="EQ30"/>
  <c r="EP30"/>
  <c r="DQ30"/>
  <c r="DP30"/>
  <c r="DM30"/>
  <c r="DL30"/>
  <c r="CM30"/>
  <c r="CL30"/>
  <c r="CI30"/>
  <c r="CH30"/>
  <c r="BI30"/>
  <c r="BH30"/>
  <c r="BG30"/>
  <c r="BF30"/>
  <c r="AE30"/>
  <c r="AD30"/>
  <c r="AA30"/>
  <c r="Z30"/>
  <c r="JK29"/>
  <c r="JJ29"/>
  <c r="JG29"/>
  <c r="JF29"/>
  <c r="IG29"/>
  <c r="IF29"/>
  <c r="IC29"/>
  <c r="IB29"/>
  <c r="HC29"/>
  <c r="HB29"/>
  <c r="GY29"/>
  <c r="GX29"/>
  <c r="FY29"/>
  <c r="FX29"/>
  <c r="FU29"/>
  <c r="FT29"/>
  <c r="EU29"/>
  <c r="ET29"/>
  <c r="EQ29"/>
  <c r="EP29"/>
  <c r="DQ29"/>
  <c r="DP29"/>
  <c r="DM29"/>
  <c r="DL29"/>
  <c r="CM29"/>
  <c r="CL29"/>
  <c r="CI29"/>
  <c r="CH29"/>
  <c r="BI29"/>
  <c r="BH29"/>
  <c r="BG29"/>
  <c r="BF29"/>
  <c r="AE29"/>
  <c r="AD29"/>
  <c r="AA29"/>
  <c r="Z29"/>
  <c r="JK28"/>
  <c r="JJ28"/>
  <c r="JG28"/>
  <c r="JF28"/>
  <c r="IG28"/>
  <c r="IF28"/>
  <c r="IC28"/>
  <c r="IB28"/>
  <c r="HC28"/>
  <c r="HB28"/>
  <c r="GY28"/>
  <c r="GX28"/>
  <c r="FY28"/>
  <c r="FX28"/>
  <c r="FU28"/>
  <c r="FT28"/>
  <c r="EU28"/>
  <c r="ET28"/>
  <c r="EQ28"/>
  <c r="EP28"/>
  <c r="DQ28"/>
  <c r="DP28"/>
  <c r="DM28"/>
  <c r="DL28"/>
  <c r="CM28"/>
  <c r="CL28"/>
  <c r="CI28"/>
  <c r="CH28"/>
  <c r="BI28"/>
  <c r="BH28"/>
  <c r="BG28"/>
  <c r="BF28"/>
  <c r="AE28"/>
  <c r="AD28"/>
  <c r="AA28"/>
  <c r="Z28"/>
  <c r="JK27"/>
  <c r="JJ27"/>
  <c r="JG27"/>
  <c r="JF27"/>
  <c r="IG27"/>
  <c r="IF27"/>
  <c r="IC27"/>
  <c r="IB27"/>
  <c r="HC27"/>
  <c r="HB27"/>
  <c r="GY27"/>
  <c r="GX27"/>
  <c r="FY27"/>
  <c r="FX27"/>
  <c r="FU27"/>
  <c r="FT27"/>
  <c r="EU27"/>
  <c r="ET27"/>
  <c r="EQ27"/>
  <c r="EP27"/>
  <c r="DQ27"/>
  <c r="DP27"/>
  <c r="DM27"/>
  <c r="DL27"/>
  <c r="CM27"/>
  <c r="CL27"/>
  <c r="CI27"/>
  <c r="CH27"/>
  <c r="BI27"/>
  <c r="BH27"/>
  <c r="BG27"/>
  <c r="BF27"/>
  <c r="AE27"/>
  <c r="AD27"/>
  <c r="AA27"/>
  <c r="Z27"/>
  <c r="JK26"/>
  <c r="JJ26"/>
  <c r="JG26"/>
  <c r="JF26"/>
  <c r="IG26"/>
  <c r="IF26"/>
  <c r="IC26"/>
  <c r="IB26"/>
  <c r="HC26"/>
  <c r="HB26"/>
  <c r="GY26"/>
  <c r="GX26"/>
  <c r="FY26"/>
  <c r="FX26"/>
  <c r="FU26"/>
  <c r="FT26"/>
  <c r="EU26"/>
  <c r="ET26"/>
  <c r="EQ26"/>
  <c r="EP26"/>
  <c r="DQ26"/>
  <c r="DP26"/>
  <c r="DM26"/>
  <c r="DL26"/>
  <c r="CM26"/>
  <c r="CL26"/>
  <c r="CI26"/>
  <c r="CH26"/>
  <c r="BI26"/>
  <c r="BH26"/>
  <c r="BG26"/>
  <c r="BF26"/>
  <c r="AE26"/>
  <c r="AD26"/>
  <c r="AA26"/>
  <c r="Z26"/>
  <c r="JK25"/>
  <c r="JJ25"/>
  <c r="JG25"/>
  <c r="JF25"/>
  <c r="IG25"/>
  <c r="IF25"/>
  <c r="IC25"/>
  <c r="IB25"/>
  <c r="HC25"/>
  <c r="HB25"/>
  <c r="GY25"/>
  <c r="GX25"/>
  <c r="FY25"/>
  <c r="FX25"/>
  <c r="FU25"/>
  <c r="FT25"/>
  <c r="EU25"/>
  <c r="ET25"/>
  <c r="EQ25"/>
  <c r="EP25"/>
  <c r="DQ25"/>
  <c r="DP25"/>
  <c r="DM25"/>
  <c r="DL25"/>
  <c r="CM25"/>
  <c r="CL25"/>
  <c r="CI25"/>
  <c r="CH25"/>
  <c r="BI25"/>
  <c r="BH25"/>
  <c r="BG25"/>
  <c r="BF25"/>
  <c r="AE25"/>
  <c r="AD25"/>
  <c r="AA25"/>
  <c r="Z25"/>
  <c r="JK24"/>
  <c r="JJ24"/>
  <c r="JG24"/>
  <c r="JF24"/>
  <c r="IG24"/>
  <c r="IF24"/>
  <c r="IC24"/>
  <c r="IB24"/>
  <c r="HC24"/>
  <c r="HB24"/>
  <c r="GY24"/>
  <c r="GX24"/>
  <c r="FY24"/>
  <c r="FX24"/>
  <c r="FU24"/>
  <c r="FT24"/>
  <c r="EU24"/>
  <c r="ET24"/>
  <c r="EQ24"/>
  <c r="EP24"/>
  <c r="DQ24"/>
  <c r="DP24"/>
  <c r="DM24"/>
  <c r="DL24"/>
  <c r="CM24"/>
  <c r="CL24"/>
  <c r="CI24"/>
  <c r="CH24"/>
  <c r="BI24"/>
  <c r="BH24"/>
  <c r="BG24"/>
  <c r="BF24"/>
  <c r="AE24"/>
  <c r="AD24"/>
  <c r="AA24"/>
  <c r="Z24"/>
  <c r="JK23"/>
  <c r="JJ23"/>
  <c r="JG23"/>
  <c r="JF23"/>
  <c r="IG23"/>
  <c r="IF23"/>
  <c r="IC23"/>
  <c r="IB23"/>
  <c r="HC23"/>
  <c r="HB23"/>
  <c r="GY23"/>
  <c r="GX23"/>
  <c r="FY23"/>
  <c r="FX23"/>
  <c r="FU23"/>
  <c r="FT23"/>
  <c r="EU23"/>
  <c r="ET23"/>
  <c r="EQ23"/>
  <c r="EP23"/>
  <c r="DQ23"/>
  <c r="DP23"/>
  <c r="DM23"/>
  <c r="DL23"/>
  <c r="CM23"/>
  <c r="CL23"/>
  <c r="CI23"/>
  <c r="CH23"/>
  <c r="BI23"/>
  <c r="BH23"/>
  <c r="BG23"/>
  <c r="BF23"/>
  <c r="AE23"/>
  <c r="AD23"/>
  <c r="AA23"/>
  <c r="Z23"/>
  <c r="JK22"/>
  <c r="JJ22"/>
  <c r="JG22"/>
  <c r="JF22"/>
  <c r="IG22"/>
  <c r="IF22"/>
  <c r="IC22"/>
  <c r="IB22"/>
  <c r="HC22"/>
  <c r="HB22"/>
  <c r="GY22"/>
  <c r="GX22"/>
  <c r="FY22"/>
  <c r="FX22"/>
  <c r="FU22"/>
  <c r="FT22"/>
  <c r="EU22"/>
  <c r="ET22"/>
  <c r="EQ22"/>
  <c r="EP22"/>
  <c r="DQ22"/>
  <c r="DP22"/>
  <c r="DM22"/>
  <c r="DL22"/>
  <c r="CM22"/>
  <c r="CL22"/>
  <c r="CI22"/>
  <c r="CH22"/>
  <c r="BI22"/>
  <c r="BH22"/>
  <c r="BG22"/>
  <c r="BF22"/>
  <c r="AE22"/>
  <c r="AD22"/>
  <c r="AA22"/>
  <c r="Z22"/>
  <c r="JK21"/>
  <c r="JJ21"/>
  <c r="JG21"/>
  <c r="JF21"/>
  <c r="IG21"/>
  <c r="IF21"/>
  <c r="IC21"/>
  <c r="IB21"/>
  <c r="HC21"/>
  <c r="HB21"/>
  <c r="GY21"/>
  <c r="GX21"/>
  <c r="FY21"/>
  <c r="FX21"/>
  <c r="FU21"/>
  <c r="FT21"/>
  <c r="EU21"/>
  <c r="ET21"/>
  <c r="EQ21"/>
  <c r="EP21"/>
  <c r="DQ21"/>
  <c r="DP21"/>
  <c r="DM21"/>
  <c r="DL21"/>
  <c r="CM21"/>
  <c r="CL21"/>
  <c r="CI21"/>
  <c r="CH21"/>
  <c r="BI21"/>
  <c r="BH21"/>
  <c r="BG21"/>
  <c r="BF21"/>
  <c r="AE21"/>
  <c r="AD21"/>
  <c r="AA21"/>
  <c r="Z21"/>
  <c r="JK20"/>
  <c r="JJ20"/>
  <c r="JG20"/>
  <c r="JF20"/>
  <c r="IG20"/>
  <c r="IF20"/>
  <c r="IC20"/>
  <c r="IB20"/>
  <c r="HC20"/>
  <c r="HB20"/>
  <c r="GY20"/>
  <c r="GX20"/>
  <c r="FY20"/>
  <c r="FX20"/>
  <c r="FU20"/>
  <c r="FT20"/>
  <c r="EU20"/>
  <c r="ET20"/>
  <c r="EQ20"/>
  <c r="EP20"/>
  <c r="DQ20"/>
  <c r="DP20"/>
  <c r="DM20"/>
  <c r="DL20"/>
  <c r="CM20"/>
  <c r="CL20"/>
  <c r="CI20"/>
  <c r="CH20"/>
  <c r="BI20"/>
  <c r="BH20"/>
  <c r="BG20"/>
  <c r="BF20"/>
  <c r="AE20"/>
  <c r="AD20"/>
  <c r="AA20"/>
  <c r="Z20"/>
  <c r="JK19"/>
  <c r="JJ19"/>
  <c r="JG19"/>
  <c r="JF19"/>
  <c r="IG19"/>
  <c r="IF19"/>
  <c r="IC19"/>
  <c r="IB19"/>
  <c r="HC19"/>
  <c r="HB19"/>
  <c r="GY19"/>
  <c r="GX19"/>
  <c r="FY19"/>
  <c r="FX19"/>
  <c r="FU19"/>
  <c r="FT19"/>
  <c r="FT57" s="1"/>
  <c r="EU19"/>
  <c r="ET19"/>
  <c r="EQ19"/>
  <c r="EP19"/>
  <c r="DQ19"/>
  <c r="DP19"/>
  <c r="DM19"/>
  <c r="DL19"/>
  <c r="DL57" s="1"/>
  <c r="CM19"/>
  <c r="CL19"/>
  <c r="CI19"/>
  <c r="CH19"/>
  <c r="BI19"/>
  <c r="BH19"/>
  <c r="BG19"/>
  <c r="BF19"/>
  <c r="BF57" s="1"/>
  <c r="AE19"/>
  <c r="AD19"/>
  <c r="AA19"/>
  <c r="Z19"/>
  <c r="CL57" l="1"/>
  <c r="JJ57"/>
  <c r="BG57"/>
  <c r="DM57"/>
  <c r="FU57"/>
  <c r="JF57"/>
  <c r="CI57"/>
  <c r="EQ57"/>
  <c r="Z57"/>
  <c r="CH57"/>
  <c r="EP57"/>
  <c r="IG57"/>
  <c r="IF57"/>
  <c r="AA57"/>
</calcChain>
</file>

<file path=xl/sharedStrings.xml><?xml version="1.0" encoding="utf-8"?>
<sst xmlns="http://schemas.openxmlformats.org/spreadsheetml/2006/main" count="1833" uniqueCount="94">
  <si>
    <t>No.</t>
  </si>
  <si>
    <t>Autho-</t>
  </si>
  <si>
    <t xml:space="preserve">  No.</t>
  </si>
  <si>
    <t xml:space="preserve">   No.</t>
  </si>
  <si>
    <t xml:space="preserve"> rised</t>
  </si>
  <si>
    <t xml:space="preserve">  rised</t>
  </si>
  <si>
    <t>capital</t>
  </si>
  <si>
    <t xml:space="preserve">     1</t>
  </si>
  <si>
    <t>State:</t>
  </si>
  <si>
    <t xml:space="preserve"> Andhra Pradesh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</si>
  <si>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</si>
  <si>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</si>
  <si>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</si>
  <si>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</si>
  <si>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</si>
  <si>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</si>
  <si>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</si>
  <si>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</si>
  <si>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</si>
  <si>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</si>
  <si>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</si>
  <si>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Manipur</t>
  </si>
  <si>
    <t xml:space="preserve"> Meghalaya</t>
  </si>
  <si>
    <t xml:space="preserve"> Mizoram</t>
  </si>
  <si>
    <t xml:space="preserve"> Nagaland</t>
  </si>
  <si>
    <t xml:space="preserve"> Orissa</t>
  </si>
  <si>
    <t xml:space="preserve"> Punjab</t>
  </si>
  <si>
    <t xml:space="preserve"> Rajasthan</t>
  </si>
  <si>
    <t xml:space="preserve"> Sikkim</t>
  </si>
  <si>
    <t xml:space="preserve"> Tamil Nadu</t>
  </si>
  <si>
    <t xml:space="preserve"> Tripura</t>
  </si>
  <si>
    <t xml:space="preserve"> Uttar Pradesh</t>
  </si>
  <si>
    <t xml:space="preserve"> West Bengal</t>
  </si>
  <si>
    <t>Union Territory:</t>
  </si>
  <si>
    <t xml:space="preserve"> A. &amp; N. Islands</t>
  </si>
  <si>
    <t xml:space="preserve"> Chandigarh</t>
  </si>
  <si>
    <t xml:space="preserve"> D. &amp; N. Haveli</t>
  </si>
  <si>
    <t xml:space="preserve"> Delhi</t>
  </si>
  <si>
    <t xml:space="preserve"> Lakshadweep</t>
  </si>
  <si>
    <t xml:space="preserve"> Daman &amp; Diu</t>
  </si>
  <si>
    <t xml:space="preserve"> 5-Constructions</t>
  </si>
  <si>
    <t>Total</t>
  </si>
  <si>
    <t xml:space="preserve"> 9-Community,Social and Personal Services</t>
  </si>
  <si>
    <t xml:space="preserve"> (NUMBER AND AUTHORISED CAPITAL)</t>
  </si>
  <si>
    <t>Industry code/classification</t>
  </si>
  <si>
    <t>Private</t>
  </si>
  <si>
    <t>Public</t>
  </si>
  <si>
    <t>Restaurants and Hotels</t>
  </si>
  <si>
    <t>7-Transport, Storage and Communication</t>
  </si>
  <si>
    <t>8-Finance,Insurance,Real Estate</t>
  </si>
  <si>
    <t>and Business Services</t>
  </si>
  <si>
    <t>4-Electricity,Gas and Water</t>
  </si>
  <si>
    <t xml:space="preserve"> Maharashtra </t>
  </si>
  <si>
    <t xml:space="preserve"> Uttrakhand</t>
  </si>
  <si>
    <t xml:space="preserve"> Jharkhand</t>
  </si>
  <si>
    <t xml:space="preserve"> Chhatisgarh</t>
  </si>
  <si>
    <t xml:space="preserve"> Puducherry</t>
  </si>
  <si>
    <t>1-Agriculture and Allied Activities</t>
  </si>
  <si>
    <t>2-Mining and Quarrying</t>
  </si>
  <si>
    <t>3-Manufacturing</t>
  </si>
  <si>
    <t>--</t>
  </si>
  <si>
    <t>6-Wholesale &amp; Retail Trade and</t>
  </si>
  <si>
    <t xml:space="preserve"> COMPANIES</t>
  </si>
  <si>
    <t>Table 17.2(A)  COMPANIES NEWLY REGISTERED BY INDUSTRIAL ACTIVITY</t>
  </si>
  <si>
    <r>
      <t xml:space="preserve">   (capital:in </t>
    </r>
    <r>
      <rPr>
        <b/>
        <sz val="10"/>
        <rFont val="Rupee Foradian"/>
        <family val="2"/>
      </rPr>
      <t xml:space="preserve">` </t>
    </r>
    <r>
      <rPr>
        <b/>
        <sz val="10"/>
        <rFont val="Times New Roman"/>
        <family val="1"/>
      </rPr>
      <t>Ten Million)</t>
    </r>
  </si>
  <si>
    <t>-</t>
  </si>
  <si>
    <t>Authorised</t>
  </si>
  <si>
    <t xml:space="preserve">   </t>
  </si>
  <si>
    <t>`</t>
  </si>
  <si>
    <t xml:space="preserve">Authorised </t>
  </si>
  <si>
    <t>Source :M/o Corporate Affairs</t>
  </si>
  <si>
    <t>6-Wholesale &amp; Retail Trade and Resturant and Hotels</t>
  </si>
  <si>
    <t>8-Finance,Insurance,Real Estate and Business Services</t>
  </si>
  <si>
    <t>State/U.T.</t>
  </si>
  <si>
    <t>Financial Year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</si>
  <si>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</si>
  <si>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</si>
  <si>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</si>
  <si>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</si>
  <si>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</si>
  <si>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</si>
  <si>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</si>
  <si>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</si>
  <si>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</si>
  <si>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</si>
  <si>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</si>
  <si>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</si>
  <si>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</si>
  <si>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</si>
  <si>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Telangana</t>
  </si>
  <si>
    <t xml:space="preserve">Note: The years viz. 2011, 2012, 2013, 2014 and 2016 above may be read as financial years 2010-11, 2011-12, 2012-13,2013-14 and 2015-16 respectively from Column 2 to Column 261. </t>
  </si>
  <si>
    <t xml:space="preserve">          'Data for 2014-15  = Not Available'</t>
  </si>
  <si>
    <t>2015-2016</t>
  </si>
  <si>
    <t xml:space="preserve">Data for the Financial Year 2014-15 has not been updated due to non-availability. </t>
  </si>
</sst>
</file>

<file path=xl/styles.xml><?xml version="1.0" encoding="utf-8"?>
<styleSheet xmlns="http://schemas.openxmlformats.org/spreadsheetml/2006/main">
  <numFmts count="10">
    <numFmt numFmtId="164" formatCode="_(&quot;`&quot;* #,##0_);_(&quot;`&quot;* \(#,##0\);_(&quot;`&quot;* &quot;-&quot;_);_(@_)"/>
    <numFmt numFmtId="165" formatCode="_(* #,##0_);_(* \(#,##0\);_(* &quot;-&quot;_);_(@_)"/>
    <numFmt numFmtId="166" formatCode="_(* #,##0.00_);_(* \(#,##0.00\);_(* &quot;-&quot;??_);_(@_)"/>
    <numFmt numFmtId="167" formatCode="0_)"/>
    <numFmt numFmtId="168" formatCode="0.0_)"/>
    <numFmt numFmtId="169" formatCode="0.00_)"/>
    <numFmt numFmtId="170" formatCode="0.000"/>
    <numFmt numFmtId="171" formatCode="0.0"/>
    <numFmt numFmtId="172" formatCode="_(* #,##0.000_);_(* \(#,##0.000\);_(* &quot;-&quot;??_);_(@_)"/>
    <numFmt numFmtId="173" formatCode="_(* #,##0_);_(* \(#,##0\);_(* &quot;-&quot;??_);_(@_)"/>
  </numFmts>
  <fonts count="10">
    <font>
      <sz val="10"/>
      <name val="Courie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0"/>
      <name val="Courier"/>
      <family val="3"/>
    </font>
    <font>
      <b/>
      <sz val="10"/>
      <name val="Rupee Foradian"/>
      <family val="2"/>
    </font>
    <font>
      <sz val="10"/>
      <name val="New times 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7" fillId="0" borderId="0"/>
  </cellStyleXfs>
  <cellXfs count="361">
    <xf numFmtId="167" fontId="0" fillId="0" borderId="0" xfId="0"/>
    <xf numFmtId="167" fontId="2" fillId="0" borderId="0" xfId="0" applyFont="1"/>
    <xf numFmtId="167" fontId="2" fillId="2" borderId="1" xfId="0" applyFont="1" applyFill="1" applyBorder="1" applyAlignment="1" applyProtection="1">
      <alignment horizontal="left"/>
    </xf>
    <xf numFmtId="167" fontId="2" fillId="2" borderId="1" xfId="0" applyFont="1" applyFill="1" applyBorder="1"/>
    <xf numFmtId="167" fontId="0" fillId="2" borderId="1" xfId="0" applyFill="1" applyBorder="1" applyAlignment="1">
      <alignment horizontal="center" wrapText="1"/>
    </xf>
    <xf numFmtId="167" fontId="5" fillId="2" borderId="1" xfId="0" applyFont="1" applyFill="1" applyBorder="1" applyAlignment="1" applyProtection="1">
      <alignment horizontal="fill"/>
    </xf>
    <xf numFmtId="0" fontId="2" fillId="3" borderId="0" xfId="0" applyNumberFormat="1" applyFont="1" applyFill="1" applyBorder="1" applyAlignment="1" applyProtection="1">
      <alignment horizontal="right"/>
    </xf>
    <xf numFmtId="2" fontId="2" fillId="3" borderId="0" xfId="0" applyNumberFormat="1" applyFont="1" applyFill="1" applyBorder="1" applyAlignment="1" applyProtection="1">
      <alignment horizontal="right"/>
    </xf>
    <xf numFmtId="1" fontId="5" fillId="3" borderId="0" xfId="0" applyNumberFormat="1" applyFont="1" applyFill="1" applyBorder="1" applyAlignment="1" applyProtection="1">
      <alignment horizontal="right"/>
    </xf>
    <xf numFmtId="0" fontId="5" fillId="3" borderId="0" xfId="0" applyNumberFormat="1" applyFont="1" applyFill="1" applyBorder="1" applyAlignment="1" applyProtection="1">
      <alignment horizontal="right"/>
    </xf>
    <xf numFmtId="0" fontId="2" fillId="3" borderId="0" xfId="0" quotePrefix="1" applyNumberFormat="1" applyFont="1" applyFill="1" applyBorder="1" applyAlignment="1" applyProtection="1">
      <alignment horizontal="right"/>
    </xf>
    <xf numFmtId="0" fontId="2" fillId="3" borderId="0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 applyProtection="1">
      <alignment horizontal="right"/>
    </xf>
    <xf numFmtId="2" fontId="2" fillId="4" borderId="0" xfId="0" applyNumberFormat="1" applyFont="1" applyFill="1" applyBorder="1" applyAlignment="1" applyProtection="1">
      <alignment horizontal="right"/>
    </xf>
    <xf numFmtId="1" fontId="5" fillId="4" borderId="0" xfId="0" applyNumberFormat="1" applyFont="1" applyFill="1" applyBorder="1" applyAlignment="1" applyProtection="1">
      <alignment horizontal="right"/>
    </xf>
    <xf numFmtId="2" fontId="5" fillId="4" borderId="0" xfId="0" applyNumberFormat="1" applyFont="1" applyFill="1" applyBorder="1" applyAlignment="1" applyProtection="1">
      <alignment horizontal="right"/>
    </xf>
    <xf numFmtId="0" fontId="5" fillId="4" borderId="0" xfId="0" applyNumberFormat="1" applyFont="1" applyFill="1" applyBorder="1" applyAlignment="1" applyProtection="1">
      <alignment horizontal="right"/>
    </xf>
    <xf numFmtId="0" fontId="2" fillId="4" borderId="0" xfId="0" quotePrefix="1" applyNumberFormat="1" applyFont="1" applyFill="1" applyBorder="1" applyAlignment="1" applyProtection="1">
      <alignment horizontal="right"/>
    </xf>
    <xf numFmtId="1" fontId="2" fillId="4" borderId="0" xfId="0" applyNumberFormat="1" applyFont="1" applyFill="1" applyBorder="1" applyAlignment="1" applyProtection="1">
      <alignment horizontal="right"/>
    </xf>
    <xf numFmtId="1" fontId="5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right"/>
    </xf>
    <xf numFmtId="2" fontId="2" fillId="4" borderId="0" xfId="0" applyNumberFormat="1" applyFont="1" applyFill="1" applyBorder="1" applyAlignment="1">
      <alignment horizontal="right"/>
    </xf>
    <xf numFmtId="0" fontId="5" fillId="4" borderId="0" xfId="0" applyNumberFormat="1" applyFont="1" applyFill="1" applyBorder="1" applyAlignment="1">
      <alignment horizontal="right"/>
    </xf>
    <xf numFmtId="2" fontId="2" fillId="3" borderId="0" xfId="0" quotePrefix="1" applyNumberFormat="1" applyFont="1" applyFill="1" applyBorder="1" applyAlignment="1" applyProtection="1">
      <alignment horizontal="right"/>
    </xf>
    <xf numFmtId="2" fontId="2" fillId="4" borderId="0" xfId="0" quotePrefix="1" applyNumberFormat="1" applyFont="1" applyFill="1" applyBorder="1" applyAlignment="1" applyProtection="1">
      <alignment horizontal="right"/>
    </xf>
    <xf numFmtId="167" fontId="2" fillId="0" borderId="0" xfId="0" applyFont="1" applyBorder="1"/>
    <xf numFmtId="166" fontId="2" fillId="4" borderId="0" xfId="1" applyNumberFormat="1" applyFont="1" applyFill="1" applyBorder="1" applyAlignment="1" applyProtection="1">
      <alignment horizontal="right"/>
    </xf>
    <xf numFmtId="167" fontId="0" fillId="3" borderId="0" xfId="0" applyFill="1"/>
    <xf numFmtId="167" fontId="2" fillId="0" borderId="0" xfId="0" applyFont="1" applyBorder="1" applyAlignment="1">
      <alignment horizontal="center"/>
    </xf>
    <xf numFmtId="0" fontId="2" fillId="4" borderId="0" xfId="0" applyNumberFormat="1" applyFont="1" applyFill="1" applyBorder="1"/>
    <xf numFmtId="2" fontId="2" fillId="4" borderId="0" xfId="0" applyNumberFormat="1" applyFont="1" applyFill="1" applyBorder="1"/>
    <xf numFmtId="1" fontId="2" fillId="4" borderId="0" xfId="0" applyNumberFormat="1" applyFont="1" applyFill="1" applyBorder="1"/>
    <xf numFmtId="1" fontId="2" fillId="3" borderId="0" xfId="0" applyNumberFormat="1" applyFont="1" applyFill="1" applyBorder="1" applyAlignment="1" applyProtection="1">
      <alignment horizontal="right"/>
    </xf>
    <xf numFmtId="2" fontId="5" fillId="3" borderId="0" xfId="3" applyNumberFormat="1" applyFont="1" applyFill="1" applyBorder="1" applyAlignment="1" applyProtection="1">
      <alignment horizontal="right"/>
    </xf>
    <xf numFmtId="168" fontId="0" fillId="0" borderId="0" xfId="0" applyNumberFormat="1"/>
    <xf numFmtId="167" fontId="5" fillId="2" borderId="2" xfId="0" applyFont="1" applyFill="1" applyBorder="1" applyAlignment="1" applyProtection="1"/>
    <xf numFmtId="167" fontId="5" fillId="2" borderId="2" xfId="0" applyFont="1" applyFill="1" applyBorder="1" applyAlignment="1"/>
    <xf numFmtId="1" fontId="5" fillId="3" borderId="0" xfId="3" applyNumberFormat="1" applyFont="1" applyFill="1" applyBorder="1" applyAlignment="1" applyProtection="1">
      <alignment horizontal="right"/>
    </xf>
    <xf numFmtId="169" fontId="0" fillId="0" borderId="0" xfId="0" applyNumberFormat="1"/>
    <xf numFmtId="1" fontId="2" fillId="3" borderId="0" xfId="0" quotePrefix="1" applyNumberFormat="1" applyFont="1" applyFill="1" applyBorder="1" applyAlignment="1" applyProtection="1">
      <alignment horizontal="right"/>
    </xf>
    <xf numFmtId="1" fontId="2" fillId="4" borderId="0" xfId="0" quotePrefix="1" applyNumberFormat="1" applyFont="1" applyFill="1" applyBorder="1" applyAlignment="1" applyProtection="1">
      <alignment horizontal="right"/>
    </xf>
    <xf numFmtId="2" fontId="0" fillId="0" borderId="0" xfId="0" applyNumberFormat="1"/>
    <xf numFmtId="1" fontId="2" fillId="4" borderId="0" xfId="1" applyNumberFormat="1" applyFont="1" applyFill="1" applyBorder="1" applyAlignment="1" applyProtection="1">
      <alignment horizontal="right"/>
    </xf>
    <xf numFmtId="2" fontId="2" fillId="5" borderId="0" xfId="0" applyNumberFormat="1" applyFont="1" applyFill="1" applyBorder="1" applyAlignment="1" applyProtection="1">
      <alignment horizontal="right"/>
    </xf>
    <xf numFmtId="0" fontId="2" fillId="5" borderId="0" xfId="0" quotePrefix="1" applyNumberFormat="1" applyFont="1" applyFill="1" applyBorder="1" applyAlignment="1" applyProtection="1">
      <alignment horizontal="right"/>
    </xf>
    <xf numFmtId="0" fontId="2" fillId="5" borderId="0" xfId="0" applyNumberFormat="1" applyFont="1" applyFill="1" applyBorder="1" applyAlignment="1" applyProtection="1">
      <alignment horizontal="right"/>
    </xf>
    <xf numFmtId="2" fontId="2" fillId="5" borderId="0" xfId="0" quotePrefix="1" applyNumberFormat="1" applyFont="1" applyFill="1" applyBorder="1" applyAlignment="1" applyProtection="1">
      <alignment horizontal="right"/>
    </xf>
    <xf numFmtId="0" fontId="2" fillId="5" borderId="1" xfId="0" quotePrefix="1" applyNumberFormat="1" applyFont="1" applyFill="1" applyBorder="1" applyAlignment="1" applyProtection="1">
      <alignment horizontal="right"/>
    </xf>
    <xf numFmtId="1" fontId="2" fillId="5" borderId="0" xfId="0" applyNumberFormat="1" applyFont="1" applyFill="1" applyBorder="1" applyAlignment="1" applyProtection="1">
      <alignment horizontal="right"/>
    </xf>
    <xf numFmtId="167" fontId="2" fillId="5" borderId="0" xfId="0" applyFont="1" applyFill="1"/>
    <xf numFmtId="1" fontId="2" fillId="5" borderId="0" xfId="0" quotePrefix="1" applyNumberFormat="1" applyFont="1" applyFill="1" applyBorder="1" applyAlignment="1" applyProtection="1">
      <alignment horizontal="right"/>
    </xf>
    <xf numFmtId="167" fontId="2" fillId="5" borderId="0" xfId="0" applyFont="1" applyFill="1" applyBorder="1"/>
    <xf numFmtId="167" fontId="2" fillId="5" borderId="0" xfId="0" applyFont="1" applyFill="1" applyBorder="1" applyAlignment="1">
      <alignment horizontal="center"/>
    </xf>
    <xf numFmtId="167" fontId="0" fillId="5" borderId="0" xfId="0" applyFill="1"/>
    <xf numFmtId="1" fontId="2" fillId="5" borderId="1" xfId="0" quotePrefix="1" applyNumberFormat="1" applyFont="1" applyFill="1" applyBorder="1" applyAlignment="1" applyProtection="1">
      <alignment horizontal="right"/>
    </xf>
    <xf numFmtId="2" fontId="2" fillId="5" borderId="1" xfId="0" quotePrefix="1" applyNumberFormat="1" applyFont="1" applyFill="1" applyBorder="1" applyAlignment="1" applyProtection="1">
      <alignment horizontal="right"/>
    </xf>
    <xf numFmtId="167" fontId="0" fillId="2" borderId="0" xfId="0" applyFill="1" applyBorder="1" applyAlignment="1">
      <alignment horizontal="center" wrapText="1"/>
    </xf>
    <xf numFmtId="167" fontId="5" fillId="2" borderId="3" xfId="0" applyFont="1" applyFill="1" applyBorder="1" applyAlignment="1" applyProtection="1">
      <alignment horizontal="left"/>
    </xf>
    <xf numFmtId="167" fontId="5" fillId="2" borderId="4" xfId="0" applyFont="1" applyFill="1" applyBorder="1" applyAlignment="1" applyProtection="1">
      <alignment horizontal="right"/>
    </xf>
    <xf numFmtId="167" fontId="5" fillId="2" borderId="0" xfId="0" applyFont="1" applyFill="1" applyBorder="1" applyAlignment="1" applyProtection="1">
      <alignment horizontal="right"/>
    </xf>
    <xf numFmtId="167" fontId="5" fillId="2" borderId="5" xfId="0" applyFont="1" applyFill="1" applyBorder="1" applyAlignment="1" applyProtection="1">
      <alignment horizontal="right"/>
    </xf>
    <xf numFmtId="167" fontId="5" fillId="2" borderId="4" xfId="0" applyFont="1" applyFill="1" applyBorder="1" applyAlignment="1">
      <alignment horizontal="right"/>
    </xf>
    <xf numFmtId="167" fontId="5" fillId="2" borderId="0" xfId="0" applyFont="1" applyFill="1" applyBorder="1" applyAlignment="1">
      <alignment horizontal="right"/>
    </xf>
    <xf numFmtId="0" fontId="2" fillId="4" borderId="4" xfId="0" applyNumberFormat="1" applyFont="1" applyFill="1" applyBorder="1" applyAlignment="1" applyProtection="1">
      <alignment horizontal="right"/>
    </xf>
    <xf numFmtId="0" fontId="2" fillId="3" borderId="4" xfId="0" applyNumberFormat="1" applyFont="1" applyFill="1" applyBorder="1" applyAlignment="1" applyProtection="1">
      <alignment horizontal="right"/>
    </xf>
    <xf numFmtId="0" fontId="2" fillId="4" borderId="4" xfId="0" quotePrefix="1" applyNumberFormat="1" applyFont="1" applyFill="1" applyBorder="1" applyAlignment="1" applyProtection="1">
      <alignment horizontal="right"/>
    </xf>
    <xf numFmtId="0" fontId="2" fillId="3" borderId="4" xfId="0" quotePrefix="1" applyNumberFormat="1" applyFont="1" applyFill="1" applyBorder="1" applyAlignment="1" applyProtection="1">
      <alignment horizontal="right"/>
    </xf>
    <xf numFmtId="167" fontId="5" fillId="2" borderId="6" xfId="0" applyFont="1" applyFill="1" applyBorder="1" applyAlignment="1" applyProtection="1">
      <alignment horizontal="fill"/>
    </xf>
    <xf numFmtId="167" fontId="5" fillId="2" borderId="7" xfId="0" applyFont="1" applyFill="1" applyBorder="1" applyAlignment="1" applyProtection="1">
      <alignment horizontal="right"/>
    </xf>
    <xf numFmtId="167" fontId="5" fillId="2" borderId="0" xfId="0" applyFont="1" applyFill="1" applyBorder="1" applyAlignment="1" applyProtection="1">
      <alignment horizontal="center" wrapText="1"/>
    </xf>
    <xf numFmtId="167" fontId="2" fillId="2" borderId="0" xfId="0" applyFont="1" applyFill="1" applyBorder="1"/>
    <xf numFmtId="167" fontId="0" fillId="2" borderId="0" xfId="0" applyFill="1" applyBorder="1"/>
    <xf numFmtId="167" fontId="0" fillId="2" borderId="5" xfId="0" applyFill="1" applyBorder="1"/>
    <xf numFmtId="167" fontId="5" fillId="2" borderId="1" xfId="0" applyFont="1" applyFill="1" applyBorder="1" applyAlignment="1" applyProtection="1">
      <alignment horizontal="left"/>
    </xf>
    <xf numFmtId="167" fontId="5" fillId="2" borderId="7" xfId="0" applyFont="1" applyFill="1" applyBorder="1" applyAlignment="1" applyProtection="1">
      <alignment horizontal="center"/>
    </xf>
    <xf numFmtId="1" fontId="2" fillId="3" borderId="0" xfId="3" applyNumberFormat="1" applyFont="1" applyFill="1" applyBorder="1" applyAlignment="1" applyProtection="1">
      <alignment horizontal="right"/>
    </xf>
    <xf numFmtId="2" fontId="2" fillId="3" borderId="0" xfId="3" applyNumberFormat="1" applyFont="1" applyFill="1" applyBorder="1" applyAlignment="1" applyProtection="1">
      <alignment horizontal="right"/>
    </xf>
    <xf numFmtId="1" fontId="2" fillId="4" borderId="1" xfId="3" applyNumberFormat="1" applyFont="1" applyFill="1" applyBorder="1" applyAlignment="1" applyProtection="1">
      <alignment horizontal="right"/>
    </xf>
    <xf numFmtId="2" fontId="2" fillId="4" borderId="1" xfId="3" applyNumberFormat="1" applyFont="1" applyFill="1" applyBorder="1" applyAlignment="1" applyProtection="1">
      <alignment horizontal="right"/>
    </xf>
    <xf numFmtId="1" fontId="5" fillId="4" borderId="1" xfId="3" applyNumberFormat="1" applyFont="1" applyFill="1" applyBorder="1" applyAlignment="1" applyProtection="1">
      <alignment horizontal="right"/>
    </xf>
    <xf numFmtId="169" fontId="2" fillId="2" borderId="1" xfId="0" applyNumberFormat="1" applyFont="1" applyFill="1" applyBorder="1" applyProtection="1"/>
    <xf numFmtId="167" fontId="5" fillId="2" borderId="9" xfId="0" applyFont="1" applyFill="1" applyBorder="1" applyAlignment="1" applyProtection="1">
      <alignment horizontal="right"/>
    </xf>
    <xf numFmtId="167" fontId="5" fillId="2" borderId="9" xfId="0" applyFont="1" applyFill="1" applyBorder="1" applyAlignment="1">
      <alignment horizontal="right"/>
    </xf>
    <xf numFmtId="167" fontId="0" fillId="2" borderId="7" xfId="0" applyFill="1" applyBorder="1"/>
    <xf numFmtId="167" fontId="0" fillId="2" borderId="1" xfId="0" applyFill="1" applyBorder="1"/>
    <xf numFmtId="167" fontId="0" fillId="2" borderId="6" xfId="0" applyFill="1" applyBorder="1"/>
    <xf numFmtId="167" fontId="0" fillId="2" borderId="10" xfId="0" applyFill="1" applyBorder="1"/>
    <xf numFmtId="167" fontId="5" fillId="2" borderId="11" xfId="0" applyFont="1" applyFill="1" applyBorder="1"/>
    <xf numFmtId="167" fontId="5" fillId="2" borderId="0" xfId="0" applyFont="1" applyFill="1" applyBorder="1" applyAlignment="1">
      <alignment horizontal="center"/>
    </xf>
    <xf numFmtId="167" fontId="5" fillId="2" borderId="0" xfId="0" applyFont="1" applyFill="1" applyBorder="1" applyAlignment="1" applyProtection="1">
      <alignment horizontal="center"/>
    </xf>
    <xf numFmtId="167" fontId="2" fillId="2" borderId="3" xfId="0" applyFont="1" applyFill="1" applyBorder="1"/>
    <xf numFmtId="167" fontId="0" fillId="2" borderId="9" xfId="0" applyFill="1" applyBorder="1"/>
    <xf numFmtId="167" fontId="2" fillId="2" borderId="1" xfId="0" applyNumberFormat="1" applyFont="1" applyFill="1" applyBorder="1" applyProtection="1"/>
    <xf numFmtId="167" fontId="2" fillId="2" borderId="12" xfId="0" applyFont="1" applyFill="1" applyBorder="1" applyAlignment="1" applyProtection="1">
      <alignment horizontal="left"/>
    </xf>
    <xf numFmtId="167" fontId="2" fillId="2" borderId="13" xfId="0" applyFont="1" applyFill="1" applyBorder="1"/>
    <xf numFmtId="167" fontId="2" fillId="2" borderId="13" xfId="0" applyFont="1" applyFill="1" applyBorder="1" applyAlignment="1" applyProtection="1">
      <alignment horizontal="right"/>
    </xf>
    <xf numFmtId="167" fontId="2" fillId="2" borderId="13" xfId="0" applyNumberFormat="1" applyFont="1" applyFill="1" applyBorder="1" applyProtection="1"/>
    <xf numFmtId="169" fontId="2" fillId="2" borderId="13" xfId="0" applyNumberFormat="1" applyFont="1" applyFill="1" applyBorder="1" applyProtection="1"/>
    <xf numFmtId="167" fontId="2" fillId="2" borderId="13" xfId="0" applyNumberFormat="1" applyFont="1" applyFill="1" applyBorder="1" applyAlignment="1" applyProtection="1">
      <alignment horizontal="right"/>
    </xf>
    <xf numFmtId="167" fontId="0" fillId="2" borderId="13" xfId="0" applyFill="1" applyBorder="1"/>
    <xf numFmtId="167" fontId="0" fillId="2" borderId="14" xfId="0" applyFill="1" applyBorder="1"/>
    <xf numFmtId="167" fontId="3" fillId="2" borderId="4" xfId="0" applyFont="1" applyFill="1" applyBorder="1" applyAlignment="1" applyProtection="1"/>
    <xf numFmtId="167" fontId="2" fillId="2" borderId="4" xfId="0" applyFont="1" applyFill="1" applyBorder="1"/>
    <xf numFmtId="167" fontId="2" fillId="2" borderId="5" xfId="0" applyFont="1" applyFill="1" applyBorder="1"/>
    <xf numFmtId="167" fontId="2" fillId="2" borderId="3" xfId="0" applyFont="1" applyFill="1" applyBorder="1" applyAlignment="1" applyProtection="1">
      <alignment horizontal="left"/>
    </xf>
    <xf numFmtId="167" fontId="2" fillId="2" borderId="15" xfId="0" applyFont="1" applyFill="1" applyBorder="1"/>
    <xf numFmtId="167" fontId="0" fillId="2" borderId="5" xfId="0" applyFill="1" applyBorder="1" applyAlignment="1">
      <alignment horizontal="center" wrapText="1"/>
    </xf>
    <xf numFmtId="1" fontId="2" fillId="3" borderId="0" xfId="0" applyNumberFormat="1" applyFont="1" applyFill="1" applyBorder="1"/>
    <xf numFmtId="2" fontId="2" fillId="3" borderId="0" xfId="0" applyNumberFormat="1" applyFont="1" applyFill="1" applyBorder="1"/>
    <xf numFmtId="1" fontId="5" fillId="3" borderId="0" xfId="0" applyNumberFormat="1" applyFont="1" applyFill="1" applyBorder="1"/>
    <xf numFmtId="0" fontId="2" fillId="3" borderId="0" xfId="0" applyNumberFormat="1" applyFont="1" applyFill="1" applyBorder="1"/>
    <xf numFmtId="167" fontId="2" fillId="6" borderId="4" xfId="0" applyFont="1" applyFill="1" applyBorder="1"/>
    <xf numFmtId="167" fontId="2" fillId="6" borderId="0" xfId="0" applyFont="1" applyFill="1" applyBorder="1"/>
    <xf numFmtId="167" fontId="0" fillId="6" borderId="0" xfId="0" applyFill="1" applyBorder="1"/>
    <xf numFmtId="167" fontId="0" fillId="6" borderId="5" xfId="0" applyFill="1" applyBorder="1"/>
    <xf numFmtId="167" fontId="0" fillId="6" borderId="4" xfId="0" applyFill="1" applyBorder="1"/>
    <xf numFmtId="167" fontId="0" fillId="6" borderId="16" xfId="0" applyFill="1" applyBorder="1"/>
    <xf numFmtId="167" fontId="0" fillId="6" borderId="17" xfId="0" applyFill="1" applyBorder="1"/>
    <xf numFmtId="167" fontId="0" fillId="6" borderId="18" xfId="0" applyFill="1" applyBorder="1"/>
    <xf numFmtId="167" fontId="2" fillId="2" borderId="4" xfId="0" applyFont="1" applyFill="1" applyBorder="1" applyAlignment="1">
      <alignment horizontal="center"/>
    </xf>
    <xf numFmtId="167" fontId="5" fillId="2" borderId="19" xfId="0" applyFont="1" applyFill="1" applyBorder="1" applyAlignment="1" applyProtection="1">
      <alignment horizontal="right"/>
    </xf>
    <xf numFmtId="167" fontId="5" fillId="2" borderId="19" xfId="0" applyNumberFormat="1" applyFont="1" applyFill="1" applyBorder="1" applyAlignment="1" applyProtection="1">
      <alignment horizontal="right"/>
    </xf>
    <xf numFmtId="167" fontId="5" fillId="2" borderId="19" xfId="0" applyNumberFormat="1" applyFont="1" applyFill="1" applyBorder="1" applyProtection="1"/>
    <xf numFmtId="167" fontId="5" fillId="2" borderId="19" xfId="0" applyFont="1" applyFill="1" applyBorder="1"/>
    <xf numFmtId="167" fontId="5" fillId="2" borderId="3" xfId="0" applyFont="1" applyFill="1" applyBorder="1" applyAlignment="1" applyProtection="1"/>
    <xf numFmtId="167" fontId="5" fillId="2" borderId="2" xfId="0" applyFont="1" applyFill="1" applyBorder="1" applyAlignment="1" applyProtection="1">
      <alignment wrapText="1"/>
    </xf>
    <xf numFmtId="167" fontId="5" fillId="2" borderId="15" xfId="0" applyNumberFormat="1" applyFont="1" applyFill="1" applyBorder="1" applyAlignment="1" applyProtection="1"/>
    <xf numFmtId="167" fontId="5" fillId="2" borderId="2" xfId="0" applyNumberFormat="1" applyFont="1" applyFill="1" applyBorder="1" applyAlignment="1" applyProtection="1"/>
    <xf numFmtId="0" fontId="2" fillId="3" borderId="1" xfId="0" quotePrefix="1" applyNumberFormat="1" applyFont="1" applyFill="1" applyBorder="1" applyAlignment="1" applyProtection="1">
      <alignment horizontal="right"/>
    </xf>
    <xf numFmtId="2" fontId="2" fillId="3" borderId="1" xfId="0" quotePrefix="1" applyNumberFormat="1" applyFont="1" applyFill="1" applyBorder="1" applyAlignment="1" applyProtection="1">
      <alignment horizontal="right"/>
    </xf>
    <xf numFmtId="1" fontId="2" fillId="3" borderId="1" xfId="0" applyNumberFormat="1" applyFont="1" applyFill="1" applyBorder="1" applyAlignment="1" applyProtection="1">
      <alignment horizontal="right"/>
    </xf>
    <xf numFmtId="2" fontId="2" fillId="3" borderId="1" xfId="0" applyNumberFormat="1" applyFont="1" applyFill="1" applyBorder="1" applyAlignment="1" applyProtection="1">
      <alignment horizontal="right"/>
    </xf>
    <xf numFmtId="1" fontId="2" fillId="3" borderId="1" xfId="0" quotePrefix="1" applyNumberFormat="1" applyFont="1" applyFill="1" applyBorder="1" applyAlignment="1" applyProtection="1">
      <alignment horizontal="right"/>
    </xf>
    <xf numFmtId="0" fontId="2" fillId="3" borderId="1" xfId="0" applyNumberFormat="1" applyFont="1" applyFill="1" applyBorder="1" applyAlignment="1" applyProtection="1">
      <alignment horizontal="right"/>
    </xf>
    <xf numFmtId="1" fontId="2" fillId="3" borderId="1" xfId="0" applyNumberFormat="1" applyFont="1" applyFill="1" applyBorder="1"/>
    <xf numFmtId="169" fontId="2" fillId="3" borderId="1" xfId="0" applyNumberFormat="1" applyFont="1" applyFill="1" applyBorder="1"/>
    <xf numFmtId="2" fontId="2" fillId="6" borderId="0" xfId="0" applyNumberFormat="1" applyFont="1" applyFill="1" applyBorder="1" applyAlignment="1" applyProtection="1">
      <alignment horizontal="right"/>
    </xf>
    <xf numFmtId="1" fontId="2" fillId="6" borderId="0" xfId="0" applyNumberFormat="1" applyFont="1" applyFill="1" applyBorder="1" applyAlignment="1" applyProtection="1">
      <alignment horizontal="right"/>
    </xf>
    <xf numFmtId="0" fontId="2" fillId="6" borderId="0" xfId="0" applyNumberFormat="1" applyFont="1" applyFill="1" applyBorder="1" applyAlignment="1" applyProtection="1">
      <alignment horizontal="right"/>
    </xf>
    <xf numFmtId="169" fontId="2" fillId="6" borderId="0" xfId="0" applyNumberFormat="1" applyFont="1" applyFill="1" applyBorder="1"/>
    <xf numFmtId="1" fontId="2" fillId="6" borderId="0" xfId="0" applyNumberFormat="1" applyFont="1" applyFill="1" applyBorder="1"/>
    <xf numFmtId="2" fontId="2" fillId="6" borderId="0" xfId="0" applyNumberFormat="1" applyFont="1" applyFill="1" applyBorder="1"/>
    <xf numFmtId="0" fontId="2" fillId="3" borderId="9" xfId="0" applyNumberFormat="1" applyFont="1" applyFill="1" applyBorder="1" applyAlignment="1" applyProtection="1">
      <alignment horizontal="right"/>
    </xf>
    <xf numFmtId="0" fontId="2" fillId="4" borderId="9" xfId="0" quotePrefix="1" applyNumberFormat="1" applyFont="1" applyFill="1" applyBorder="1" applyAlignment="1" applyProtection="1">
      <alignment horizontal="right"/>
    </xf>
    <xf numFmtId="0" fontId="2" fillId="3" borderId="9" xfId="0" quotePrefix="1" applyNumberFormat="1" applyFont="1" applyFill="1" applyBorder="1" applyAlignment="1" applyProtection="1">
      <alignment horizontal="right"/>
    </xf>
    <xf numFmtId="0" fontId="2" fillId="4" borderId="9" xfId="0" applyNumberFormat="1" applyFont="1" applyFill="1" applyBorder="1" applyAlignment="1" applyProtection="1">
      <alignment horizontal="right"/>
    </xf>
    <xf numFmtId="0" fontId="2" fillId="3" borderId="10" xfId="0" applyNumberFormat="1" applyFont="1" applyFill="1" applyBorder="1" applyAlignment="1" applyProtection="1">
      <alignment horizontal="right"/>
    </xf>
    <xf numFmtId="1" fontId="2" fillId="4" borderId="0" xfId="3" applyNumberFormat="1" applyFont="1" applyFill="1" applyBorder="1" applyAlignment="1" applyProtection="1">
      <alignment horizontal="right"/>
    </xf>
    <xf numFmtId="2" fontId="2" fillId="4" borderId="0" xfId="3" applyNumberFormat="1" applyFont="1" applyFill="1" applyBorder="1" applyAlignment="1" applyProtection="1">
      <alignment horizontal="right"/>
    </xf>
    <xf numFmtId="1" fontId="5" fillId="4" borderId="0" xfId="3" applyNumberFormat="1" applyFont="1" applyFill="1" applyBorder="1" applyAlignment="1" applyProtection="1">
      <alignment horizontal="right"/>
    </xf>
    <xf numFmtId="2" fontId="5" fillId="4" borderId="0" xfId="3" applyNumberFormat="1" applyFont="1" applyFill="1" applyBorder="1" applyAlignment="1" applyProtection="1">
      <alignment horizontal="right"/>
    </xf>
    <xf numFmtId="170" fontId="2" fillId="4" borderId="1" xfId="3" applyNumberFormat="1" applyFont="1" applyFill="1" applyBorder="1" applyAlignment="1" applyProtection="1">
      <alignment horizontal="right"/>
    </xf>
    <xf numFmtId="169" fontId="2" fillId="3" borderId="0" xfId="0" applyNumberFormat="1" applyFont="1" applyFill="1" applyBorder="1"/>
    <xf numFmtId="167" fontId="3" fillId="2" borderId="12" xfId="0" applyFont="1" applyFill="1" applyBorder="1" applyAlignment="1" applyProtection="1"/>
    <xf numFmtId="167" fontId="3" fillId="2" borderId="13" xfId="0" applyFont="1" applyFill="1" applyBorder="1" applyAlignment="1" applyProtection="1"/>
    <xf numFmtId="167" fontId="3" fillId="2" borderId="14" xfId="0" applyFont="1" applyFill="1" applyBorder="1" applyAlignment="1" applyProtection="1">
      <alignment horizontal="center"/>
    </xf>
    <xf numFmtId="167" fontId="0" fillId="2" borderId="8" xfId="0" applyFill="1" applyBorder="1" applyAlignment="1">
      <alignment horizontal="center" wrapText="1"/>
    </xf>
    <xf numFmtId="167" fontId="5" fillId="2" borderId="15" xfId="0" applyFont="1" applyFill="1" applyBorder="1" applyAlignment="1" applyProtection="1">
      <alignment horizontal="left"/>
    </xf>
    <xf numFmtId="167" fontId="5" fillId="2" borderId="20" xfId="0" applyNumberFormat="1" applyFont="1" applyFill="1" applyBorder="1" applyAlignment="1" applyProtection="1"/>
    <xf numFmtId="168" fontId="5" fillId="2" borderId="3" xfId="0" applyNumberFormat="1" applyFont="1" applyFill="1" applyBorder="1" applyAlignment="1">
      <alignment horizontal="left"/>
    </xf>
    <xf numFmtId="168" fontId="5" fillId="2" borderId="4" xfId="0" applyNumberFormat="1" applyFont="1" applyFill="1" applyBorder="1" applyAlignment="1">
      <alignment horizontal="left"/>
    </xf>
    <xf numFmtId="167" fontId="5" fillId="2" borderId="4" xfId="0" applyFont="1" applyFill="1" applyBorder="1"/>
    <xf numFmtId="167" fontId="5" fillId="2" borderId="3" xfId="0" applyFont="1" applyFill="1" applyBorder="1"/>
    <xf numFmtId="167" fontId="5" fillId="2" borderId="4" xfId="0" applyFont="1" applyFill="1" applyBorder="1" applyAlignment="1" applyProtection="1">
      <alignment horizontal="left"/>
    </xf>
    <xf numFmtId="2" fontId="2" fillId="4" borderId="5" xfId="0" applyNumberFormat="1" applyFont="1" applyFill="1" applyBorder="1" applyAlignment="1" applyProtection="1">
      <alignment horizontal="right"/>
    </xf>
    <xf numFmtId="167" fontId="2" fillId="2" borderId="4" xfId="0" applyFont="1" applyFill="1" applyBorder="1" applyAlignment="1" applyProtection="1">
      <alignment horizontal="left"/>
    </xf>
    <xf numFmtId="0" fontId="2" fillId="3" borderId="5" xfId="0" applyNumberFormat="1" applyFont="1" applyFill="1" applyBorder="1" applyAlignment="1" applyProtection="1">
      <alignment horizontal="right"/>
    </xf>
    <xf numFmtId="0" fontId="2" fillId="4" borderId="5" xfId="0" applyNumberFormat="1" applyFont="1" applyFill="1" applyBorder="1" applyAlignment="1" applyProtection="1">
      <alignment horizontal="right"/>
    </xf>
    <xf numFmtId="169" fontId="2" fillId="4" borderId="0" xfId="0" applyNumberFormat="1" applyFont="1" applyFill="1" applyBorder="1"/>
    <xf numFmtId="167" fontId="0" fillId="4" borderId="0" xfId="0" applyFill="1" applyBorder="1"/>
    <xf numFmtId="1" fontId="0" fillId="4" borderId="0" xfId="0" applyNumberFormat="1" applyFill="1" applyBorder="1"/>
    <xf numFmtId="167" fontId="0" fillId="4" borderId="5" xfId="0" applyFill="1" applyBorder="1"/>
    <xf numFmtId="2" fontId="2" fillId="3" borderId="5" xfId="0" applyNumberFormat="1" applyFont="1" applyFill="1" applyBorder="1" applyAlignment="1" applyProtection="1">
      <alignment horizontal="right"/>
    </xf>
    <xf numFmtId="169" fontId="0" fillId="3" borderId="0" xfId="0" applyNumberFormat="1" applyFill="1" applyBorder="1"/>
    <xf numFmtId="169" fontId="0" fillId="3" borderId="5" xfId="0" applyNumberFormat="1" applyFill="1" applyBorder="1"/>
    <xf numFmtId="0" fontId="2" fillId="3" borderId="5" xfId="0" quotePrefix="1" applyNumberFormat="1" applyFont="1" applyFill="1" applyBorder="1" applyAlignment="1" applyProtection="1">
      <alignment horizontal="right"/>
    </xf>
    <xf numFmtId="1" fontId="0" fillId="0" borderId="0" xfId="0" applyNumberFormat="1" applyBorder="1"/>
    <xf numFmtId="0" fontId="2" fillId="4" borderId="5" xfId="0" quotePrefix="1" applyNumberFormat="1" applyFont="1" applyFill="1" applyBorder="1" applyAlignment="1" applyProtection="1">
      <alignment horizontal="right"/>
    </xf>
    <xf numFmtId="1" fontId="0" fillId="3" borderId="0" xfId="0" applyNumberFormat="1" applyFill="1" applyBorder="1"/>
    <xf numFmtId="167" fontId="0" fillId="3" borderId="0" xfId="0" applyFill="1" applyBorder="1"/>
    <xf numFmtId="167" fontId="0" fillId="3" borderId="5" xfId="0" applyFill="1" applyBorder="1"/>
    <xf numFmtId="167" fontId="5" fillId="6" borderId="0" xfId="0" applyFont="1" applyFill="1" applyBorder="1"/>
    <xf numFmtId="169" fontId="0" fillId="6" borderId="0" xfId="0" applyNumberFormat="1" applyFill="1" applyBorder="1"/>
    <xf numFmtId="169" fontId="0" fillId="6" borderId="5" xfId="0" applyNumberFormat="1" applyFill="1" applyBorder="1"/>
    <xf numFmtId="167" fontId="2" fillId="6" borderId="16" xfId="0" applyFont="1" applyFill="1" applyBorder="1"/>
    <xf numFmtId="167" fontId="2" fillId="6" borderId="17" xfId="0" applyFont="1" applyFill="1" applyBorder="1"/>
    <xf numFmtId="1" fontId="2" fillId="6" borderId="17" xfId="0" quotePrefix="1" applyNumberFormat="1" applyFont="1" applyFill="1" applyBorder="1" applyAlignment="1" applyProtection="1">
      <alignment horizontal="right"/>
    </xf>
    <xf numFmtId="2" fontId="2" fillId="6" borderId="17" xfId="0" quotePrefix="1" applyNumberFormat="1" applyFont="1" applyFill="1" applyBorder="1" applyAlignment="1" applyProtection="1">
      <alignment horizontal="right"/>
    </xf>
    <xf numFmtId="1" fontId="2" fillId="6" borderId="17" xfId="0" applyNumberFormat="1" applyFont="1" applyFill="1" applyBorder="1" applyAlignment="1" applyProtection="1">
      <alignment horizontal="right"/>
    </xf>
    <xf numFmtId="2" fontId="2" fillId="6" borderId="17" xfId="0" applyNumberFormat="1" applyFont="1" applyFill="1" applyBorder="1" applyAlignment="1" applyProtection="1">
      <alignment horizontal="right"/>
    </xf>
    <xf numFmtId="0" fontId="2" fillId="6" borderId="17" xfId="0" quotePrefix="1" applyNumberFormat="1" applyFont="1" applyFill="1" applyBorder="1" applyAlignment="1" applyProtection="1">
      <alignment horizontal="right"/>
    </xf>
    <xf numFmtId="173" fontId="2" fillId="3" borderId="0" xfId="0" applyNumberFormat="1" applyFont="1" applyFill="1" applyBorder="1" applyAlignment="1" applyProtection="1">
      <alignment horizontal="right"/>
    </xf>
    <xf numFmtId="166" fontId="2" fillId="3" borderId="0" xfId="0" applyNumberFormat="1" applyFont="1" applyFill="1" applyBorder="1" applyAlignment="1" applyProtection="1">
      <alignment horizontal="right"/>
    </xf>
    <xf numFmtId="173" fontId="2" fillId="3" borderId="1" xfId="0" quotePrefix="1" applyNumberFormat="1" applyFont="1" applyFill="1" applyBorder="1" applyAlignment="1" applyProtection="1">
      <alignment horizontal="right"/>
    </xf>
    <xf numFmtId="166" fontId="2" fillId="3" borderId="1" xfId="0" quotePrefix="1" applyNumberFormat="1" applyFont="1" applyFill="1" applyBorder="1" applyAlignment="1" applyProtection="1">
      <alignment horizontal="right"/>
    </xf>
    <xf numFmtId="172" fontId="2" fillId="3" borderId="1" xfId="0" quotePrefix="1" applyNumberFormat="1" applyFont="1" applyFill="1" applyBorder="1" applyAlignment="1" applyProtection="1">
      <alignment horizontal="right"/>
    </xf>
    <xf numFmtId="173" fontId="2" fillId="3" borderId="0" xfId="0" quotePrefix="1" applyNumberFormat="1" applyFont="1" applyFill="1" applyBorder="1" applyAlignment="1" applyProtection="1">
      <alignment horizontal="right"/>
    </xf>
    <xf numFmtId="166" fontId="2" fillId="3" borderId="0" xfId="0" quotePrefix="1" applyNumberFormat="1" applyFont="1" applyFill="1" applyBorder="1" applyAlignment="1" applyProtection="1">
      <alignment horizontal="right"/>
    </xf>
    <xf numFmtId="0" fontId="2" fillId="4" borderId="0" xfId="1" applyNumberFormat="1" applyFont="1" applyFill="1" applyBorder="1" applyAlignment="1" applyProtection="1">
      <alignment horizontal="right"/>
    </xf>
    <xf numFmtId="2" fontId="2" fillId="4" borderId="0" xfId="1" applyNumberFormat="1" applyFont="1" applyFill="1" applyBorder="1" applyAlignment="1" applyProtection="1">
      <alignment horizontal="right"/>
    </xf>
    <xf numFmtId="169" fontId="2" fillId="3" borderId="8" xfId="0" applyNumberFormat="1" applyFont="1" applyFill="1" applyBorder="1"/>
    <xf numFmtId="165" fontId="2" fillId="3" borderId="0" xfId="0" applyNumberFormat="1" applyFont="1" applyFill="1" applyBorder="1" applyAlignment="1" applyProtection="1">
      <alignment horizontal="right"/>
    </xf>
    <xf numFmtId="165" fontId="2" fillId="4" borderId="0" xfId="0" applyNumberFormat="1" applyFont="1" applyFill="1" applyBorder="1" applyAlignment="1" applyProtection="1">
      <alignment horizontal="right"/>
    </xf>
    <xf numFmtId="165" fontId="2" fillId="3" borderId="0" xfId="0" quotePrefix="1" applyNumberFormat="1" applyFont="1" applyFill="1" applyBorder="1" applyAlignment="1" applyProtection="1">
      <alignment horizontal="right"/>
    </xf>
    <xf numFmtId="165" fontId="2" fillId="4" borderId="0" xfId="0" quotePrefix="1" applyNumberFormat="1" applyFont="1" applyFill="1" applyBorder="1" applyAlignment="1" applyProtection="1">
      <alignment horizontal="right"/>
    </xf>
    <xf numFmtId="165" fontId="2" fillId="3" borderId="1" xfId="0" applyNumberFormat="1" applyFont="1" applyFill="1" applyBorder="1" applyAlignment="1" applyProtection="1">
      <alignment horizontal="right"/>
    </xf>
    <xf numFmtId="165" fontId="2" fillId="3" borderId="1" xfId="0" quotePrefix="1" applyNumberFormat="1" applyFont="1" applyFill="1" applyBorder="1" applyAlignment="1" applyProtection="1">
      <alignment horizontal="right"/>
    </xf>
    <xf numFmtId="164" fontId="2" fillId="3" borderId="0" xfId="0" applyNumberFormat="1" applyFont="1" applyFill="1" applyBorder="1" applyAlignment="1" applyProtection="1">
      <alignment horizontal="right"/>
    </xf>
    <xf numFmtId="164" fontId="2" fillId="4" borderId="0" xfId="0" applyNumberFormat="1" applyFont="1" applyFill="1" applyBorder="1" applyAlignment="1" applyProtection="1">
      <alignment horizontal="right"/>
    </xf>
    <xf numFmtId="164" fontId="2" fillId="3" borderId="0" xfId="0" quotePrefix="1" applyNumberFormat="1" applyFont="1" applyFill="1" applyBorder="1" applyAlignment="1" applyProtection="1">
      <alignment horizontal="right"/>
    </xf>
    <xf numFmtId="164" fontId="2" fillId="4" borderId="0" xfId="0" quotePrefix="1" applyNumberFormat="1" applyFont="1" applyFill="1" applyBorder="1" applyAlignment="1" applyProtection="1">
      <alignment horizontal="right"/>
    </xf>
    <xf numFmtId="164" fontId="2" fillId="3" borderId="1" xfId="0" quotePrefix="1" applyNumberFormat="1" applyFont="1" applyFill="1" applyBorder="1" applyAlignment="1" applyProtection="1">
      <alignment horizontal="right"/>
    </xf>
    <xf numFmtId="165" fontId="2" fillId="3" borderId="0" xfId="0" applyNumberFormat="1" applyFont="1" applyFill="1" applyBorder="1"/>
    <xf numFmtId="165" fontId="2" fillId="4" borderId="0" xfId="1" applyNumberFormat="1" applyFont="1" applyFill="1" applyBorder="1" applyAlignment="1" applyProtection="1">
      <alignment horizontal="right"/>
    </xf>
    <xf numFmtId="167" fontId="5" fillId="2" borderId="2" xfId="0" applyFont="1" applyFill="1" applyBorder="1" applyAlignment="1" applyProtection="1">
      <alignment horizontal="right"/>
    </xf>
    <xf numFmtId="0" fontId="2" fillId="3" borderId="10" xfId="0" quotePrefix="1" applyNumberFormat="1" applyFont="1" applyFill="1" applyBorder="1" applyAlignment="1" applyProtection="1">
      <alignment horizontal="right"/>
    </xf>
    <xf numFmtId="167" fontId="5" fillId="2" borderId="21" xfId="0" applyFont="1" applyFill="1" applyBorder="1" applyAlignment="1" applyProtection="1">
      <alignment horizontal="right"/>
    </xf>
    <xf numFmtId="0" fontId="5" fillId="4" borderId="9" xfId="0" applyNumberFormat="1" applyFont="1" applyFill="1" applyBorder="1" applyAlignment="1" applyProtection="1">
      <alignment horizontal="right"/>
    </xf>
    <xf numFmtId="167" fontId="2" fillId="4" borderId="9" xfId="0" applyFont="1" applyFill="1" applyBorder="1"/>
    <xf numFmtId="2" fontId="2" fillId="4" borderId="9" xfId="0" applyNumberFormat="1" applyFont="1" applyFill="1" applyBorder="1" applyAlignment="1" applyProtection="1">
      <alignment horizontal="right"/>
    </xf>
    <xf numFmtId="1" fontId="2" fillId="4" borderId="9" xfId="0" applyNumberFormat="1" applyFont="1" applyFill="1" applyBorder="1" applyAlignment="1" applyProtection="1">
      <alignment horizontal="right"/>
    </xf>
    <xf numFmtId="1" fontId="2" fillId="3" borderId="10" xfId="0" applyNumberFormat="1" applyFont="1" applyFill="1" applyBorder="1" applyAlignment="1" applyProtection="1">
      <alignment horizontal="right"/>
    </xf>
    <xf numFmtId="0" fontId="2" fillId="4" borderId="9" xfId="0" applyNumberFormat="1" applyFont="1" applyFill="1" applyBorder="1" applyAlignment="1">
      <alignment horizontal="right"/>
    </xf>
    <xf numFmtId="0" fontId="5" fillId="4" borderId="9" xfId="0" applyNumberFormat="1" applyFont="1" applyFill="1" applyBorder="1" applyAlignment="1">
      <alignment horizontal="right"/>
    </xf>
    <xf numFmtId="167" fontId="2" fillId="6" borderId="0" xfId="0" quotePrefix="1" applyFont="1" applyFill="1" applyBorder="1"/>
    <xf numFmtId="171" fontId="2" fillId="3" borderId="0" xfId="0" quotePrefix="1" applyNumberFormat="1" applyFont="1" applyFill="1" applyBorder="1" applyAlignment="1" applyProtection="1">
      <alignment horizontal="right"/>
    </xf>
    <xf numFmtId="167" fontId="5" fillId="2" borderId="1" xfId="0" applyFont="1" applyFill="1" applyBorder="1" applyAlignment="1" applyProtection="1">
      <alignment horizontal="right"/>
    </xf>
    <xf numFmtId="167" fontId="5" fillId="2" borderId="2" xfId="0" applyFont="1" applyFill="1" applyBorder="1" applyAlignment="1">
      <alignment horizontal="center"/>
    </xf>
    <xf numFmtId="167" fontId="5" fillId="2" borderId="2" xfId="0" applyFont="1" applyFill="1" applyBorder="1" applyAlignment="1" applyProtection="1">
      <alignment horizontal="center"/>
    </xf>
    <xf numFmtId="167" fontId="5" fillId="2" borderId="22" xfId="0" applyFont="1" applyFill="1" applyBorder="1" applyAlignment="1" applyProtection="1">
      <alignment horizontal="center"/>
    </xf>
    <xf numFmtId="167" fontId="0" fillId="6" borderId="15" xfId="0" applyFill="1" applyBorder="1"/>
    <xf numFmtId="167" fontId="2" fillId="2" borderId="13" xfId="0" applyFont="1" applyFill="1" applyBorder="1" applyAlignment="1" applyProtection="1">
      <alignment horizontal="left"/>
    </xf>
    <xf numFmtId="167" fontId="3" fillId="2" borderId="0" xfId="0" applyFont="1" applyFill="1" applyBorder="1" applyAlignment="1" applyProtection="1"/>
    <xf numFmtId="167" fontId="0" fillId="2" borderId="20" xfId="0" applyFill="1" applyBorder="1" applyAlignment="1">
      <alignment horizontal="center" wrapText="1"/>
    </xf>
    <xf numFmtId="167" fontId="5" fillId="2" borderId="2" xfId="0" applyFont="1" applyFill="1" applyBorder="1" applyAlignment="1">
      <alignment horizontal="center"/>
    </xf>
    <xf numFmtId="167" fontId="5" fillId="2" borderId="10" xfId="0" applyFont="1" applyFill="1" applyBorder="1" applyAlignment="1" applyProtection="1">
      <alignment horizontal="left"/>
    </xf>
    <xf numFmtId="167" fontId="5" fillId="2" borderId="24" xfId="0" applyFont="1" applyFill="1" applyBorder="1" applyAlignment="1" applyProtection="1">
      <alignment horizontal="right"/>
    </xf>
    <xf numFmtId="167" fontId="5" fillId="2" borderId="25" xfId="0" applyFont="1" applyFill="1" applyBorder="1" applyAlignment="1" applyProtection="1">
      <alignment horizontal="right"/>
    </xf>
    <xf numFmtId="2" fontId="5" fillId="4" borderId="7" xfId="0" applyNumberFormat="1" applyFont="1" applyFill="1" applyBorder="1" applyAlignment="1" applyProtection="1">
      <alignment horizontal="right"/>
    </xf>
    <xf numFmtId="2" fontId="5" fillId="3" borderId="7" xfId="0" applyNumberFormat="1" applyFont="1" applyFill="1" applyBorder="1" applyAlignment="1" applyProtection="1">
      <alignment horizontal="right"/>
    </xf>
    <xf numFmtId="0" fontId="2" fillId="3" borderId="9" xfId="0" applyNumberFormat="1" applyFont="1" applyFill="1" applyBorder="1" applyAlignment="1">
      <alignment horizontal="right"/>
    </xf>
    <xf numFmtId="2" fontId="5" fillId="4" borderId="7" xfId="0" applyNumberFormat="1" applyFont="1" applyFill="1" applyBorder="1" applyAlignment="1">
      <alignment horizontal="right"/>
    </xf>
    <xf numFmtId="2" fontId="5" fillId="3" borderId="7" xfId="0" applyNumberFormat="1" applyFont="1" applyFill="1" applyBorder="1" applyAlignment="1">
      <alignment horizontal="right"/>
    </xf>
    <xf numFmtId="0" fontId="2" fillId="4" borderId="9" xfId="0" applyNumberFormat="1" applyFont="1" applyFill="1" applyBorder="1"/>
    <xf numFmtId="0" fontId="5" fillId="4" borderId="7" xfId="0" applyNumberFormat="1" applyFont="1" applyFill="1" applyBorder="1" applyAlignment="1">
      <alignment horizontal="right"/>
    </xf>
    <xf numFmtId="0" fontId="2" fillId="3" borderId="9" xfId="0" applyNumberFormat="1" applyFont="1" applyFill="1" applyBorder="1"/>
    <xf numFmtId="0" fontId="5" fillId="3" borderId="7" xfId="0" applyNumberFormat="1" applyFont="1" applyFill="1" applyBorder="1" applyAlignment="1">
      <alignment horizontal="right"/>
    </xf>
    <xf numFmtId="1" fontId="2" fillId="3" borderId="9" xfId="3" applyNumberFormat="1" applyFont="1" applyFill="1" applyBorder="1" applyAlignment="1" applyProtection="1">
      <alignment horizontal="right"/>
    </xf>
    <xf numFmtId="2" fontId="5" fillId="3" borderId="7" xfId="3" applyNumberFormat="1" applyFont="1" applyFill="1" applyBorder="1" applyAlignment="1" applyProtection="1">
      <alignment horizontal="right"/>
    </xf>
    <xf numFmtId="1" fontId="2" fillId="4" borderId="9" xfId="3" applyNumberFormat="1" applyFont="1" applyFill="1" applyBorder="1" applyAlignment="1" applyProtection="1">
      <alignment horizontal="right"/>
    </xf>
    <xf numFmtId="2" fontId="5" fillId="4" borderId="7" xfId="3" applyNumberFormat="1" applyFont="1" applyFill="1" applyBorder="1" applyAlignment="1" applyProtection="1">
      <alignment horizontal="right"/>
    </xf>
    <xf numFmtId="1" fontId="2" fillId="4" borderId="10" xfId="3" applyNumberFormat="1" applyFont="1" applyFill="1" applyBorder="1" applyAlignment="1" applyProtection="1">
      <alignment horizontal="right"/>
    </xf>
    <xf numFmtId="2" fontId="5" fillId="4" borderId="6" xfId="3" applyNumberFormat="1" applyFont="1" applyFill="1" applyBorder="1" applyAlignment="1" applyProtection="1">
      <alignment horizontal="right"/>
    </xf>
    <xf numFmtId="167" fontId="5" fillId="2" borderId="24" xfId="0" applyNumberFormat="1" applyFont="1" applyFill="1" applyBorder="1" applyAlignment="1" applyProtection="1">
      <alignment horizontal="right"/>
    </xf>
    <xf numFmtId="167" fontId="5" fillId="2" borderId="25" xfId="0" applyNumberFormat="1" applyFont="1" applyFill="1" applyBorder="1" applyAlignment="1" applyProtection="1">
      <alignment horizontal="right"/>
    </xf>
    <xf numFmtId="0" fontId="2" fillId="4" borderId="7" xfId="0" quotePrefix="1" applyNumberFormat="1" applyFont="1" applyFill="1" applyBorder="1" applyAlignment="1" applyProtection="1">
      <alignment horizontal="right"/>
    </xf>
    <xf numFmtId="0" fontId="2" fillId="3" borderId="7" xfId="0" quotePrefix="1" applyNumberFormat="1" applyFont="1" applyFill="1" applyBorder="1" applyAlignment="1" applyProtection="1">
      <alignment horizontal="right"/>
    </xf>
    <xf numFmtId="167" fontId="5" fillId="2" borderId="21" xfId="0" applyNumberFormat="1" applyFont="1" applyFill="1" applyBorder="1" applyAlignment="1" applyProtection="1"/>
    <xf numFmtId="167" fontId="5" fillId="2" borderId="11" xfId="0" applyFont="1" applyFill="1" applyBorder="1" applyAlignment="1"/>
    <xf numFmtId="167" fontId="5" fillId="2" borderId="21" xfId="0" applyFont="1" applyFill="1" applyBorder="1" applyAlignment="1" applyProtection="1"/>
    <xf numFmtId="167" fontId="5" fillId="2" borderId="11" xfId="0" applyFont="1" applyFill="1" applyBorder="1" applyAlignment="1" applyProtection="1"/>
    <xf numFmtId="167" fontId="5" fillId="2" borderId="24" xfId="0" applyNumberFormat="1" applyFont="1" applyFill="1" applyBorder="1" applyProtection="1"/>
    <xf numFmtId="167" fontId="5" fillId="2" borderId="25" xfId="0" applyNumberFormat="1" applyFont="1" applyFill="1" applyBorder="1" applyProtection="1"/>
    <xf numFmtId="2" fontId="5" fillId="4" borderId="7" xfId="0" applyNumberFormat="1" applyFont="1" applyFill="1" applyBorder="1"/>
    <xf numFmtId="1" fontId="2" fillId="3" borderId="9" xfId="0" applyNumberFormat="1" applyFont="1" applyFill="1" applyBorder="1"/>
    <xf numFmtId="2" fontId="5" fillId="3" borderId="7" xfId="0" applyNumberFormat="1" applyFont="1" applyFill="1" applyBorder="1"/>
    <xf numFmtId="1" fontId="2" fillId="4" borderId="9" xfId="0" applyNumberFormat="1" applyFont="1" applyFill="1" applyBorder="1"/>
    <xf numFmtId="169" fontId="2" fillId="2" borderId="6" xfId="0" applyNumberFormat="1" applyFont="1" applyFill="1" applyBorder="1" applyProtection="1"/>
    <xf numFmtId="167" fontId="5" fillId="2" borderId="24" xfId="0" applyFont="1" applyFill="1" applyBorder="1"/>
    <xf numFmtId="167" fontId="5" fillId="2" borderId="25" xfId="0" applyFont="1" applyFill="1" applyBorder="1"/>
    <xf numFmtId="167" fontId="3" fillId="2" borderId="0" xfId="0" applyFont="1" applyFill="1" applyBorder="1" applyAlignment="1" applyProtection="1">
      <alignment horizontal="center"/>
    </xf>
    <xf numFmtId="167" fontId="3" fillId="2" borderId="5" xfId="0" applyFont="1" applyFill="1" applyBorder="1" applyAlignment="1" applyProtection="1">
      <alignment horizontal="center"/>
    </xf>
    <xf numFmtId="167" fontId="0" fillId="2" borderId="2" xfId="0" applyFill="1" applyBorder="1" applyAlignment="1">
      <alignment horizontal="center" wrapText="1"/>
    </xf>
    <xf numFmtId="167" fontId="5" fillId="2" borderId="1" xfId="0" applyFont="1" applyFill="1" applyBorder="1" applyAlignment="1">
      <alignment horizontal="center"/>
    </xf>
    <xf numFmtId="167" fontId="5" fillId="2" borderId="2" xfId="0" applyFont="1" applyFill="1" applyBorder="1" applyAlignment="1" applyProtection="1">
      <alignment horizontal="center"/>
    </xf>
    <xf numFmtId="167" fontId="5" fillId="2" borderId="1" xfId="0" applyFont="1" applyFill="1" applyBorder="1" applyAlignment="1" applyProtection="1">
      <alignment horizontal="right"/>
    </xf>
    <xf numFmtId="167" fontId="5" fillId="2" borderId="8" xfId="0" applyFont="1" applyFill="1" applyBorder="1" applyAlignment="1" applyProtection="1">
      <alignment horizontal="right"/>
    </xf>
    <xf numFmtId="167" fontId="5" fillId="2" borderId="2" xfId="0" applyNumberFormat="1" applyFont="1" applyFill="1" applyBorder="1" applyAlignment="1" applyProtection="1">
      <alignment horizontal="center"/>
    </xf>
    <xf numFmtId="167" fontId="2" fillId="2" borderId="1" xfId="0" applyFont="1" applyFill="1" applyBorder="1" applyAlignment="1"/>
    <xf numFmtId="167" fontId="5" fillId="2" borderId="2" xfId="0" applyFont="1" applyFill="1" applyBorder="1" applyAlignment="1">
      <alignment horizontal="center"/>
    </xf>
    <xf numFmtId="167" fontId="3" fillId="2" borderId="13" xfId="0" applyFont="1" applyFill="1" applyBorder="1" applyAlignment="1" applyProtection="1">
      <alignment horizontal="center"/>
    </xf>
    <xf numFmtId="167" fontId="5" fillId="2" borderId="2" xfId="0" applyFont="1" applyFill="1" applyBorder="1" applyAlignment="1" applyProtection="1">
      <alignment horizontal="center" vertical="center"/>
    </xf>
    <xf numFmtId="167" fontId="5" fillId="2" borderId="1" xfId="0" applyFont="1" applyFill="1" applyBorder="1" applyAlignment="1" applyProtection="1">
      <alignment horizontal="center" vertical="center"/>
    </xf>
    <xf numFmtId="167" fontId="2" fillId="6" borderId="0" xfId="0" applyFont="1" applyFill="1" applyBorder="1" applyAlignment="1">
      <alignment horizontal="center"/>
    </xf>
    <xf numFmtId="167" fontId="2" fillId="2" borderId="1" xfId="0" applyFont="1" applyFill="1" applyBorder="1" applyAlignment="1">
      <alignment horizontal="center"/>
    </xf>
    <xf numFmtId="1" fontId="5" fillId="2" borderId="19" xfId="0" applyNumberFormat="1" applyFont="1" applyFill="1" applyBorder="1" applyAlignment="1" applyProtection="1">
      <alignment horizontal="right"/>
    </xf>
    <xf numFmtId="1" fontId="9" fillId="3" borderId="0" xfId="0" applyNumberFormat="1" applyFont="1" applyFill="1" applyBorder="1"/>
    <xf numFmtId="169" fontId="9" fillId="3" borderId="0" xfId="0" applyNumberFormat="1" applyFont="1" applyFill="1" applyBorder="1"/>
    <xf numFmtId="169" fontId="9" fillId="3" borderId="5" xfId="0" applyNumberFormat="1" applyFont="1" applyFill="1" applyBorder="1"/>
    <xf numFmtId="167" fontId="2" fillId="2" borderId="4" xfId="0" applyFont="1" applyFill="1" applyBorder="1" applyAlignment="1">
      <alignment horizontal="right"/>
    </xf>
    <xf numFmtId="167" fontId="0" fillId="0" borderId="0" xfId="0" applyAlignment="1">
      <alignment horizontal="right"/>
    </xf>
    <xf numFmtId="167" fontId="5" fillId="2" borderId="15" xfId="0" applyFont="1" applyFill="1" applyBorder="1" applyAlignment="1" applyProtection="1">
      <alignment horizontal="center" vertical="center"/>
    </xf>
    <xf numFmtId="167" fontId="5" fillId="2" borderId="4" xfId="0" applyFont="1" applyFill="1" applyBorder="1" applyAlignment="1" applyProtection="1">
      <alignment horizontal="center" vertical="center"/>
    </xf>
    <xf numFmtId="167" fontId="5" fillId="2" borderId="21" xfId="0" applyFont="1" applyFill="1" applyBorder="1" applyAlignment="1" applyProtection="1">
      <alignment horizontal="center"/>
    </xf>
    <xf numFmtId="167" fontId="5" fillId="2" borderId="11" xfId="0" applyFont="1" applyFill="1" applyBorder="1" applyAlignment="1" applyProtection="1">
      <alignment horizontal="center"/>
    </xf>
    <xf numFmtId="167" fontId="5" fillId="2" borderId="9" xfId="0" applyFont="1" applyFill="1" applyBorder="1" applyAlignment="1" applyProtection="1">
      <alignment horizontal="left"/>
    </xf>
    <xf numFmtId="167" fontId="2" fillId="2" borderId="0" xfId="0" applyFont="1" applyFill="1" applyBorder="1" applyAlignment="1"/>
    <xf numFmtId="167" fontId="2" fillId="2" borderId="7" xfId="0" applyFont="1" applyFill="1" applyBorder="1" applyAlignment="1"/>
    <xf numFmtId="167" fontId="2" fillId="2" borderId="11" xfId="0" applyFont="1" applyFill="1" applyBorder="1" applyAlignment="1">
      <alignment horizontal="center"/>
    </xf>
    <xf numFmtId="167" fontId="5" fillId="2" borderId="10" xfId="0" applyNumberFormat="1" applyFont="1" applyFill="1" applyBorder="1" applyAlignment="1" applyProtection="1">
      <alignment horizontal="center"/>
    </xf>
    <xf numFmtId="167" fontId="2" fillId="2" borderId="1" xfId="0" applyFont="1" applyFill="1" applyBorder="1" applyAlignment="1"/>
    <xf numFmtId="167" fontId="2" fillId="2" borderId="6" xfId="0" applyFont="1" applyFill="1" applyBorder="1" applyAlignment="1"/>
    <xf numFmtId="167" fontId="2" fillId="2" borderId="2" xfId="0" applyFont="1" applyFill="1" applyBorder="1" applyAlignment="1">
      <alignment horizontal="center"/>
    </xf>
    <xf numFmtId="167" fontId="5" fillId="2" borderId="21" xfId="0" applyFont="1" applyFill="1" applyBorder="1" applyAlignment="1">
      <alignment horizontal="center"/>
    </xf>
    <xf numFmtId="167" fontId="5" fillId="2" borderId="2" xfId="0" applyFont="1" applyFill="1" applyBorder="1" applyAlignment="1">
      <alignment horizontal="center"/>
    </xf>
    <xf numFmtId="167" fontId="5" fillId="2" borderId="11" xfId="0" applyFont="1" applyFill="1" applyBorder="1" applyAlignment="1">
      <alignment horizontal="center"/>
    </xf>
    <xf numFmtId="167" fontId="3" fillId="2" borderId="0" xfId="0" applyFont="1" applyFill="1" applyBorder="1" applyAlignment="1" applyProtection="1">
      <alignment horizontal="center"/>
    </xf>
    <xf numFmtId="167" fontId="3" fillId="2" borderId="5" xfId="0" applyFont="1" applyFill="1" applyBorder="1" applyAlignment="1" applyProtection="1">
      <alignment horizontal="center"/>
    </xf>
    <xf numFmtId="167" fontId="4" fillId="2" borderId="21" xfId="0" applyFont="1" applyFill="1" applyBorder="1" applyAlignment="1" applyProtection="1">
      <alignment horizontal="center"/>
    </xf>
    <xf numFmtId="167" fontId="6" fillId="2" borderId="11" xfId="0" applyFont="1" applyFill="1" applyBorder="1" applyAlignment="1">
      <alignment horizontal="center"/>
    </xf>
    <xf numFmtId="167" fontId="5" fillId="2" borderId="21" xfId="0" applyNumberFormat="1" applyFont="1" applyFill="1" applyBorder="1" applyAlignment="1" applyProtection="1">
      <alignment horizontal="center" wrapText="1"/>
    </xf>
    <xf numFmtId="167" fontId="0" fillId="2" borderId="2" xfId="0" applyFill="1" applyBorder="1" applyAlignment="1">
      <alignment horizontal="center" wrapText="1"/>
    </xf>
    <xf numFmtId="167" fontId="0" fillId="2" borderId="11" xfId="0" applyFill="1" applyBorder="1" applyAlignment="1">
      <alignment horizontal="center" wrapText="1"/>
    </xf>
    <xf numFmtId="167" fontId="5" fillId="2" borderId="10" xfId="0" applyFont="1" applyFill="1" applyBorder="1" applyAlignment="1">
      <alignment horizontal="center"/>
    </xf>
    <xf numFmtId="167" fontId="5" fillId="2" borderId="1" xfId="0" applyFont="1" applyFill="1" applyBorder="1" applyAlignment="1">
      <alignment horizontal="center"/>
    </xf>
    <xf numFmtId="167" fontId="5" fillId="2" borderId="2" xfId="0" applyFont="1" applyFill="1" applyBorder="1" applyAlignment="1" applyProtection="1">
      <alignment horizontal="center"/>
    </xf>
    <xf numFmtId="167" fontId="5" fillId="2" borderId="20" xfId="0" applyFont="1" applyFill="1" applyBorder="1" applyAlignment="1" applyProtection="1">
      <alignment horizontal="center"/>
    </xf>
    <xf numFmtId="167" fontId="5" fillId="2" borderId="1" xfId="0" applyNumberFormat="1" applyFont="1" applyFill="1" applyBorder="1" applyAlignment="1" applyProtection="1">
      <alignment horizontal="center"/>
    </xf>
    <xf numFmtId="167" fontId="5" fillId="2" borderId="6" xfId="0" applyNumberFormat="1" applyFont="1" applyFill="1" applyBorder="1" applyAlignment="1" applyProtection="1">
      <alignment horizontal="center"/>
    </xf>
    <xf numFmtId="167" fontId="5" fillId="2" borderId="1" xfId="0" applyFont="1" applyFill="1" applyBorder="1" applyAlignment="1" applyProtection="1">
      <alignment horizontal="right"/>
    </xf>
    <xf numFmtId="167" fontId="5" fillId="2" borderId="8" xfId="0" applyFont="1" applyFill="1" applyBorder="1" applyAlignment="1" applyProtection="1">
      <alignment horizontal="right"/>
    </xf>
    <xf numFmtId="167" fontId="5" fillId="2" borderId="21" xfId="0" applyNumberFormat="1" applyFont="1" applyFill="1" applyBorder="1" applyAlignment="1" applyProtection="1">
      <alignment horizontal="center"/>
    </xf>
    <xf numFmtId="167" fontId="5" fillId="2" borderId="2" xfId="0" applyNumberFormat="1" applyFont="1" applyFill="1" applyBorder="1" applyAlignment="1" applyProtection="1">
      <alignment horizontal="center"/>
    </xf>
    <xf numFmtId="167" fontId="5" fillId="2" borderId="11" xfId="0" applyNumberFormat="1" applyFont="1" applyFill="1" applyBorder="1" applyAlignment="1" applyProtection="1">
      <alignment horizontal="center"/>
    </xf>
    <xf numFmtId="167" fontId="4" fillId="2" borderId="11" xfId="0" applyFont="1" applyFill="1" applyBorder="1" applyAlignment="1" applyProtection="1">
      <alignment horizontal="center"/>
    </xf>
    <xf numFmtId="167" fontId="5" fillId="2" borderId="24" xfId="0" applyNumberFormat="1" applyFont="1" applyFill="1" applyBorder="1" applyAlignment="1" applyProtection="1">
      <alignment horizontal="center"/>
    </xf>
    <xf numFmtId="167" fontId="2" fillId="2" borderId="19" xfId="0" applyFont="1" applyFill="1" applyBorder="1" applyAlignment="1">
      <alignment horizontal="center"/>
    </xf>
    <xf numFmtId="167" fontId="2" fillId="2" borderId="25" xfId="0" applyFont="1" applyFill="1" applyBorder="1" applyAlignment="1">
      <alignment horizontal="center"/>
    </xf>
    <xf numFmtId="167" fontId="5" fillId="2" borderId="10" xfId="0" applyFont="1" applyFill="1" applyBorder="1" applyAlignment="1" applyProtection="1">
      <alignment horizontal="left"/>
    </xf>
    <xf numFmtId="167" fontId="2" fillId="2" borderId="2" xfId="0" applyFont="1" applyFill="1" applyBorder="1" applyAlignment="1"/>
    <xf numFmtId="167" fontId="2" fillId="2" borderId="11" xfId="0" applyFont="1" applyFill="1" applyBorder="1" applyAlignment="1"/>
    <xf numFmtId="1" fontId="5" fillId="2" borderId="19" xfId="0" applyNumberFormat="1" applyFont="1" applyFill="1" applyBorder="1" applyAlignment="1" applyProtection="1">
      <alignment horizontal="right"/>
    </xf>
    <xf numFmtId="0" fontId="5" fillId="2" borderId="24" xfId="0" applyNumberFormat="1" applyFont="1" applyFill="1" applyBorder="1" applyAlignment="1" applyProtection="1">
      <alignment horizontal="right"/>
    </xf>
    <xf numFmtId="0" fontId="5" fillId="2" borderId="19" xfId="0" applyNumberFormat="1" applyFont="1" applyFill="1" applyBorder="1" applyAlignment="1" applyProtection="1">
      <alignment horizontal="right"/>
    </xf>
    <xf numFmtId="1" fontId="5" fillId="2" borderId="2" xfId="0" applyNumberFormat="1" applyFont="1" applyFill="1" applyBorder="1" applyAlignment="1" applyProtection="1">
      <alignment horizontal="right"/>
    </xf>
    <xf numFmtId="1" fontId="5" fillId="2" borderId="23" xfId="0" applyNumberFormat="1" applyFont="1" applyFill="1" applyBorder="1" applyAlignment="1" applyProtection="1">
      <alignment horizontal="right"/>
    </xf>
    <xf numFmtId="167" fontId="2" fillId="6" borderId="0" xfId="0" applyFont="1" applyFill="1" applyBorder="1" applyAlignment="1">
      <alignment horizontal="center"/>
    </xf>
    <xf numFmtId="1" fontId="5" fillId="2" borderId="25" xfId="0" applyNumberFormat="1" applyFont="1" applyFill="1" applyBorder="1" applyAlignment="1" applyProtection="1">
      <alignment horizontal="right"/>
    </xf>
    <xf numFmtId="0" fontId="5" fillId="2" borderId="21" xfId="0" applyNumberFormat="1" applyFont="1" applyFill="1" applyBorder="1" applyAlignment="1" applyProtection="1">
      <alignment horizontal="right"/>
    </xf>
    <xf numFmtId="167" fontId="4" fillId="2" borderId="2" xfId="0" applyFont="1" applyFill="1" applyBorder="1" applyAlignment="1" applyProtection="1">
      <alignment horizontal="center" vertical="center"/>
    </xf>
    <xf numFmtId="167" fontId="4" fillId="2" borderId="20" xfId="0" applyFont="1" applyFill="1" applyBorder="1" applyAlignment="1" applyProtection="1">
      <alignment horizontal="center" vertical="center"/>
    </xf>
    <xf numFmtId="167" fontId="4" fillId="2" borderId="1" xfId="0" applyFont="1" applyFill="1" applyBorder="1" applyAlignment="1" applyProtection="1">
      <alignment horizontal="center" vertical="center"/>
    </xf>
    <xf numFmtId="167" fontId="4" fillId="2" borderId="8" xfId="0" applyFont="1" applyFill="1" applyBorder="1" applyAlignment="1" applyProtection="1">
      <alignment horizontal="center" vertical="center"/>
    </xf>
    <xf numFmtId="167" fontId="5" fillId="2" borderId="21" xfId="0" applyFont="1" applyFill="1" applyBorder="1" applyAlignment="1" applyProtection="1">
      <alignment horizontal="center" vertical="center"/>
    </xf>
    <xf numFmtId="167" fontId="5" fillId="2" borderId="2" xfId="0" applyFont="1" applyFill="1" applyBorder="1" applyAlignment="1" applyProtection="1">
      <alignment horizontal="center" vertical="center"/>
    </xf>
    <xf numFmtId="167" fontId="5" fillId="2" borderId="10" xfId="0" applyFont="1" applyFill="1" applyBorder="1" applyAlignment="1" applyProtection="1">
      <alignment horizontal="center" vertical="center"/>
    </xf>
    <xf numFmtId="167" fontId="5" fillId="2" borderId="1" xfId="0" applyFont="1" applyFill="1" applyBorder="1" applyAlignment="1" applyProtection="1">
      <alignment horizontal="center" vertical="center"/>
    </xf>
    <xf numFmtId="167" fontId="5" fillId="2" borderId="11" xfId="0" applyFont="1" applyFill="1" applyBorder="1" applyAlignment="1" applyProtection="1">
      <alignment horizontal="center" vertical="center"/>
    </xf>
    <xf numFmtId="167" fontId="5" fillId="2" borderId="6" xfId="0" applyFont="1" applyFill="1" applyBorder="1" applyAlignment="1" applyProtection="1">
      <alignment horizontal="center" vertical="center"/>
    </xf>
    <xf numFmtId="167" fontId="5" fillId="2" borderId="3" xfId="0" applyFont="1" applyFill="1" applyBorder="1" applyAlignment="1">
      <alignment horizontal="center"/>
    </xf>
    <xf numFmtId="167" fontId="5" fillId="2" borderId="20" xfId="0" applyFont="1" applyFill="1" applyBorder="1" applyAlignment="1" applyProtection="1">
      <alignment horizontal="center" vertical="center"/>
    </xf>
    <xf numFmtId="167" fontId="5" fillId="2" borderId="3" xfId="0" applyFont="1" applyFill="1" applyBorder="1" applyAlignment="1" applyProtection="1">
      <alignment horizontal="center" vertical="center"/>
    </xf>
    <xf numFmtId="167" fontId="5" fillId="2" borderId="8" xfId="0" applyFont="1" applyFill="1" applyBorder="1" applyAlignment="1" applyProtection="1">
      <alignment horizontal="center" vertical="center"/>
    </xf>
    <xf numFmtId="167" fontId="5" fillId="2" borderId="15" xfId="0" applyFont="1" applyFill="1" applyBorder="1" applyAlignment="1" applyProtection="1">
      <alignment horizontal="center"/>
    </xf>
    <xf numFmtId="167" fontId="5" fillId="2" borderId="3" xfId="0" applyNumberFormat="1" applyFont="1" applyFill="1" applyBorder="1" applyAlignment="1" applyProtection="1">
      <alignment horizontal="center"/>
    </xf>
    <xf numFmtId="167" fontId="2" fillId="2" borderId="1" xfId="0" applyFont="1" applyFill="1" applyBorder="1" applyAlignment="1">
      <alignment horizontal="center"/>
    </xf>
    <xf numFmtId="167" fontId="5" fillId="2" borderId="15" xfId="0" applyNumberFormat="1" applyFont="1" applyFill="1" applyBorder="1" applyAlignment="1" applyProtection="1">
      <alignment horizontal="center"/>
    </xf>
    <xf numFmtId="167" fontId="5" fillId="2" borderId="15" xfId="0" applyFont="1" applyFill="1" applyBorder="1" applyAlignment="1">
      <alignment horizontal="center"/>
    </xf>
    <xf numFmtId="167" fontId="3" fillId="2" borderId="13" xfId="0" applyFont="1" applyFill="1" applyBorder="1" applyAlignment="1" applyProtection="1">
      <alignment horizontal="center"/>
    </xf>
  </cellXfs>
  <cellStyles count="4">
    <cellStyle name="Comma" xfId="1" builtinId="3"/>
    <cellStyle name="Comma 2" xfId="2"/>
    <cellStyle name="Normal" xfId="0" builtinId="0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44"/>
  <sheetViews>
    <sheetView view="pageBreakPreview" topLeftCell="A16" zoomScaleSheetLayoutView="100" workbookViewId="0">
      <selection activeCell="AV32" sqref="AV32"/>
    </sheetView>
  </sheetViews>
  <sheetFormatPr defaultRowHeight="12"/>
  <cols>
    <col min="1" max="1" width="11" customWidth="1"/>
    <col min="2" max="4" width="9" customWidth="1"/>
    <col min="6" max="12" width="9" customWidth="1"/>
    <col min="14" max="20" width="9" customWidth="1"/>
    <col min="22" max="54" width="9" customWidth="1"/>
  </cols>
  <sheetData>
    <row r="1" spans="1:55" ht="12.75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7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8"/>
      <c r="AM1" s="99"/>
      <c r="AN1" s="98"/>
      <c r="AO1" s="99"/>
      <c r="AP1" s="98"/>
      <c r="AQ1" s="99"/>
      <c r="AR1" s="98"/>
      <c r="AS1" s="99"/>
      <c r="AT1" s="98"/>
      <c r="AU1" s="99"/>
      <c r="AV1" s="98"/>
      <c r="AW1" s="100"/>
      <c r="AX1" s="101"/>
      <c r="AY1" s="101"/>
      <c r="AZ1" s="101"/>
      <c r="BA1" s="101"/>
      <c r="BB1" s="101"/>
      <c r="BC1" s="102"/>
    </row>
    <row r="2" spans="1:55" ht="15.75">
      <c r="A2" s="103"/>
      <c r="B2" s="308" t="s">
        <v>62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 t="s">
        <v>62</v>
      </c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 t="s">
        <v>62</v>
      </c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9"/>
    </row>
    <row r="3" spans="1:55" ht="12.75">
      <c r="A3" s="10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105"/>
    </row>
    <row r="4" spans="1:55" ht="15.75">
      <c r="A4" s="103"/>
      <c r="B4" s="308" t="s">
        <v>63</v>
      </c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 t="s">
        <v>63</v>
      </c>
      <c r="U4" s="308"/>
      <c r="V4" s="308"/>
      <c r="W4" s="308"/>
      <c r="X4" s="308"/>
      <c r="Y4" s="308"/>
      <c r="Z4" s="308"/>
      <c r="AA4" s="308"/>
      <c r="AB4" s="308"/>
      <c r="AC4" s="308"/>
      <c r="AD4" s="308"/>
      <c r="AE4" s="308"/>
      <c r="AF4" s="308"/>
      <c r="AG4" s="308"/>
      <c r="AH4" s="308"/>
      <c r="AI4" s="308"/>
      <c r="AJ4" s="308"/>
      <c r="AK4" s="308"/>
      <c r="AL4" s="308" t="s">
        <v>63</v>
      </c>
      <c r="AM4" s="308"/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8"/>
      <c r="BA4" s="308"/>
      <c r="BB4" s="308"/>
      <c r="BC4" s="309"/>
    </row>
    <row r="5" spans="1:55" ht="15.75">
      <c r="A5" s="103"/>
      <c r="B5" s="308" t="s">
        <v>43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 t="s">
        <v>43</v>
      </c>
      <c r="U5" s="308"/>
      <c r="V5" s="308"/>
      <c r="W5" s="308"/>
      <c r="X5" s="308"/>
      <c r="Y5" s="308"/>
      <c r="Z5" s="308"/>
      <c r="AA5" s="308"/>
      <c r="AB5" s="308"/>
      <c r="AC5" s="308"/>
      <c r="AD5" s="308"/>
      <c r="AE5" s="308"/>
      <c r="AF5" s="308"/>
      <c r="AG5" s="308"/>
      <c r="AH5" s="308"/>
      <c r="AI5" s="308"/>
      <c r="AJ5" s="308"/>
      <c r="AK5" s="308"/>
      <c r="AL5" s="308" t="s">
        <v>43</v>
      </c>
      <c r="AM5" s="308"/>
      <c r="AN5" s="308"/>
      <c r="AO5" s="308"/>
      <c r="AP5" s="308"/>
      <c r="AQ5" s="308"/>
      <c r="AR5" s="308"/>
      <c r="AS5" s="308"/>
      <c r="AT5" s="308"/>
      <c r="AU5" s="308"/>
      <c r="AV5" s="308"/>
      <c r="AW5" s="308"/>
      <c r="AX5" s="308"/>
      <c r="AY5" s="308"/>
      <c r="AZ5" s="308"/>
      <c r="BA5" s="308"/>
      <c r="BB5" s="308"/>
      <c r="BC5" s="309"/>
    </row>
    <row r="6" spans="1:55" ht="12.75" customHeight="1">
      <c r="A6" s="106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228" t="s">
        <v>67</v>
      </c>
      <c r="N6" s="3"/>
      <c r="O6" s="3"/>
      <c r="P6" s="3"/>
      <c r="Q6" s="321" t="s">
        <v>64</v>
      </c>
      <c r="R6" s="321"/>
      <c r="S6" s="321"/>
      <c r="T6" s="3"/>
      <c r="U6" s="3"/>
      <c r="V6" s="3"/>
      <c r="W6" s="321"/>
      <c r="X6" s="302"/>
      <c r="Y6" s="302"/>
      <c r="Z6" s="3"/>
      <c r="AA6" s="3"/>
      <c r="AB6" s="3"/>
      <c r="AC6" s="3"/>
      <c r="AD6" s="3"/>
      <c r="AE6" s="3"/>
      <c r="AF6" s="3"/>
      <c r="AG6" s="3"/>
      <c r="AH6" s="3"/>
      <c r="AI6" s="321" t="s">
        <v>64</v>
      </c>
      <c r="AJ6" s="321"/>
      <c r="AK6" s="321"/>
      <c r="AL6" s="3"/>
      <c r="AM6" s="3"/>
      <c r="AN6" s="3"/>
      <c r="AO6" s="3"/>
      <c r="AP6" s="3"/>
      <c r="AQ6" s="3"/>
      <c r="AR6" s="3"/>
      <c r="AS6" s="3"/>
      <c r="AT6" s="3"/>
      <c r="AU6" s="73"/>
      <c r="AV6" s="73"/>
      <c r="AW6" s="73"/>
      <c r="AX6" s="3"/>
      <c r="AY6" s="3"/>
      <c r="AZ6" s="3"/>
      <c r="BA6" s="321" t="s">
        <v>64</v>
      </c>
      <c r="BB6" s="321"/>
      <c r="BC6" s="322"/>
    </row>
    <row r="7" spans="1:55" ht="12.75">
      <c r="A7" s="107"/>
      <c r="B7" s="37" t="s">
        <v>44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230"/>
      <c r="O7" s="229"/>
      <c r="P7" s="229"/>
      <c r="Q7" s="229"/>
      <c r="R7" s="229"/>
      <c r="S7" s="229"/>
      <c r="T7" s="236"/>
      <c r="U7" s="236"/>
      <c r="V7" s="236"/>
      <c r="W7" s="236"/>
      <c r="X7" s="236"/>
      <c r="Y7" s="236"/>
      <c r="Z7" s="37" t="s">
        <v>44</v>
      </c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17" t="s">
        <v>44</v>
      </c>
      <c r="AM7" s="317"/>
      <c r="AN7" s="317"/>
      <c r="AO7" s="317"/>
      <c r="AP7" s="317"/>
      <c r="AQ7" s="317"/>
      <c r="AR7" s="317"/>
      <c r="AS7" s="317"/>
      <c r="AT7" s="317"/>
      <c r="AU7" s="317"/>
      <c r="AV7" s="317"/>
      <c r="AW7" s="317"/>
      <c r="AX7" s="317"/>
      <c r="AY7" s="317"/>
      <c r="AZ7" s="317"/>
      <c r="BA7" s="317"/>
      <c r="BB7" s="317"/>
      <c r="BC7" s="318"/>
    </row>
    <row r="8" spans="1:55" ht="12.75" customHeight="1">
      <c r="A8" s="92"/>
      <c r="B8" s="91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1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1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71"/>
      <c r="AY8" s="58"/>
      <c r="AZ8" s="58"/>
      <c r="BA8" s="58"/>
      <c r="BB8" s="58"/>
      <c r="BC8" s="108"/>
    </row>
    <row r="9" spans="1:55" ht="12.75">
      <c r="A9" s="293" t="s">
        <v>74</v>
      </c>
      <c r="B9" s="295" t="s">
        <v>57</v>
      </c>
      <c r="C9" s="304"/>
      <c r="D9" s="304"/>
      <c r="E9" s="304"/>
      <c r="F9" s="304"/>
      <c r="G9" s="89"/>
      <c r="H9" s="295" t="s">
        <v>58</v>
      </c>
      <c r="I9" s="304"/>
      <c r="J9" s="304"/>
      <c r="K9" s="304"/>
      <c r="L9" s="304"/>
      <c r="M9" s="300"/>
      <c r="N9" s="324" t="s">
        <v>59</v>
      </c>
      <c r="O9" s="304"/>
      <c r="P9" s="304"/>
      <c r="Q9" s="304"/>
      <c r="R9" s="304"/>
      <c r="S9" s="300"/>
      <c r="T9" s="259" t="s">
        <v>51</v>
      </c>
      <c r="U9" s="38"/>
      <c r="V9" s="38"/>
      <c r="W9" s="38"/>
      <c r="X9" s="38"/>
      <c r="Y9" s="260"/>
      <c r="Z9" s="323" t="s">
        <v>40</v>
      </c>
      <c r="AA9" s="331"/>
      <c r="AB9" s="331"/>
      <c r="AC9" s="331"/>
      <c r="AD9" s="331"/>
      <c r="AE9" s="332"/>
      <c r="AF9" s="305" t="s">
        <v>61</v>
      </c>
      <c r="AG9" s="306"/>
      <c r="AH9" s="306"/>
      <c r="AI9" s="306"/>
      <c r="AJ9" s="306"/>
      <c r="AK9" s="307"/>
      <c r="AL9" s="323" t="s">
        <v>48</v>
      </c>
      <c r="AM9" s="324"/>
      <c r="AN9" s="324"/>
      <c r="AO9" s="324"/>
      <c r="AP9" s="324"/>
      <c r="AQ9" s="325"/>
      <c r="AR9" s="323" t="s">
        <v>49</v>
      </c>
      <c r="AS9" s="324"/>
      <c r="AT9" s="324"/>
      <c r="AU9" s="324"/>
      <c r="AV9" s="324"/>
      <c r="AW9" s="325"/>
      <c r="AX9" s="312" t="s">
        <v>42</v>
      </c>
      <c r="AY9" s="313"/>
      <c r="AZ9" s="313"/>
      <c r="BA9" s="313"/>
      <c r="BB9" s="313"/>
      <c r="BC9" s="314"/>
    </row>
    <row r="10" spans="1:55" ht="12.75">
      <c r="A10" s="294"/>
      <c r="B10" s="297"/>
      <c r="C10" s="298"/>
      <c r="D10" s="298"/>
      <c r="E10" s="298"/>
      <c r="F10" s="298"/>
      <c r="G10" s="299"/>
      <c r="H10" s="330"/>
      <c r="I10" s="302"/>
      <c r="J10" s="302"/>
      <c r="K10" s="302"/>
      <c r="L10" s="302"/>
      <c r="M10" s="303"/>
      <c r="N10" s="327"/>
      <c r="O10" s="328"/>
      <c r="P10" s="328"/>
      <c r="Q10" s="328"/>
      <c r="R10" s="328"/>
      <c r="S10" s="329"/>
      <c r="T10" s="88"/>
      <c r="U10" s="86"/>
      <c r="V10" s="86"/>
      <c r="W10" s="86"/>
      <c r="X10" s="86"/>
      <c r="Y10" s="87"/>
      <c r="Z10" s="88"/>
      <c r="AA10" s="86"/>
      <c r="AB10" s="86"/>
      <c r="AC10" s="86"/>
      <c r="AD10" s="86"/>
      <c r="AE10" s="87"/>
      <c r="AF10" s="301" t="s">
        <v>47</v>
      </c>
      <c r="AG10" s="302"/>
      <c r="AH10" s="302"/>
      <c r="AI10" s="302"/>
      <c r="AJ10" s="302"/>
      <c r="AK10" s="303"/>
      <c r="AL10" s="88"/>
      <c r="AM10" s="86"/>
      <c r="AN10" s="86"/>
      <c r="AO10" s="86"/>
      <c r="AP10" s="86"/>
      <c r="AQ10" s="87"/>
      <c r="AR10" s="301" t="s">
        <v>50</v>
      </c>
      <c r="AS10" s="319"/>
      <c r="AT10" s="319"/>
      <c r="AU10" s="319"/>
      <c r="AV10" s="319"/>
      <c r="AW10" s="320"/>
      <c r="AX10" s="315"/>
      <c r="AY10" s="316"/>
      <c r="AZ10" s="94"/>
      <c r="BA10" s="82"/>
      <c r="BB10" s="3"/>
      <c r="BC10" s="269"/>
    </row>
    <row r="11" spans="1:55" ht="15">
      <c r="A11" s="294"/>
      <c r="B11" s="295" t="s">
        <v>46</v>
      </c>
      <c r="C11" s="300"/>
      <c r="D11" s="295" t="s">
        <v>45</v>
      </c>
      <c r="E11" s="300"/>
      <c r="F11" s="295" t="s">
        <v>41</v>
      </c>
      <c r="G11" s="300"/>
      <c r="H11" s="295" t="s">
        <v>46</v>
      </c>
      <c r="I11" s="300"/>
      <c r="J11" s="295" t="s">
        <v>45</v>
      </c>
      <c r="K11" s="300"/>
      <c r="L11" s="295" t="s">
        <v>41</v>
      </c>
      <c r="M11" s="300"/>
      <c r="N11" s="295" t="s">
        <v>46</v>
      </c>
      <c r="O11" s="296"/>
      <c r="P11" s="295" t="s">
        <v>45</v>
      </c>
      <c r="Q11" s="296"/>
      <c r="R11" s="295" t="s">
        <v>41</v>
      </c>
      <c r="S11" s="296"/>
      <c r="T11" s="261" t="s">
        <v>46</v>
      </c>
      <c r="U11" s="262"/>
      <c r="V11" s="261" t="s">
        <v>45</v>
      </c>
      <c r="W11" s="262"/>
      <c r="X11" s="261" t="s">
        <v>41</v>
      </c>
      <c r="Y11" s="262"/>
      <c r="Z11" s="295" t="s">
        <v>46</v>
      </c>
      <c r="AA11" s="296"/>
      <c r="AB11" s="295" t="s">
        <v>45</v>
      </c>
      <c r="AC11" s="296"/>
      <c r="AD11" s="295" t="s">
        <v>41</v>
      </c>
      <c r="AE11" s="296"/>
      <c r="AF11" s="295" t="s">
        <v>46</v>
      </c>
      <c r="AG11" s="296"/>
      <c r="AH11" s="295" t="s">
        <v>45</v>
      </c>
      <c r="AI11" s="296"/>
      <c r="AJ11" s="295" t="s">
        <v>41</v>
      </c>
      <c r="AK11" s="296"/>
      <c r="AL11" s="295" t="s">
        <v>46</v>
      </c>
      <c r="AM11" s="296"/>
      <c r="AN11" s="295" t="s">
        <v>45</v>
      </c>
      <c r="AO11" s="296"/>
      <c r="AP11" s="310" t="s">
        <v>41</v>
      </c>
      <c r="AQ11" s="326"/>
      <c r="AR11" s="295" t="s">
        <v>46</v>
      </c>
      <c r="AS11" s="296"/>
      <c r="AT11" s="295" t="s">
        <v>45</v>
      </c>
      <c r="AU11" s="296"/>
      <c r="AV11" s="310" t="s">
        <v>41</v>
      </c>
      <c r="AW11" s="326"/>
      <c r="AX11" s="295" t="s">
        <v>46</v>
      </c>
      <c r="AY11" s="300"/>
      <c r="AZ11" s="295" t="s">
        <v>45</v>
      </c>
      <c r="BA11" s="300"/>
      <c r="BB11" s="310" t="s">
        <v>41</v>
      </c>
      <c r="BC11" s="311"/>
    </row>
    <row r="12" spans="1:55" ht="12.75">
      <c r="A12" s="294"/>
      <c r="B12" s="237"/>
      <c r="C12" s="69"/>
      <c r="D12" s="237"/>
      <c r="E12" s="69"/>
      <c r="F12" s="237"/>
      <c r="G12" s="69"/>
      <c r="H12" s="237"/>
      <c r="I12" s="69"/>
      <c r="J12" s="237"/>
      <c r="K12" s="69"/>
      <c r="L12" s="237"/>
      <c r="M12" s="69"/>
      <c r="N12" s="237"/>
      <c r="O12" s="69"/>
      <c r="P12" s="237"/>
      <c r="Q12" s="69"/>
      <c r="R12" s="237"/>
      <c r="S12" s="69"/>
      <c r="T12" s="237"/>
      <c r="U12" s="69"/>
      <c r="V12" s="237"/>
      <c r="W12" s="69"/>
      <c r="X12" s="237"/>
      <c r="Y12" s="69"/>
      <c r="Z12" s="237"/>
      <c r="AA12" s="69"/>
      <c r="AB12" s="237"/>
      <c r="AC12" s="69"/>
      <c r="AD12" s="237"/>
      <c r="AE12" s="69"/>
      <c r="AF12" s="237"/>
      <c r="AG12" s="69"/>
      <c r="AH12" s="237"/>
      <c r="AI12" s="69"/>
      <c r="AJ12" s="237"/>
      <c r="AK12" s="69"/>
      <c r="AL12" s="237"/>
      <c r="AM12" s="69"/>
      <c r="AN12" s="237"/>
      <c r="AO12" s="69"/>
      <c r="AP12" s="237"/>
      <c r="AQ12" s="69"/>
      <c r="AR12" s="237"/>
      <c r="AS12" s="69"/>
      <c r="AT12" s="237"/>
      <c r="AU12" s="69"/>
      <c r="AV12" s="237"/>
      <c r="AW12" s="69"/>
      <c r="AX12" s="88"/>
      <c r="AY12" s="87"/>
      <c r="AZ12" s="88"/>
      <c r="BA12" s="87"/>
      <c r="BB12" s="88"/>
      <c r="BC12" s="87"/>
    </row>
    <row r="13" spans="1:55" ht="12.75">
      <c r="A13" s="294"/>
      <c r="B13" s="83" t="s">
        <v>0</v>
      </c>
      <c r="C13" s="70" t="s">
        <v>1</v>
      </c>
      <c r="D13" s="83" t="s">
        <v>0</v>
      </c>
      <c r="E13" s="70" t="s">
        <v>1</v>
      </c>
      <c r="F13" s="83" t="s">
        <v>2</v>
      </c>
      <c r="G13" s="70" t="s">
        <v>1</v>
      </c>
      <c r="H13" s="83" t="s">
        <v>3</v>
      </c>
      <c r="I13" s="70" t="s">
        <v>1</v>
      </c>
      <c r="J13" s="83" t="s">
        <v>2</v>
      </c>
      <c r="K13" s="70" t="s">
        <v>1</v>
      </c>
      <c r="L13" s="83" t="s">
        <v>3</v>
      </c>
      <c r="M13" s="70" t="s">
        <v>1</v>
      </c>
      <c r="N13" s="83" t="s">
        <v>0</v>
      </c>
      <c r="O13" s="70" t="s">
        <v>1</v>
      </c>
      <c r="P13" s="83" t="s">
        <v>0</v>
      </c>
      <c r="Q13" s="70" t="s">
        <v>1</v>
      </c>
      <c r="R13" s="83" t="s">
        <v>2</v>
      </c>
      <c r="S13" s="70" t="s">
        <v>1</v>
      </c>
      <c r="T13" s="83" t="s">
        <v>0</v>
      </c>
      <c r="U13" s="70" t="s">
        <v>1</v>
      </c>
      <c r="V13" s="83" t="s">
        <v>0</v>
      </c>
      <c r="W13" s="70" t="s">
        <v>1</v>
      </c>
      <c r="X13" s="83" t="s">
        <v>2</v>
      </c>
      <c r="Y13" s="70" t="s">
        <v>1</v>
      </c>
      <c r="Z13" s="83" t="s">
        <v>0</v>
      </c>
      <c r="AA13" s="70" t="s">
        <v>1</v>
      </c>
      <c r="AB13" s="83" t="s">
        <v>0</v>
      </c>
      <c r="AC13" s="70" t="s">
        <v>1</v>
      </c>
      <c r="AD13" s="83" t="s">
        <v>2</v>
      </c>
      <c r="AE13" s="70" t="s">
        <v>1</v>
      </c>
      <c r="AF13" s="83" t="s">
        <v>3</v>
      </c>
      <c r="AG13" s="70" t="s">
        <v>1</v>
      </c>
      <c r="AH13" s="83" t="s">
        <v>2</v>
      </c>
      <c r="AI13" s="70" t="s">
        <v>1</v>
      </c>
      <c r="AJ13" s="83" t="s">
        <v>3</v>
      </c>
      <c r="AK13" s="70" t="s">
        <v>1</v>
      </c>
      <c r="AL13" s="83" t="s">
        <v>0</v>
      </c>
      <c r="AM13" s="70" t="s">
        <v>66</v>
      </c>
      <c r="AN13" s="83" t="s">
        <v>0</v>
      </c>
      <c r="AO13" s="70" t="s">
        <v>66</v>
      </c>
      <c r="AP13" s="83" t="s">
        <v>2</v>
      </c>
      <c r="AQ13" s="70" t="s">
        <v>66</v>
      </c>
      <c r="AR13" s="83" t="s">
        <v>3</v>
      </c>
      <c r="AS13" s="70" t="s">
        <v>66</v>
      </c>
      <c r="AT13" s="83" t="s">
        <v>2</v>
      </c>
      <c r="AU13" s="70" t="s">
        <v>66</v>
      </c>
      <c r="AV13" s="83" t="s">
        <v>3</v>
      </c>
      <c r="AW13" s="70" t="s">
        <v>66</v>
      </c>
      <c r="AX13" s="83" t="s">
        <v>68</v>
      </c>
      <c r="AY13" s="70" t="s">
        <v>66</v>
      </c>
      <c r="AZ13" s="83" t="s">
        <v>0</v>
      </c>
      <c r="BA13" s="70" t="s">
        <v>66</v>
      </c>
      <c r="BB13" s="83" t="s">
        <v>2</v>
      </c>
      <c r="BC13" s="70" t="s">
        <v>66</v>
      </c>
    </row>
    <row r="14" spans="1:55" ht="12.75">
      <c r="A14" s="294"/>
      <c r="B14" s="84"/>
      <c r="C14" s="70" t="s">
        <v>4</v>
      </c>
      <c r="D14" s="84"/>
      <c r="E14" s="70" t="s">
        <v>4</v>
      </c>
      <c r="F14" s="84"/>
      <c r="G14" s="70" t="s">
        <v>4</v>
      </c>
      <c r="H14" s="84"/>
      <c r="I14" s="70" t="s">
        <v>4</v>
      </c>
      <c r="J14" s="84"/>
      <c r="K14" s="70" t="s">
        <v>4</v>
      </c>
      <c r="L14" s="84"/>
      <c r="M14" s="70" t="s">
        <v>5</v>
      </c>
      <c r="N14" s="84"/>
      <c r="O14" s="70" t="s">
        <v>4</v>
      </c>
      <c r="P14" s="84"/>
      <c r="Q14" s="70" t="s">
        <v>4</v>
      </c>
      <c r="R14" s="84"/>
      <c r="S14" s="70" t="s">
        <v>4</v>
      </c>
      <c r="T14" s="84"/>
      <c r="U14" s="70" t="s">
        <v>4</v>
      </c>
      <c r="V14" s="84"/>
      <c r="W14" s="70" t="s">
        <v>4</v>
      </c>
      <c r="X14" s="84"/>
      <c r="Y14" s="70" t="s">
        <v>4</v>
      </c>
      <c r="Z14" s="84"/>
      <c r="AA14" s="70" t="s">
        <v>4</v>
      </c>
      <c r="AB14" s="84"/>
      <c r="AC14" s="70" t="s">
        <v>4</v>
      </c>
      <c r="AD14" s="84"/>
      <c r="AE14" s="70" t="s">
        <v>4</v>
      </c>
      <c r="AF14" s="84"/>
      <c r="AG14" s="70" t="s">
        <v>4</v>
      </c>
      <c r="AH14" s="84"/>
      <c r="AI14" s="70" t="s">
        <v>4</v>
      </c>
      <c r="AJ14" s="84"/>
      <c r="AK14" s="70" t="s">
        <v>5</v>
      </c>
      <c r="AL14" s="84"/>
      <c r="AM14" s="70" t="s">
        <v>6</v>
      </c>
      <c r="AN14" s="84"/>
      <c r="AO14" s="70" t="s">
        <v>6</v>
      </c>
      <c r="AP14" s="84"/>
      <c r="AQ14" s="70" t="s">
        <v>6</v>
      </c>
      <c r="AR14" s="84"/>
      <c r="AS14" s="70" t="s">
        <v>6</v>
      </c>
      <c r="AT14" s="84"/>
      <c r="AU14" s="70" t="s">
        <v>6</v>
      </c>
      <c r="AV14" s="84"/>
      <c r="AW14" s="70" t="s">
        <v>6</v>
      </c>
      <c r="AX14" s="84"/>
      <c r="AY14" s="70" t="s">
        <v>6</v>
      </c>
      <c r="AZ14" s="84"/>
      <c r="BA14" s="70" t="s">
        <v>6</v>
      </c>
      <c r="BB14" s="84"/>
      <c r="BC14" s="70" t="s">
        <v>6</v>
      </c>
    </row>
    <row r="15" spans="1:55" ht="12.75">
      <c r="A15" s="294"/>
      <c r="B15" s="84"/>
      <c r="C15" s="76" t="s">
        <v>6</v>
      </c>
      <c r="D15" s="84"/>
      <c r="E15" s="70" t="s">
        <v>6</v>
      </c>
      <c r="F15" s="84"/>
      <c r="G15" s="70" t="s">
        <v>6</v>
      </c>
      <c r="H15" s="84"/>
      <c r="I15" s="70" t="s">
        <v>6</v>
      </c>
      <c r="J15" s="84"/>
      <c r="K15" s="70" t="s">
        <v>6</v>
      </c>
      <c r="L15" s="84"/>
      <c r="M15" s="70" t="s">
        <v>6</v>
      </c>
      <c r="N15" s="84"/>
      <c r="O15" s="70" t="s">
        <v>6</v>
      </c>
      <c r="P15" s="84"/>
      <c r="Q15" s="70" t="s">
        <v>6</v>
      </c>
      <c r="R15" s="84"/>
      <c r="S15" s="70" t="s">
        <v>6</v>
      </c>
      <c r="T15" s="84"/>
      <c r="U15" s="70" t="s">
        <v>6</v>
      </c>
      <c r="V15" s="84"/>
      <c r="W15" s="70" t="s">
        <v>6</v>
      </c>
      <c r="X15" s="84"/>
      <c r="Y15" s="70" t="s">
        <v>6</v>
      </c>
      <c r="Z15" s="84"/>
      <c r="AA15" s="70" t="s">
        <v>6</v>
      </c>
      <c r="AB15" s="84"/>
      <c r="AC15" s="70" t="s">
        <v>6</v>
      </c>
      <c r="AD15" s="84"/>
      <c r="AE15" s="70" t="s">
        <v>6</v>
      </c>
      <c r="AF15" s="84"/>
      <c r="AG15" s="70" t="s">
        <v>6</v>
      </c>
      <c r="AH15" s="84"/>
      <c r="AI15" s="70" t="s">
        <v>6</v>
      </c>
      <c r="AJ15" s="84"/>
      <c r="AK15" s="70" t="s">
        <v>6</v>
      </c>
      <c r="AL15" s="93"/>
      <c r="AM15" s="85"/>
      <c r="AN15" s="93"/>
      <c r="AO15" s="85"/>
      <c r="AP15" s="93"/>
      <c r="AQ15" s="85"/>
      <c r="AR15" s="93"/>
      <c r="AS15" s="85"/>
      <c r="AT15" s="93"/>
      <c r="AU15" s="85"/>
      <c r="AV15" s="93"/>
      <c r="AW15" s="85"/>
      <c r="AX15" s="93"/>
      <c r="AY15" s="85"/>
      <c r="AZ15" s="93"/>
      <c r="BA15" s="85"/>
      <c r="BB15" s="93"/>
      <c r="BC15" s="85"/>
    </row>
    <row r="16" spans="1:55" ht="12.75">
      <c r="A16" s="231" t="s">
        <v>7</v>
      </c>
      <c r="B16" s="238">
        <v>2</v>
      </c>
      <c r="C16" s="122">
        <v>3</v>
      </c>
      <c r="D16" s="122">
        <v>4</v>
      </c>
      <c r="E16" s="122">
        <v>5</v>
      </c>
      <c r="F16" s="122">
        <v>6</v>
      </c>
      <c r="G16" s="239">
        <v>7</v>
      </c>
      <c r="H16" s="238">
        <v>8</v>
      </c>
      <c r="I16" s="122">
        <v>9</v>
      </c>
      <c r="J16" s="122">
        <v>10</v>
      </c>
      <c r="K16" s="122">
        <v>11</v>
      </c>
      <c r="L16" s="122">
        <v>12</v>
      </c>
      <c r="M16" s="239">
        <v>13</v>
      </c>
      <c r="N16" s="255">
        <v>14</v>
      </c>
      <c r="O16" s="123">
        <v>15</v>
      </c>
      <c r="P16" s="123">
        <v>16</v>
      </c>
      <c r="Q16" s="123">
        <v>17</v>
      </c>
      <c r="R16" s="123">
        <v>18</v>
      </c>
      <c r="S16" s="256">
        <v>19</v>
      </c>
      <c r="T16" s="255">
        <v>20</v>
      </c>
      <c r="U16" s="123">
        <v>21</v>
      </c>
      <c r="V16" s="123">
        <v>22</v>
      </c>
      <c r="W16" s="123">
        <v>23</v>
      </c>
      <c r="X16" s="123">
        <v>24</v>
      </c>
      <c r="Y16" s="256">
        <v>25</v>
      </c>
      <c r="Z16" s="263">
        <v>26</v>
      </c>
      <c r="AA16" s="124">
        <v>27</v>
      </c>
      <c r="AB16" s="124">
        <v>28</v>
      </c>
      <c r="AC16" s="124">
        <v>29</v>
      </c>
      <c r="AD16" s="124">
        <v>30</v>
      </c>
      <c r="AE16" s="264">
        <v>31</v>
      </c>
      <c r="AF16" s="263">
        <v>32</v>
      </c>
      <c r="AG16" s="124">
        <v>33</v>
      </c>
      <c r="AH16" s="124">
        <v>34</v>
      </c>
      <c r="AI16" s="124">
        <v>35</v>
      </c>
      <c r="AJ16" s="124">
        <v>36</v>
      </c>
      <c r="AK16" s="264">
        <v>37</v>
      </c>
      <c r="AL16" s="263">
        <v>38</v>
      </c>
      <c r="AM16" s="124">
        <v>39</v>
      </c>
      <c r="AN16" s="124">
        <v>40</v>
      </c>
      <c r="AO16" s="124">
        <v>41</v>
      </c>
      <c r="AP16" s="124">
        <v>42</v>
      </c>
      <c r="AQ16" s="264">
        <v>43</v>
      </c>
      <c r="AR16" s="263">
        <v>44</v>
      </c>
      <c r="AS16" s="124">
        <v>45</v>
      </c>
      <c r="AT16" s="124">
        <v>46</v>
      </c>
      <c r="AU16" s="124">
        <v>47</v>
      </c>
      <c r="AV16" s="124">
        <v>48</v>
      </c>
      <c r="AW16" s="264">
        <v>49</v>
      </c>
      <c r="AX16" s="270">
        <v>50</v>
      </c>
      <c r="AY16" s="125">
        <v>51</v>
      </c>
      <c r="AZ16" s="125">
        <v>52</v>
      </c>
      <c r="BA16" s="125">
        <v>53</v>
      </c>
      <c r="BB16" s="125">
        <v>54</v>
      </c>
      <c r="BC16" s="271">
        <v>55</v>
      </c>
    </row>
    <row r="17" spans="1:55" ht="18" customHeight="1">
      <c r="A17" s="121" t="s">
        <v>75</v>
      </c>
      <c r="B17" s="147">
        <v>42</v>
      </c>
      <c r="C17" s="15">
        <v>34.53</v>
      </c>
      <c r="D17" s="14">
        <v>385</v>
      </c>
      <c r="E17" s="15">
        <v>52.39</v>
      </c>
      <c r="F17" s="16">
        <v>427</v>
      </c>
      <c r="G17" s="240">
        <v>86.92</v>
      </c>
      <c r="H17" s="147">
        <v>10</v>
      </c>
      <c r="I17" s="15">
        <v>10.050000000000001</v>
      </c>
      <c r="J17" s="14">
        <v>197</v>
      </c>
      <c r="K17" s="15">
        <v>23.5</v>
      </c>
      <c r="L17" s="18">
        <v>207</v>
      </c>
      <c r="M17" s="240">
        <v>33.549999999999997</v>
      </c>
      <c r="N17" s="145" t="s">
        <v>60</v>
      </c>
      <c r="O17" s="19" t="s">
        <v>60</v>
      </c>
      <c r="P17" s="19" t="s">
        <v>60</v>
      </c>
      <c r="Q17" s="19" t="s">
        <v>60</v>
      </c>
      <c r="R17" s="19" t="s">
        <v>60</v>
      </c>
      <c r="S17" s="257" t="s">
        <v>60</v>
      </c>
      <c r="T17" s="147">
        <v>64</v>
      </c>
      <c r="U17" s="15">
        <v>880.46</v>
      </c>
      <c r="V17" s="14">
        <v>164</v>
      </c>
      <c r="W17" s="15">
        <v>89.48</v>
      </c>
      <c r="X17" s="18">
        <v>228</v>
      </c>
      <c r="Y17" s="240">
        <v>969.94</v>
      </c>
      <c r="Z17" s="147">
        <v>93</v>
      </c>
      <c r="AA17" s="15">
        <v>422.35</v>
      </c>
      <c r="AB17" s="14">
        <v>1542</v>
      </c>
      <c r="AC17" s="15">
        <v>1243.27</v>
      </c>
      <c r="AD17" s="18">
        <v>1635</v>
      </c>
      <c r="AE17" s="240">
        <v>1665.62</v>
      </c>
      <c r="AF17" s="147">
        <v>169</v>
      </c>
      <c r="AG17" s="15">
        <v>320.64999999999998</v>
      </c>
      <c r="AH17" s="14">
        <v>3183</v>
      </c>
      <c r="AI17" s="15">
        <v>472.61</v>
      </c>
      <c r="AJ17" s="18">
        <v>3352</v>
      </c>
      <c r="AK17" s="240">
        <v>793.26</v>
      </c>
      <c r="AL17" s="147">
        <v>67</v>
      </c>
      <c r="AM17" s="15">
        <v>10051.83</v>
      </c>
      <c r="AN17" s="14">
        <v>1118</v>
      </c>
      <c r="AO17" s="15">
        <v>124.67</v>
      </c>
      <c r="AP17" s="18">
        <v>1185</v>
      </c>
      <c r="AQ17" s="240">
        <v>10176.5</v>
      </c>
      <c r="AR17" s="222">
        <v>809</v>
      </c>
      <c r="AS17" s="15">
        <v>5056.7299999999996</v>
      </c>
      <c r="AT17" s="20">
        <v>8358</v>
      </c>
      <c r="AU17" s="15">
        <v>1786.25</v>
      </c>
      <c r="AV17" s="21">
        <v>9167</v>
      </c>
      <c r="AW17" s="265">
        <v>6842.98</v>
      </c>
      <c r="AX17" s="222">
        <v>151</v>
      </c>
      <c r="AY17" s="15">
        <v>138.63</v>
      </c>
      <c r="AZ17" s="20">
        <v>1407</v>
      </c>
      <c r="BA17" s="15">
        <v>252.14</v>
      </c>
      <c r="BB17" s="21">
        <v>1558</v>
      </c>
      <c r="BC17" s="265">
        <v>390.77</v>
      </c>
    </row>
    <row r="18" spans="1:55" ht="18" customHeight="1">
      <c r="A18" s="121" t="s">
        <v>76</v>
      </c>
      <c r="B18" s="144">
        <v>33</v>
      </c>
      <c r="C18" s="7">
        <v>41.75</v>
      </c>
      <c r="D18" s="6">
        <v>342</v>
      </c>
      <c r="E18" s="7">
        <v>53.65</v>
      </c>
      <c r="F18" s="8">
        <v>375</v>
      </c>
      <c r="G18" s="241">
        <v>95.4</v>
      </c>
      <c r="H18" s="144">
        <v>17</v>
      </c>
      <c r="I18" s="7">
        <v>24.6</v>
      </c>
      <c r="J18" s="6">
        <v>170</v>
      </c>
      <c r="K18" s="7">
        <v>26.04</v>
      </c>
      <c r="L18" s="9">
        <v>187</v>
      </c>
      <c r="M18" s="241">
        <v>50.64</v>
      </c>
      <c r="N18" s="146" t="s">
        <v>60</v>
      </c>
      <c r="O18" s="10" t="s">
        <v>60</v>
      </c>
      <c r="P18" s="10" t="s">
        <v>60</v>
      </c>
      <c r="Q18" s="10" t="s">
        <v>60</v>
      </c>
      <c r="R18" s="10" t="s">
        <v>60</v>
      </c>
      <c r="S18" s="258" t="s">
        <v>60</v>
      </c>
      <c r="T18" s="144">
        <v>42</v>
      </c>
      <c r="U18" s="7">
        <v>177.25</v>
      </c>
      <c r="V18" s="6">
        <v>178</v>
      </c>
      <c r="W18" s="7">
        <v>23.51</v>
      </c>
      <c r="X18" s="9">
        <v>220</v>
      </c>
      <c r="Y18" s="241">
        <v>200.76</v>
      </c>
      <c r="Z18" s="144">
        <v>63</v>
      </c>
      <c r="AA18" s="7">
        <v>83.98</v>
      </c>
      <c r="AB18" s="6">
        <v>1453</v>
      </c>
      <c r="AC18" s="7">
        <v>176.12</v>
      </c>
      <c r="AD18" s="9">
        <v>1516</v>
      </c>
      <c r="AE18" s="241">
        <v>260.10000000000002</v>
      </c>
      <c r="AF18" s="144">
        <v>147</v>
      </c>
      <c r="AG18" s="7">
        <v>118.54</v>
      </c>
      <c r="AH18" s="6">
        <v>3644</v>
      </c>
      <c r="AI18" s="7">
        <v>355.33</v>
      </c>
      <c r="AJ18" s="9">
        <v>3791</v>
      </c>
      <c r="AK18" s="241">
        <v>473.87</v>
      </c>
      <c r="AL18" s="144">
        <v>30</v>
      </c>
      <c r="AM18" s="7">
        <v>37.22</v>
      </c>
      <c r="AN18" s="6">
        <v>900</v>
      </c>
      <c r="AO18" s="7">
        <v>111.12</v>
      </c>
      <c r="AP18" s="9">
        <v>930</v>
      </c>
      <c r="AQ18" s="241">
        <v>148.34</v>
      </c>
      <c r="AR18" s="266">
        <v>276</v>
      </c>
      <c r="AS18" s="110">
        <v>402.08</v>
      </c>
      <c r="AT18" s="109">
        <v>5664</v>
      </c>
      <c r="AU18" s="110">
        <v>1386.08</v>
      </c>
      <c r="AV18" s="111">
        <v>5940</v>
      </c>
      <c r="AW18" s="267">
        <v>1788.16</v>
      </c>
      <c r="AX18" s="266">
        <v>77</v>
      </c>
      <c r="AY18" s="110">
        <v>125.66</v>
      </c>
      <c r="AZ18" s="109">
        <v>1121</v>
      </c>
      <c r="BA18" s="110">
        <v>118.93</v>
      </c>
      <c r="BB18" s="111">
        <v>1198</v>
      </c>
      <c r="BC18" s="267">
        <v>244.59</v>
      </c>
    </row>
    <row r="19" spans="1:55" ht="18" customHeight="1">
      <c r="A19" s="121" t="s">
        <v>77</v>
      </c>
      <c r="B19" s="147">
        <v>22</v>
      </c>
      <c r="C19" s="15">
        <v>9.81</v>
      </c>
      <c r="D19" s="14">
        <v>399</v>
      </c>
      <c r="E19" s="15">
        <v>74.08</v>
      </c>
      <c r="F19" s="18">
        <v>421</v>
      </c>
      <c r="G19" s="240">
        <v>83.89</v>
      </c>
      <c r="H19" s="147">
        <v>18</v>
      </c>
      <c r="I19" s="15">
        <v>15.97</v>
      </c>
      <c r="J19" s="14">
        <v>155</v>
      </c>
      <c r="K19" s="15">
        <v>43.71</v>
      </c>
      <c r="L19" s="18">
        <v>173</v>
      </c>
      <c r="M19" s="240">
        <v>59.68</v>
      </c>
      <c r="N19" s="145" t="s">
        <v>60</v>
      </c>
      <c r="O19" s="19" t="s">
        <v>60</v>
      </c>
      <c r="P19" s="19" t="s">
        <v>60</v>
      </c>
      <c r="Q19" s="19" t="s">
        <v>60</v>
      </c>
      <c r="R19" s="19" t="s">
        <v>60</v>
      </c>
      <c r="S19" s="257" t="s">
        <v>60</v>
      </c>
      <c r="T19" s="147">
        <v>41</v>
      </c>
      <c r="U19" s="15">
        <v>310.91000000000003</v>
      </c>
      <c r="V19" s="14">
        <v>156</v>
      </c>
      <c r="W19" s="15">
        <v>37.31</v>
      </c>
      <c r="X19" s="18">
        <v>197</v>
      </c>
      <c r="Y19" s="240">
        <v>348.22</v>
      </c>
      <c r="Z19" s="147">
        <v>78</v>
      </c>
      <c r="AA19" s="15">
        <v>182.23</v>
      </c>
      <c r="AB19" s="14">
        <v>1671</v>
      </c>
      <c r="AC19" s="15">
        <v>191.74</v>
      </c>
      <c r="AD19" s="18">
        <v>1749</v>
      </c>
      <c r="AE19" s="240">
        <v>373.87</v>
      </c>
      <c r="AF19" s="147">
        <v>189</v>
      </c>
      <c r="AG19" s="15">
        <v>170.31</v>
      </c>
      <c r="AH19" s="14">
        <v>4988</v>
      </c>
      <c r="AI19" s="15">
        <v>456.21</v>
      </c>
      <c r="AJ19" s="18">
        <v>5177</v>
      </c>
      <c r="AK19" s="240">
        <v>626.52</v>
      </c>
      <c r="AL19" s="147">
        <v>36</v>
      </c>
      <c r="AM19" s="15">
        <v>10.029999999999999</v>
      </c>
      <c r="AN19" s="14">
        <v>1136</v>
      </c>
      <c r="AO19" s="15">
        <v>109.32</v>
      </c>
      <c r="AP19" s="18">
        <v>1172</v>
      </c>
      <c r="AQ19" s="240">
        <v>119.35</v>
      </c>
      <c r="AR19" s="268">
        <v>250</v>
      </c>
      <c r="AS19" s="32">
        <v>676.58</v>
      </c>
      <c r="AT19" s="33">
        <v>6620</v>
      </c>
      <c r="AU19" s="32">
        <v>691</v>
      </c>
      <c r="AV19" s="21">
        <v>6870</v>
      </c>
      <c r="AW19" s="265">
        <v>1367.58</v>
      </c>
      <c r="AX19" s="268">
        <v>65</v>
      </c>
      <c r="AY19" s="32">
        <v>55.16</v>
      </c>
      <c r="AZ19" s="33">
        <v>1243</v>
      </c>
      <c r="BA19" s="32">
        <v>137.25</v>
      </c>
      <c r="BB19" s="21">
        <v>1308</v>
      </c>
      <c r="BC19" s="265">
        <v>192.41</v>
      </c>
    </row>
    <row r="20" spans="1:55" ht="18" customHeight="1">
      <c r="A20" s="121" t="s">
        <v>78</v>
      </c>
      <c r="B20" s="242">
        <v>38</v>
      </c>
      <c r="C20" s="7">
        <v>12.07</v>
      </c>
      <c r="D20" s="11">
        <v>479</v>
      </c>
      <c r="E20" s="7">
        <v>65.150000000000006</v>
      </c>
      <c r="F20" s="9">
        <v>517</v>
      </c>
      <c r="G20" s="241">
        <v>77.22</v>
      </c>
      <c r="H20" s="242">
        <v>10</v>
      </c>
      <c r="I20" s="7">
        <v>6.24</v>
      </c>
      <c r="J20" s="11">
        <v>213</v>
      </c>
      <c r="K20" s="7">
        <v>39.880000000000003</v>
      </c>
      <c r="L20" s="9">
        <v>223</v>
      </c>
      <c r="M20" s="241">
        <v>46.12</v>
      </c>
      <c r="N20" s="146" t="s">
        <v>60</v>
      </c>
      <c r="O20" s="10" t="s">
        <v>60</v>
      </c>
      <c r="P20" s="10" t="s">
        <v>60</v>
      </c>
      <c r="Q20" s="10" t="s">
        <v>60</v>
      </c>
      <c r="R20" s="10" t="s">
        <v>60</v>
      </c>
      <c r="S20" s="258" t="s">
        <v>60</v>
      </c>
      <c r="T20" s="144">
        <v>48</v>
      </c>
      <c r="U20" s="7">
        <v>6867.57</v>
      </c>
      <c r="V20" s="6">
        <v>218</v>
      </c>
      <c r="W20" s="7">
        <v>1961.05</v>
      </c>
      <c r="X20" s="9">
        <v>266</v>
      </c>
      <c r="Y20" s="241">
        <v>8828.6200000000008</v>
      </c>
      <c r="Z20" s="144">
        <v>106</v>
      </c>
      <c r="AA20" s="7">
        <v>219.75</v>
      </c>
      <c r="AB20" s="6">
        <v>2615</v>
      </c>
      <c r="AC20" s="7">
        <v>302.25</v>
      </c>
      <c r="AD20" s="9">
        <v>2721</v>
      </c>
      <c r="AE20" s="241">
        <v>522</v>
      </c>
      <c r="AF20" s="242">
        <v>179</v>
      </c>
      <c r="AG20" s="12">
        <v>89.67</v>
      </c>
      <c r="AH20" s="11">
        <v>5984</v>
      </c>
      <c r="AI20" s="12">
        <v>600.88</v>
      </c>
      <c r="AJ20" s="13">
        <v>6163</v>
      </c>
      <c r="AK20" s="244">
        <v>690.55</v>
      </c>
      <c r="AL20" s="242">
        <v>29</v>
      </c>
      <c r="AM20" s="12">
        <v>166.36</v>
      </c>
      <c r="AN20" s="11">
        <v>1325</v>
      </c>
      <c r="AO20" s="12">
        <v>219.3</v>
      </c>
      <c r="AP20" s="13">
        <v>1354</v>
      </c>
      <c r="AQ20" s="244">
        <v>385.66</v>
      </c>
      <c r="AR20" s="266">
        <v>260</v>
      </c>
      <c r="AS20" s="110">
        <v>958.55</v>
      </c>
      <c r="AT20" s="109">
        <v>7575</v>
      </c>
      <c r="AU20" s="110">
        <v>1023.31</v>
      </c>
      <c r="AV20" s="111">
        <v>7835</v>
      </c>
      <c r="AW20" s="267">
        <v>1981.86</v>
      </c>
      <c r="AX20" s="266">
        <v>53</v>
      </c>
      <c r="AY20" s="110">
        <v>43.82</v>
      </c>
      <c r="AZ20" s="109">
        <v>1512</v>
      </c>
      <c r="BA20" s="110">
        <v>164.94</v>
      </c>
      <c r="BB20" s="111">
        <v>1565</v>
      </c>
      <c r="BC20" s="267">
        <v>208.76</v>
      </c>
    </row>
    <row r="21" spans="1:55" ht="18" customHeight="1">
      <c r="A21" s="121" t="s">
        <v>79</v>
      </c>
      <c r="B21" s="224">
        <v>32</v>
      </c>
      <c r="C21" s="23">
        <v>25.56</v>
      </c>
      <c r="D21" s="22">
        <v>647</v>
      </c>
      <c r="E21" s="23">
        <v>96.02</v>
      </c>
      <c r="F21" s="24">
        <v>679</v>
      </c>
      <c r="G21" s="243">
        <v>121.58</v>
      </c>
      <c r="H21" s="224">
        <v>15</v>
      </c>
      <c r="I21" s="23">
        <v>64.31</v>
      </c>
      <c r="J21" s="22">
        <v>409</v>
      </c>
      <c r="K21" s="23">
        <v>61.89</v>
      </c>
      <c r="L21" s="24">
        <v>424</v>
      </c>
      <c r="M21" s="243">
        <v>126.2</v>
      </c>
      <c r="N21" s="145" t="s">
        <v>60</v>
      </c>
      <c r="O21" s="19" t="s">
        <v>60</v>
      </c>
      <c r="P21" s="19" t="s">
        <v>60</v>
      </c>
      <c r="Q21" s="19" t="s">
        <v>60</v>
      </c>
      <c r="R21" s="19" t="s">
        <v>60</v>
      </c>
      <c r="S21" s="257" t="s">
        <v>60</v>
      </c>
      <c r="T21" s="147">
        <v>60</v>
      </c>
      <c r="U21" s="15">
        <v>78.91</v>
      </c>
      <c r="V21" s="14">
        <v>317</v>
      </c>
      <c r="W21" s="15">
        <v>62.51</v>
      </c>
      <c r="X21" s="18">
        <v>377</v>
      </c>
      <c r="Y21" s="240">
        <v>141.41999999999999</v>
      </c>
      <c r="Z21" s="147">
        <v>130</v>
      </c>
      <c r="AA21" s="15">
        <v>225.37</v>
      </c>
      <c r="AB21" s="14">
        <v>4216</v>
      </c>
      <c r="AC21" s="15">
        <v>637.02</v>
      </c>
      <c r="AD21" s="18">
        <v>4346</v>
      </c>
      <c r="AE21" s="240">
        <v>862.39</v>
      </c>
      <c r="AF21" s="224">
        <v>193</v>
      </c>
      <c r="AG21" s="23">
        <v>161.77000000000001</v>
      </c>
      <c r="AH21" s="22">
        <v>8341</v>
      </c>
      <c r="AI21" s="23">
        <v>965.72</v>
      </c>
      <c r="AJ21" s="24">
        <v>8534</v>
      </c>
      <c r="AK21" s="243">
        <v>1127.49</v>
      </c>
      <c r="AL21" s="224">
        <v>48</v>
      </c>
      <c r="AM21" s="23">
        <v>91.55</v>
      </c>
      <c r="AN21" s="22">
        <v>1675</v>
      </c>
      <c r="AO21" s="23">
        <v>187.22</v>
      </c>
      <c r="AP21" s="24">
        <v>1723</v>
      </c>
      <c r="AQ21" s="243">
        <v>278.77</v>
      </c>
      <c r="AR21" s="268">
        <v>262</v>
      </c>
      <c r="AS21" s="32">
        <v>1705.05</v>
      </c>
      <c r="AT21" s="33">
        <v>10358</v>
      </c>
      <c r="AU21" s="32">
        <v>1634.33</v>
      </c>
      <c r="AV21" s="21">
        <v>10620</v>
      </c>
      <c r="AW21" s="265">
        <v>3339.38</v>
      </c>
      <c r="AX21" s="268">
        <v>89</v>
      </c>
      <c r="AY21" s="32">
        <v>1217.71</v>
      </c>
      <c r="AZ21" s="33">
        <v>1826</v>
      </c>
      <c r="BA21" s="32">
        <v>230.24</v>
      </c>
      <c r="BB21" s="21">
        <v>1915</v>
      </c>
      <c r="BC21" s="265">
        <v>1447.95</v>
      </c>
    </row>
    <row r="22" spans="1:55" ht="18" customHeight="1">
      <c r="A22" s="121" t="s">
        <v>80</v>
      </c>
      <c r="B22" s="242">
        <v>58</v>
      </c>
      <c r="C22" s="12">
        <v>36.01</v>
      </c>
      <c r="D22" s="11">
        <v>1017</v>
      </c>
      <c r="E22" s="12">
        <v>147.38999999999999</v>
      </c>
      <c r="F22" s="13">
        <v>1075</v>
      </c>
      <c r="G22" s="244">
        <v>183.39999999999998</v>
      </c>
      <c r="H22" s="242">
        <v>27</v>
      </c>
      <c r="I22" s="12">
        <v>230.5</v>
      </c>
      <c r="J22" s="11">
        <v>489</v>
      </c>
      <c r="K22" s="12">
        <v>92.76</v>
      </c>
      <c r="L22" s="13">
        <v>516</v>
      </c>
      <c r="M22" s="244">
        <v>323.26</v>
      </c>
      <c r="N22" s="146" t="s">
        <v>60</v>
      </c>
      <c r="O22" s="10" t="s">
        <v>60</v>
      </c>
      <c r="P22" s="10" t="s">
        <v>60</v>
      </c>
      <c r="Q22" s="10" t="s">
        <v>60</v>
      </c>
      <c r="R22" s="10" t="s">
        <v>60</v>
      </c>
      <c r="S22" s="258" t="s">
        <v>60</v>
      </c>
      <c r="T22" s="144">
        <v>96</v>
      </c>
      <c r="U22" s="7">
        <v>470.85</v>
      </c>
      <c r="V22" s="6">
        <v>463</v>
      </c>
      <c r="W22" s="7">
        <v>136.07</v>
      </c>
      <c r="X22" s="9">
        <v>559</v>
      </c>
      <c r="Y22" s="241">
        <v>606.92000000000007</v>
      </c>
      <c r="Z22" s="144">
        <v>299</v>
      </c>
      <c r="AA22" s="7">
        <v>449.66</v>
      </c>
      <c r="AB22" s="6">
        <v>7644</v>
      </c>
      <c r="AC22" s="7">
        <v>1464.68</v>
      </c>
      <c r="AD22" s="9">
        <v>7943</v>
      </c>
      <c r="AE22" s="241">
        <v>1914.3400000000001</v>
      </c>
      <c r="AF22" s="242">
        <v>219</v>
      </c>
      <c r="AG22" s="12">
        <v>354.8</v>
      </c>
      <c r="AH22" s="11">
        <v>10278</v>
      </c>
      <c r="AI22" s="12">
        <v>1292.7</v>
      </c>
      <c r="AJ22" s="13">
        <v>10497</v>
      </c>
      <c r="AK22" s="244">
        <v>1647.5</v>
      </c>
      <c r="AL22" s="242">
        <v>61</v>
      </c>
      <c r="AM22" s="12">
        <v>288.41000000000003</v>
      </c>
      <c r="AN22" s="11">
        <v>2044</v>
      </c>
      <c r="AO22" s="12">
        <v>1624.27</v>
      </c>
      <c r="AP22" s="13">
        <v>2105</v>
      </c>
      <c r="AQ22" s="244">
        <v>1912.68</v>
      </c>
      <c r="AR22" s="266">
        <v>440</v>
      </c>
      <c r="AS22" s="110">
        <v>2203.7800000000002</v>
      </c>
      <c r="AT22" s="109">
        <v>15153</v>
      </c>
      <c r="AU22" s="110">
        <v>3180.57</v>
      </c>
      <c r="AV22" s="111">
        <v>15593</v>
      </c>
      <c r="AW22" s="267">
        <v>5384.35</v>
      </c>
      <c r="AX22" s="266">
        <v>85</v>
      </c>
      <c r="AY22" s="110">
        <v>82.15</v>
      </c>
      <c r="AZ22" s="109">
        <v>2221</v>
      </c>
      <c r="BA22" s="110">
        <v>332.89</v>
      </c>
      <c r="BB22" s="111">
        <v>2306</v>
      </c>
      <c r="BC22" s="267">
        <v>415.03999999999996</v>
      </c>
    </row>
    <row r="23" spans="1:55" ht="18" customHeight="1">
      <c r="A23" s="121" t="s">
        <v>81</v>
      </c>
      <c r="B23" s="245">
        <v>55</v>
      </c>
      <c r="C23" s="31">
        <v>240.4</v>
      </c>
      <c r="D23" s="31">
        <v>1237</v>
      </c>
      <c r="E23" s="31">
        <v>295.02999999999997</v>
      </c>
      <c r="F23" s="24">
        <v>1292</v>
      </c>
      <c r="G23" s="246">
        <v>535.44000000000005</v>
      </c>
      <c r="H23" s="245">
        <v>46</v>
      </c>
      <c r="I23" s="31">
        <v>6492.55</v>
      </c>
      <c r="J23" s="31">
        <v>551</v>
      </c>
      <c r="K23" s="31">
        <v>326.14999999999998</v>
      </c>
      <c r="L23" s="24">
        <v>597</v>
      </c>
      <c r="M23" s="246">
        <v>6818.7</v>
      </c>
      <c r="N23" s="147">
        <v>511</v>
      </c>
      <c r="O23" s="14">
        <v>2978.84</v>
      </c>
      <c r="P23" s="14">
        <v>9875</v>
      </c>
      <c r="Q23" s="14">
        <v>5818.58</v>
      </c>
      <c r="R23" s="18">
        <v>10386</v>
      </c>
      <c r="S23" s="240">
        <v>8797.42</v>
      </c>
      <c r="T23" s="147">
        <v>109</v>
      </c>
      <c r="U23" s="15">
        <v>9328.9699999999993</v>
      </c>
      <c r="V23" s="14">
        <v>504</v>
      </c>
      <c r="W23" s="15">
        <v>299.11</v>
      </c>
      <c r="X23" s="18">
        <v>613</v>
      </c>
      <c r="Y23" s="240">
        <v>9628.08</v>
      </c>
      <c r="Z23" s="147">
        <v>352</v>
      </c>
      <c r="AA23" s="15">
        <v>2648.23</v>
      </c>
      <c r="AB23" s="14">
        <v>8483</v>
      </c>
      <c r="AC23" s="15">
        <v>4246.9799999999996</v>
      </c>
      <c r="AD23" s="18">
        <v>8835</v>
      </c>
      <c r="AE23" s="240">
        <v>6895.2099999999991</v>
      </c>
      <c r="AF23" s="245">
        <v>375</v>
      </c>
      <c r="AG23" s="31">
        <v>12328.15</v>
      </c>
      <c r="AH23" s="31">
        <v>17495</v>
      </c>
      <c r="AI23" s="31">
        <v>5922.18</v>
      </c>
      <c r="AJ23" s="24">
        <v>17870</v>
      </c>
      <c r="AK23" s="243">
        <v>18250.330000000002</v>
      </c>
      <c r="AL23" s="224">
        <v>71</v>
      </c>
      <c r="AM23" s="31">
        <v>5224.8500000000004</v>
      </c>
      <c r="AN23" s="31">
        <v>1609</v>
      </c>
      <c r="AO23" s="31">
        <v>1018.44</v>
      </c>
      <c r="AP23" s="24">
        <v>1680</v>
      </c>
      <c r="AQ23" s="243">
        <v>6243.2900000000009</v>
      </c>
      <c r="AR23" s="268">
        <v>294</v>
      </c>
      <c r="AS23" s="32">
        <v>7068.84</v>
      </c>
      <c r="AT23" s="33">
        <v>6657</v>
      </c>
      <c r="AU23" s="32">
        <v>6155.12</v>
      </c>
      <c r="AV23" s="21">
        <v>6951</v>
      </c>
      <c r="AW23" s="265">
        <v>13223.96</v>
      </c>
      <c r="AX23" s="268">
        <v>115</v>
      </c>
      <c r="AY23" s="32">
        <v>424.81</v>
      </c>
      <c r="AZ23" s="33">
        <v>2778</v>
      </c>
      <c r="BA23" s="32">
        <v>913.68</v>
      </c>
      <c r="BB23" s="21">
        <v>2893</v>
      </c>
      <c r="BC23" s="265">
        <v>1338.49</v>
      </c>
    </row>
    <row r="24" spans="1:55" ht="18" customHeight="1">
      <c r="A24" s="121" t="s">
        <v>82</v>
      </c>
      <c r="B24" s="247">
        <v>92</v>
      </c>
      <c r="C24" s="112">
        <v>124.92</v>
      </c>
      <c r="D24" s="112">
        <v>1669</v>
      </c>
      <c r="E24" s="112">
        <v>452.17</v>
      </c>
      <c r="F24" s="13">
        <v>1761</v>
      </c>
      <c r="G24" s="248">
        <v>577.09</v>
      </c>
      <c r="H24" s="247">
        <v>78</v>
      </c>
      <c r="I24" s="112">
        <v>386.55</v>
      </c>
      <c r="J24" s="112">
        <v>990</v>
      </c>
      <c r="K24" s="112">
        <v>397.2</v>
      </c>
      <c r="L24" s="13">
        <v>1068</v>
      </c>
      <c r="M24" s="248">
        <v>783.75</v>
      </c>
      <c r="N24" s="144">
        <v>604</v>
      </c>
      <c r="O24" s="6">
        <v>3933.87</v>
      </c>
      <c r="P24" s="6">
        <v>11334</v>
      </c>
      <c r="Q24" s="6">
        <v>7950.91</v>
      </c>
      <c r="R24" s="9">
        <v>11938</v>
      </c>
      <c r="S24" s="241">
        <v>11884.779999999999</v>
      </c>
      <c r="T24" s="144">
        <v>170</v>
      </c>
      <c r="U24" s="7">
        <v>5285.31</v>
      </c>
      <c r="V24" s="6">
        <v>770</v>
      </c>
      <c r="W24" s="7">
        <v>1304.67</v>
      </c>
      <c r="X24" s="9">
        <v>940</v>
      </c>
      <c r="Y24" s="241">
        <v>6589.9800000000005</v>
      </c>
      <c r="Z24" s="144">
        <v>542</v>
      </c>
      <c r="AA24" s="7">
        <v>6583.43</v>
      </c>
      <c r="AB24" s="6">
        <v>12810</v>
      </c>
      <c r="AC24" s="7">
        <v>9057.83</v>
      </c>
      <c r="AD24" s="9">
        <v>13352</v>
      </c>
      <c r="AE24" s="241">
        <v>15641.26</v>
      </c>
      <c r="AF24" s="247">
        <v>226</v>
      </c>
      <c r="AG24" s="112">
        <v>829.51</v>
      </c>
      <c r="AH24" s="112">
        <v>10686</v>
      </c>
      <c r="AI24" s="112">
        <v>3592.54</v>
      </c>
      <c r="AJ24" s="13">
        <v>10912</v>
      </c>
      <c r="AK24" s="244">
        <v>4422.05</v>
      </c>
      <c r="AL24" s="242">
        <v>93</v>
      </c>
      <c r="AM24" s="112">
        <v>2282.2600000000002</v>
      </c>
      <c r="AN24" s="112">
        <v>2048</v>
      </c>
      <c r="AO24" s="112">
        <v>1075.8399999999999</v>
      </c>
      <c r="AP24" s="13">
        <v>2141</v>
      </c>
      <c r="AQ24" s="244">
        <v>3358.1000000000004</v>
      </c>
      <c r="AR24" s="266">
        <v>662</v>
      </c>
      <c r="AS24" s="110">
        <v>7977.27</v>
      </c>
      <c r="AT24" s="109">
        <v>18806</v>
      </c>
      <c r="AU24" s="110">
        <v>17511.25</v>
      </c>
      <c r="AV24" s="111">
        <v>19468</v>
      </c>
      <c r="AW24" s="267">
        <v>25488.52</v>
      </c>
      <c r="AX24" s="266">
        <v>130</v>
      </c>
      <c r="AY24" s="110">
        <v>5365.61</v>
      </c>
      <c r="AZ24" s="109">
        <v>3647</v>
      </c>
      <c r="BA24" s="110">
        <v>1096.72</v>
      </c>
      <c r="BB24" s="111">
        <v>3777</v>
      </c>
      <c r="BC24" s="267">
        <v>6462.33</v>
      </c>
    </row>
    <row r="25" spans="1:55" ht="18" customHeight="1">
      <c r="A25" s="121" t="s">
        <v>83</v>
      </c>
      <c r="B25" s="245">
        <v>102</v>
      </c>
      <c r="C25" s="31">
        <v>674.72</v>
      </c>
      <c r="D25" s="31">
        <v>1513</v>
      </c>
      <c r="E25" s="31">
        <v>398.55</v>
      </c>
      <c r="F25" s="24">
        <v>1615</v>
      </c>
      <c r="G25" s="246">
        <v>1073.27</v>
      </c>
      <c r="H25" s="245">
        <v>50</v>
      </c>
      <c r="I25" s="31">
        <v>496.15</v>
      </c>
      <c r="J25" s="31">
        <v>993</v>
      </c>
      <c r="K25" s="31">
        <v>493.23</v>
      </c>
      <c r="L25" s="24">
        <v>1043</v>
      </c>
      <c r="M25" s="246">
        <v>989.38</v>
      </c>
      <c r="N25" s="147">
        <v>501</v>
      </c>
      <c r="O25" s="14">
        <v>1251.3499999999999</v>
      </c>
      <c r="P25" s="14">
        <v>10353</v>
      </c>
      <c r="Q25" s="14">
        <v>5376.68</v>
      </c>
      <c r="R25" s="18">
        <v>10854</v>
      </c>
      <c r="S25" s="240">
        <v>6628.0300000000007</v>
      </c>
      <c r="T25" s="147">
        <v>220</v>
      </c>
      <c r="U25" s="15">
        <v>4158.26</v>
      </c>
      <c r="V25" s="14">
        <v>956</v>
      </c>
      <c r="W25" s="15">
        <v>477.41</v>
      </c>
      <c r="X25" s="18">
        <v>1176</v>
      </c>
      <c r="Y25" s="240">
        <v>4635.67</v>
      </c>
      <c r="Z25" s="147">
        <v>424</v>
      </c>
      <c r="AA25" s="15">
        <v>654.05999999999995</v>
      </c>
      <c r="AB25" s="14">
        <v>9245</v>
      </c>
      <c r="AC25" s="15">
        <v>2747.48</v>
      </c>
      <c r="AD25" s="18">
        <v>9669</v>
      </c>
      <c r="AE25" s="240">
        <v>3401.54</v>
      </c>
      <c r="AF25" s="245">
        <v>235</v>
      </c>
      <c r="AG25" s="31">
        <v>339.85</v>
      </c>
      <c r="AH25" s="31">
        <v>12574</v>
      </c>
      <c r="AI25" s="31">
        <v>2088.67</v>
      </c>
      <c r="AJ25" s="24">
        <v>12809</v>
      </c>
      <c r="AK25" s="243">
        <v>2428.52</v>
      </c>
      <c r="AL25" s="224">
        <v>88</v>
      </c>
      <c r="AM25" s="31">
        <v>218.66</v>
      </c>
      <c r="AN25" s="31">
        <v>2351</v>
      </c>
      <c r="AO25" s="31">
        <v>1163.92</v>
      </c>
      <c r="AP25" s="24">
        <v>2439</v>
      </c>
      <c r="AQ25" s="243">
        <v>1382.5800000000002</v>
      </c>
      <c r="AR25" s="268">
        <v>607</v>
      </c>
      <c r="AS25" s="32">
        <v>2728.76</v>
      </c>
      <c r="AT25" s="33">
        <v>19641</v>
      </c>
      <c r="AU25" s="32">
        <v>6084.99</v>
      </c>
      <c r="AV25" s="21">
        <v>20248</v>
      </c>
      <c r="AW25" s="265">
        <v>8813.75</v>
      </c>
      <c r="AX25" s="268">
        <v>169</v>
      </c>
      <c r="AY25" s="32">
        <v>463.83</v>
      </c>
      <c r="AZ25" s="33">
        <v>4560</v>
      </c>
      <c r="BA25" s="32">
        <v>811.32</v>
      </c>
      <c r="BB25" s="21">
        <v>4729</v>
      </c>
      <c r="BC25" s="265">
        <v>1275.1500000000001</v>
      </c>
    </row>
    <row r="26" spans="1:55" ht="18" customHeight="1">
      <c r="A26" s="121" t="s">
        <v>84</v>
      </c>
      <c r="B26" s="247">
        <v>115</v>
      </c>
      <c r="C26" s="112">
        <v>124.99</v>
      </c>
      <c r="D26" s="112">
        <v>1456</v>
      </c>
      <c r="E26" s="112">
        <v>372.12</v>
      </c>
      <c r="F26" s="13">
        <v>1571</v>
      </c>
      <c r="G26" s="248">
        <v>497.11</v>
      </c>
      <c r="H26" s="247">
        <v>38</v>
      </c>
      <c r="I26" s="110">
        <v>373.1</v>
      </c>
      <c r="J26" s="112">
        <v>788</v>
      </c>
      <c r="K26" s="112">
        <v>385.69</v>
      </c>
      <c r="L26" s="13">
        <v>826</v>
      </c>
      <c r="M26" s="248">
        <v>758.79</v>
      </c>
      <c r="N26" s="144">
        <v>421</v>
      </c>
      <c r="O26" s="6">
        <v>3733.29</v>
      </c>
      <c r="P26" s="6">
        <v>11576</v>
      </c>
      <c r="Q26" s="7">
        <v>5145.6000000000004</v>
      </c>
      <c r="R26" s="9">
        <v>11997</v>
      </c>
      <c r="S26" s="241">
        <v>8878.89</v>
      </c>
      <c r="T26" s="144">
        <v>141</v>
      </c>
      <c r="U26" s="7">
        <v>9070.8799999999992</v>
      </c>
      <c r="V26" s="6">
        <v>1115</v>
      </c>
      <c r="W26" s="7">
        <v>526.84</v>
      </c>
      <c r="X26" s="9">
        <v>1256</v>
      </c>
      <c r="Y26" s="241">
        <v>9597.7199999999993</v>
      </c>
      <c r="Z26" s="144">
        <v>258</v>
      </c>
      <c r="AA26" s="7">
        <v>735.67</v>
      </c>
      <c r="AB26" s="6">
        <v>7042</v>
      </c>
      <c r="AC26" s="7">
        <v>1589.65</v>
      </c>
      <c r="AD26" s="9">
        <v>7300</v>
      </c>
      <c r="AE26" s="241">
        <v>2325.3200000000002</v>
      </c>
      <c r="AF26" s="247">
        <v>196</v>
      </c>
      <c r="AG26" s="112">
        <v>208.54</v>
      </c>
      <c r="AH26" s="112">
        <v>12900</v>
      </c>
      <c r="AI26" s="112">
        <v>1861.71</v>
      </c>
      <c r="AJ26" s="13">
        <v>13096</v>
      </c>
      <c r="AK26" s="244">
        <v>2070.25</v>
      </c>
      <c r="AL26" s="242">
        <v>65</v>
      </c>
      <c r="AM26" s="112">
        <v>8505.91</v>
      </c>
      <c r="AN26" s="112">
        <v>2147</v>
      </c>
      <c r="AO26" s="112">
        <v>444.5</v>
      </c>
      <c r="AP26" s="13">
        <v>2212</v>
      </c>
      <c r="AQ26" s="244">
        <v>8950.41</v>
      </c>
      <c r="AR26" s="266">
        <v>626</v>
      </c>
      <c r="AS26" s="110">
        <v>2776.07</v>
      </c>
      <c r="AT26" s="109">
        <v>23385</v>
      </c>
      <c r="AU26" s="110">
        <v>4453.12</v>
      </c>
      <c r="AV26" s="111">
        <v>24011</v>
      </c>
      <c r="AW26" s="267">
        <v>7229.1900000000005</v>
      </c>
      <c r="AX26" s="266">
        <v>171</v>
      </c>
      <c r="AY26" s="110">
        <v>432.04</v>
      </c>
      <c r="AZ26" s="109">
        <v>5130</v>
      </c>
      <c r="BA26" s="110">
        <v>1057.1099999999999</v>
      </c>
      <c r="BB26" s="111">
        <v>5301</v>
      </c>
      <c r="BC26" s="267">
        <v>1489.1499999999999</v>
      </c>
    </row>
    <row r="27" spans="1:55" ht="18" customHeight="1">
      <c r="A27" s="121" t="s">
        <v>85</v>
      </c>
      <c r="B27" s="245">
        <v>250</v>
      </c>
      <c r="C27" s="31">
        <v>171.31</v>
      </c>
      <c r="D27" s="31">
        <v>2008</v>
      </c>
      <c r="E27" s="31">
        <v>407.04</v>
      </c>
      <c r="F27" s="24">
        <v>2258</v>
      </c>
      <c r="G27" s="246">
        <v>578.35</v>
      </c>
      <c r="H27" s="245">
        <v>36</v>
      </c>
      <c r="I27" s="32">
        <v>54.1</v>
      </c>
      <c r="J27" s="31">
        <v>1359</v>
      </c>
      <c r="K27" s="31">
        <v>512.74</v>
      </c>
      <c r="L27" s="24">
        <v>1395</v>
      </c>
      <c r="M27" s="246">
        <v>566.85</v>
      </c>
      <c r="N27" s="147">
        <v>619</v>
      </c>
      <c r="O27" s="14">
        <v>5035.2</v>
      </c>
      <c r="P27" s="14">
        <v>14370</v>
      </c>
      <c r="Q27" s="14">
        <v>7465.93</v>
      </c>
      <c r="R27" s="18">
        <v>14989</v>
      </c>
      <c r="S27" s="240">
        <v>12501.51</v>
      </c>
      <c r="T27" s="147">
        <v>208</v>
      </c>
      <c r="U27" s="15">
        <v>28303.51</v>
      </c>
      <c r="V27" s="14">
        <v>2026</v>
      </c>
      <c r="W27" s="15">
        <v>5607.14</v>
      </c>
      <c r="X27" s="18">
        <v>2234</v>
      </c>
      <c r="Y27" s="240">
        <v>33910.660000000003</v>
      </c>
      <c r="Z27" s="147">
        <v>452</v>
      </c>
      <c r="AA27" s="15">
        <v>3795.87</v>
      </c>
      <c r="AB27" s="14">
        <v>10042</v>
      </c>
      <c r="AC27" s="15">
        <v>2502.1799999999998</v>
      </c>
      <c r="AD27" s="18">
        <v>10494</v>
      </c>
      <c r="AE27" s="240">
        <v>6298.05</v>
      </c>
      <c r="AF27" s="245">
        <v>244</v>
      </c>
      <c r="AG27" s="32">
        <v>172.1</v>
      </c>
      <c r="AH27" s="31">
        <v>18035</v>
      </c>
      <c r="AI27" s="31">
        <v>2310.89</v>
      </c>
      <c r="AJ27" s="24">
        <v>18279</v>
      </c>
      <c r="AK27" s="243">
        <v>2482.9899999999998</v>
      </c>
      <c r="AL27" s="224">
        <v>73</v>
      </c>
      <c r="AM27" s="31">
        <v>389.75</v>
      </c>
      <c r="AN27" s="31">
        <v>2759</v>
      </c>
      <c r="AO27" s="31">
        <v>2118.61</v>
      </c>
      <c r="AP27" s="24">
        <v>2832</v>
      </c>
      <c r="AQ27" s="243">
        <v>2508.36</v>
      </c>
      <c r="AR27" s="268">
        <v>986</v>
      </c>
      <c r="AS27" s="32">
        <v>2789.46</v>
      </c>
      <c r="AT27" s="33">
        <v>32153</v>
      </c>
      <c r="AU27" s="32">
        <v>5979.99</v>
      </c>
      <c r="AV27" s="21">
        <v>33139</v>
      </c>
      <c r="AW27" s="265">
        <v>8769.4500000000007</v>
      </c>
      <c r="AX27" s="268">
        <v>177</v>
      </c>
      <c r="AY27" s="32">
        <v>367.86</v>
      </c>
      <c r="AZ27" s="33">
        <v>6198</v>
      </c>
      <c r="BA27" s="32">
        <v>1119.54</v>
      </c>
      <c r="BB27" s="21">
        <v>6375</v>
      </c>
      <c r="BC27" s="265">
        <v>1487.4</v>
      </c>
    </row>
    <row r="28" spans="1:55" ht="18" customHeight="1">
      <c r="A28" s="121" t="s">
        <v>86</v>
      </c>
      <c r="B28" s="249">
        <v>379</v>
      </c>
      <c r="C28" s="78">
        <v>278.93</v>
      </c>
      <c r="D28" s="77">
        <v>2288</v>
      </c>
      <c r="E28" s="78">
        <v>426.93</v>
      </c>
      <c r="F28" s="39">
        <v>2667</v>
      </c>
      <c r="G28" s="250">
        <v>705.86</v>
      </c>
      <c r="H28" s="249">
        <v>36</v>
      </c>
      <c r="I28" s="78">
        <v>72.149999999999991</v>
      </c>
      <c r="J28" s="78">
        <v>1240</v>
      </c>
      <c r="K28" s="78">
        <v>229.03</v>
      </c>
      <c r="L28" s="39">
        <v>1276</v>
      </c>
      <c r="M28" s="250">
        <v>301.18</v>
      </c>
      <c r="N28" s="249">
        <v>553</v>
      </c>
      <c r="O28" s="78">
        <v>1179.04</v>
      </c>
      <c r="P28" s="78">
        <v>14679</v>
      </c>
      <c r="Q28" s="78">
        <v>7658.66</v>
      </c>
      <c r="R28" s="35">
        <v>15232</v>
      </c>
      <c r="S28" s="250">
        <v>8837.7000000000007</v>
      </c>
      <c r="T28" s="249">
        <v>115</v>
      </c>
      <c r="U28" s="78">
        <v>2488.71</v>
      </c>
      <c r="V28" s="77">
        <v>1253</v>
      </c>
      <c r="W28" s="78">
        <v>432.56</v>
      </c>
      <c r="X28" s="39">
        <v>1368</v>
      </c>
      <c r="Y28" s="250">
        <v>2921.27</v>
      </c>
      <c r="Z28" s="249">
        <v>568</v>
      </c>
      <c r="AA28" s="78">
        <v>1070.1500000000001</v>
      </c>
      <c r="AB28" s="77">
        <v>10607</v>
      </c>
      <c r="AC28" s="78">
        <v>1964.86</v>
      </c>
      <c r="AD28" s="39">
        <v>11175</v>
      </c>
      <c r="AE28" s="250">
        <v>3035</v>
      </c>
      <c r="AF28" s="249">
        <v>288</v>
      </c>
      <c r="AG28" s="78">
        <v>138.71999999999997</v>
      </c>
      <c r="AH28" s="77">
        <v>15787</v>
      </c>
      <c r="AI28" s="78">
        <v>1922.41</v>
      </c>
      <c r="AJ28" s="39">
        <v>16075</v>
      </c>
      <c r="AK28" s="250">
        <v>2061.13</v>
      </c>
      <c r="AL28" s="249">
        <v>68</v>
      </c>
      <c r="AM28" s="78">
        <v>3448.41</v>
      </c>
      <c r="AN28" s="77">
        <v>2939</v>
      </c>
      <c r="AO28" s="78">
        <v>637.77</v>
      </c>
      <c r="AP28" s="39">
        <v>3007</v>
      </c>
      <c r="AQ28" s="250">
        <v>4086.18</v>
      </c>
      <c r="AR28" s="249">
        <v>1307</v>
      </c>
      <c r="AS28" s="78">
        <v>2502.2199999999998</v>
      </c>
      <c r="AT28" s="77">
        <v>40361</v>
      </c>
      <c r="AU28" s="78">
        <v>8857.64</v>
      </c>
      <c r="AV28" s="39">
        <v>41668</v>
      </c>
      <c r="AW28" s="250">
        <v>11359.86</v>
      </c>
      <c r="AX28" s="249">
        <v>166</v>
      </c>
      <c r="AY28" s="78">
        <v>422.06000000000012</v>
      </c>
      <c r="AZ28" s="77">
        <v>7005</v>
      </c>
      <c r="BA28" s="78">
        <v>1088.0899999999999</v>
      </c>
      <c r="BB28" s="39">
        <v>7171</v>
      </c>
      <c r="BC28" s="250">
        <v>1510.15</v>
      </c>
    </row>
    <row r="29" spans="1:55" ht="18" customHeight="1">
      <c r="A29" s="121" t="s">
        <v>87</v>
      </c>
      <c r="B29" s="251">
        <v>394</v>
      </c>
      <c r="C29" s="150">
        <v>164.89</v>
      </c>
      <c r="D29" s="149">
        <v>2242</v>
      </c>
      <c r="E29" s="150">
        <v>532.81399999999996</v>
      </c>
      <c r="F29" s="151">
        <v>2636</v>
      </c>
      <c r="G29" s="252">
        <v>697.70399999999995</v>
      </c>
      <c r="H29" s="251">
        <v>29</v>
      </c>
      <c r="I29" s="150">
        <v>34.6</v>
      </c>
      <c r="J29" s="150">
        <v>990</v>
      </c>
      <c r="K29" s="150">
        <v>327.55059999999997</v>
      </c>
      <c r="L29" s="151">
        <v>1019</v>
      </c>
      <c r="M29" s="252">
        <v>362.1506</v>
      </c>
      <c r="N29" s="251">
        <v>419</v>
      </c>
      <c r="O29" s="150">
        <v>17034.170999999998</v>
      </c>
      <c r="P29" s="150">
        <v>13727</v>
      </c>
      <c r="Q29" s="150">
        <v>7070.4620400000003</v>
      </c>
      <c r="R29" s="152">
        <v>14146</v>
      </c>
      <c r="S29" s="252">
        <v>24104.633040000001</v>
      </c>
      <c r="T29" s="251">
        <v>94</v>
      </c>
      <c r="U29" s="150">
        <v>4259.0600000000004</v>
      </c>
      <c r="V29" s="149">
        <v>1594</v>
      </c>
      <c r="W29" s="150">
        <v>2607.1849999999999</v>
      </c>
      <c r="X29" s="151">
        <v>1688</v>
      </c>
      <c r="Y29" s="252">
        <v>6866.2450000000008</v>
      </c>
      <c r="Z29" s="251">
        <v>539</v>
      </c>
      <c r="AA29" s="150">
        <v>838.29200000000003</v>
      </c>
      <c r="AB29" s="149">
        <v>10070</v>
      </c>
      <c r="AC29" s="150">
        <v>1515.68289</v>
      </c>
      <c r="AD29" s="151">
        <v>10609</v>
      </c>
      <c r="AE29" s="252">
        <v>2353.97489</v>
      </c>
      <c r="AF29" s="251">
        <v>296</v>
      </c>
      <c r="AG29" s="150">
        <v>166.13167999999999</v>
      </c>
      <c r="AH29" s="149">
        <v>11495</v>
      </c>
      <c r="AI29" s="150">
        <v>2085.1886</v>
      </c>
      <c r="AJ29" s="151">
        <v>11791</v>
      </c>
      <c r="AK29" s="252">
        <v>2251.3202799999999</v>
      </c>
      <c r="AL29" s="251">
        <v>71</v>
      </c>
      <c r="AM29" s="150">
        <v>367.17</v>
      </c>
      <c r="AN29" s="149">
        <v>2859</v>
      </c>
      <c r="AO29" s="150">
        <v>587.03899999999999</v>
      </c>
      <c r="AP29" s="151">
        <v>2930</v>
      </c>
      <c r="AQ29" s="252">
        <v>954.20900000000006</v>
      </c>
      <c r="AR29" s="251">
        <v>1384</v>
      </c>
      <c r="AS29" s="150">
        <v>2559.3200000000006</v>
      </c>
      <c r="AT29" s="149">
        <v>39080</v>
      </c>
      <c r="AU29" s="150">
        <v>15267.0729015</v>
      </c>
      <c r="AV29" s="151">
        <v>40464</v>
      </c>
      <c r="AW29" s="252">
        <v>17826.392901499999</v>
      </c>
      <c r="AX29" s="251">
        <v>159</v>
      </c>
      <c r="AY29" s="150">
        <v>694.84799999999996</v>
      </c>
      <c r="AZ29" s="149">
        <v>6941</v>
      </c>
      <c r="BA29" s="150">
        <v>1425.1392837999999</v>
      </c>
      <c r="BB29" s="151">
        <v>7100</v>
      </c>
      <c r="BC29" s="252">
        <v>2119.9872838000001</v>
      </c>
    </row>
    <row r="30" spans="1:55" ht="18" customHeight="1">
      <c r="A30" s="121" t="s">
        <v>88</v>
      </c>
      <c r="B30" s="251">
        <v>184</v>
      </c>
      <c r="C30" s="150">
        <v>116.29</v>
      </c>
      <c r="D30" s="149">
        <v>2718</v>
      </c>
      <c r="E30" s="150">
        <v>459.4</v>
      </c>
      <c r="F30" s="151">
        <v>2902</v>
      </c>
      <c r="G30" s="252">
        <v>575.68999999999994</v>
      </c>
      <c r="H30" s="251">
        <v>23</v>
      </c>
      <c r="I30" s="150">
        <v>521.6</v>
      </c>
      <c r="J30" s="150">
        <v>860</v>
      </c>
      <c r="K30" s="150">
        <v>167.45</v>
      </c>
      <c r="L30" s="151">
        <v>883</v>
      </c>
      <c r="M30" s="252">
        <v>689.05</v>
      </c>
      <c r="N30" s="251">
        <v>337</v>
      </c>
      <c r="O30" s="150">
        <v>4612</v>
      </c>
      <c r="P30" s="150">
        <v>14643</v>
      </c>
      <c r="Q30" s="150">
        <v>5182</v>
      </c>
      <c r="R30" s="152">
        <v>14980</v>
      </c>
      <c r="S30" s="252">
        <v>9794</v>
      </c>
      <c r="T30" s="251">
        <v>76</v>
      </c>
      <c r="U30" s="150">
        <v>4021.4</v>
      </c>
      <c r="V30" s="149">
        <v>1584</v>
      </c>
      <c r="W30" s="150">
        <v>2902.36</v>
      </c>
      <c r="X30" s="151">
        <v>1660</v>
      </c>
      <c r="Y30" s="252">
        <v>6923.76</v>
      </c>
      <c r="Z30" s="251">
        <v>281</v>
      </c>
      <c r="AA30" s="150">
        <v>405.09</v>
      </c>
      <c r="AB30" s="149">
        <v>10049</v>
      </c>
      <c r="AC30" s="150">
        <v>1578.04</v>
      </c>
      <c r="AD30" s="151">
        <v>10330</v>
      </c>
      <c r="AE30" s="252">
        <v>1983.1299999999999</v>
      </c>
      <c r="AF30" s="251">
        <v>492</v>
      </c>
      <c r="AG30" s="150">
        <v>118.607</v>
      </c>
      <c r="AH30" s="149">
        <v>10151</v>
      </c>
      <c r="AI30" s="150">
        <v>2387.92</v>
      </c>
      <c r="AJ30" s="151">
        <v>10643</v>
      </c>
      <c r="AK30" s="252">
        <v>2506.52</v>
      </c>
      <c r="AL30" s="251">
        <v>49</v>
      </c>
      <c r="AM30" s="150">
        <v>2229.4</v>
      </c>
      <c r="AN30" s="149">
        <v>2931</v>
      </c>
      <c r="AO30" s="150">
        <v>384.04</v>
      </c>
      <c r="AP30" s="151">
        <v>2980</v>
      </c>
      <c r="AQ30" s="252">
        <v>2613.44</v>
      </c>
      <c r="AR30" s="251">
        <v>1503</v>
      </c>
      <c r="AS30" s="150">
        <v>6625.53</v>
      </c>
      <c r="AT30" s="149">
        <v>43756</v>
      </c>
      <c r="AU30" s="150">
        <v>5334</v>
      </c>
      <c r="AV30" s="151">
        <v>45259</v>
      </c>
      <c r="AW30" s="252">
        <v>11959.46</v>
      </c>
      <c r="AX30" s="251">
        <v>160</v>
      </c>
      <c r="AY30" s="150">
        <v>523.79</v>
      </c>
      <c r="AZ30" s="149">
        <v>8231</v>
      </c>
      <c r="BA30" s="150">
        <v>1303.33</v>
      </c>
      <c r="BB30" s="151">
        <v>8391</v>
      </c>
      <c r="BC30" s="252">
        <v>1827.12</v>
      </c>
    </row>
    <row r="31" spans="1:55" ht="18" customHeight="1">
      <c r="A31" s="121" t="s">
        <v>92</v>
      </c>
      <c r="B31" s="253">
        <v>49</v>
      </c>
      <c r="C31" s="80">
        <v>4.47</v>
      </c>
      <c r="D31" s="79">
        <v>3325</v>
      </c>
      <c r="E31" s="80">
        <v>357.89</v>
      </c>
      <c r="F31" s="81">
        <v>3374</v>
      </c>
      <c r="G31" s="254">
        <v>362.36</v>
      </c>
      <c r="H31" s="253">
        <v>18</v>
      </c>
      <c r="I31" s="80">
        <v>14.46</v>
      </c>
      <c r="J31" s="80">
        <v>460</v>
      </c>
      <c r="K31" s="80">
        <v>65.41</v>
      </c>
      <c r="L31" s="81">
        <v>478</v>
      </c>
      <c r="M31" s="254">
        <v>79.88</v>
      </c>
      <c r="N31" s="253">
        <v>191</v>
      </c>
      <c r="O31" s="80">
        <v>426.9</v>
      </c>
      <c r="P31" s="79">
        <v>10335</v>
      </c>
      <c r="Q31" s="80">
        <v>4369.8599999999997</v>
      </c>
      <c r="R31" s="81">
        <v>10526</v>
      </c>
      <c r="S31" s="254">
        <v>4796.76</v>
      </c>
      <c r="T31" s="253">
        <v>81</v>
      </c>
      <c r="U31" s="80">
        <v>219.26</v>
      </c>
      <c r="V31" s="79">
        <v>1345</v>
      </c>
      <c r="W31" s="80">
        <v>298.11</v>
      </c>
      <c r="X31" s="81">
        <v>1426</v>
      </c>
      <c r="Y31" s="254">
        <v>517.37</v>
      </c>
      <c r="Z31" s="253">
        <v>95</v>
      </c>
      <c r="AA31" s="80">
        <v>6258.5</v>
      </c>
      <c r="AB31" s="79">
        <v>5386</v>
      </c>
      <c r="AC31" s="80">
        <v>674.48</v>
      </c>
      <c r="AD31" s="81">
        <v>5481</v>
      </c>
      <c r="AE31" s="254">
        <v>6932.98</v>
      </c>
      <c r="AF31" s="253">
        <v>232</v>
      </c>
      <c r="AG31" s="153">
        <v>88.2</v>
      </c>
      <c r="AH31" s="79">
        <v>7827</v>
      </c>
      <c r="AI31" s="80">
        <v>908.23</v>
      </c>
      <c r="AJ31" s="81">
        <v>8059</v>
      </c>
      <c r="AK31" s="254">
        <v>996.43</v>
      </c>
      <c r="AL31" s="253">
        <v>41</v>
      </c>
      <c r="AM31" s="80">
        <v>20535.060000000001</v>
      </c>
      <c r="AN31" s="79">
        <v>2538</v>
      </c>
      <c r="AO31" s="80">
        <v>458.08</v>
      </c>
      <c r="AP31" s="81">
        <v>2579</v>
      </c>
      <c r="AQ31" s="254">
        <v>20993.14</v>
      </c>
      <c r="AR31" s="253">
        <v>989</v>
      </c>
      <c r="AS31" s="80">
        <v>2106.1999999999998</v>
      </c>
      <c r="AT31" s="79">
        <v>46118</v>
      </c>
      <c r="AU31" s="80">
        <v>5150.42</v>
      </c>
      <c r="AV31" s="81">
        <v>47107</v>
      </c>
      <c r="AW31" s="254">
        <v>7256.6100000000006</v>
      </c>
      <c r="AX31" s="253">
        <v>69</v>
      </c>
      <c r="AY31" s="80">
        <v>643.27</v>
      </c>
      <c r="AZ31" s="79">
        <v>4984</v>
      </c>
      <c r="BA31" s="80">
        <v>487.24</v>
      </c>
      <c r="BB31" s="81">
        <v>5053</v>
      </c>
      <c r="BC31" s="254">
        <v>1130.51</v>
      </c>
    </row>
    <row r="32" spans="1:55" ht="12.75">
      <c r="A32" s="232"/>
      <c r="B32" s="114" t="s">
        <v>70</v>
      </c>
      <c r="C32" s="114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4" t="s">
        <v>70</v>
      </c>
      <c r="U32" s="114"/>
      <c r="V32" s="114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4" t="s">
        <v>70</v>
      </c>
      <c r="AM32" s="114"/>
      <c r="AN32" s="114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6"/>
    </row>
    <row r="33" spans="1:55" ht="12.75">
      <c r="A33" s="117"/>
      <c r="B33" s="226" t="s">
        <v>93</v>
      </c>
      <c r="C33" s="114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6"/>
    </row>
    <row r="34" spans="1:55">
      <c r="A34" s="117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 t="s">
        <v>93</v>
      </c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 t="s">
        <v>93</v>
      </c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6"/>
    </row>
    <row r="35" spans="1:55">
      <c r="A35" s="117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6"/>
    </row>
    <row r="36" spans="1:55">
      <c r="A36" s="117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6"/>
    </row>
    <row r="37" spans="1:55" ht="12.75" thickBot="1">
      <c r="A37" s="118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20"/>
    </row>
    <row r="43" spans="1:55">
      <c r="F43" s="40"/>
    </row>
    <row r="44" spans="1:55">
      <c r="AZ44" s="36"/>
    </row>
  </sheetData>
  <mergeCells count="53">
    <mergeCell ref="T2:AK2"/>
    <mergeCell ref="T4:AK4"/>
    <mergeCell ref="T5:AK5"/>
    <mergeCell ref="W6:Y6"/>
    <mergeCell ref="B2:S2"/>
    <mergeCell ref="B4:S4"/>
    <mergeCell ref="Q6:S6"/>
    <mergeCell ref="B5:S5"/>
    <mergeCell ref="AI6:AK6"/>
    <mergeCell ref="AT11:AU11"/>
    <mergeCell ref="H9:M9"/>
    <mergeCell ref="N10:S10"/>
    <mergeCell ref="N9:S9"/>
    <mergeCell ref="AF11:AG11"/>
    <mergeCell ref="AH11:AI11"/>
    <mergeCell ref="H10:M10"/>
    <mergeCell ref="Z9:AE9"/>
    <mergeCell ref="N11:O11"/>
    <mergeCell ref="P11:Q11"/>
    <mergeCell ref="R11:S11"/>
    <mergeCell ref="AP11:AQ11"/>
    <mergeCell ref="AJ11:AK11"/>
    <mergeCell ref="Z11:AA11"/>
    <mergeCell ref="AB11:AC11"/>
    <mergeCell ref="AD11:AE11"/>
    <mergeCell ref="AL2:BC2"/>
    <mergeCell ref="AL4:BC4"/>
    <mergeCell ref="AL5:BC5"/>
    <mergeCell ref="AX11:AY11"/>
    <mergeCell ref="AZ11:BA11"/>
    <mergeCell ref="BB11:BC11"/>
    <mergeCell ref="AX9:BC9"/>
    <mergeCell ref="AX10:AY10"/>
    <mergeCell ref="AL7:BC7"/>
    <mergeCell ref="AR10:AW10"/>
    <mergeCell ref="BA6:BC6"/>
    <mergeCell ref="AL9:AQ9"/>
    <mergeCell ref="AR9:AW9"/>
    <mergeCell ref="AN11:AO11"/>
    <mergeCell ref="AV11:AW11"/>
    <mergeCell ref="AR11:AS11"/>
    <mergeCell ref="A9:A15"/>
    <mergeCell ref="AL11:AM11"/>
    <mergeCell ref="B10:G10"/>
    <mergeCell ref="H11:I11"/>
    <mergeCell ref="J11:K11"/>
    <mergeCell ref="L11:M11"/>
    <mergeCell ref="AF10:AK10"/>
    <mergeCell ref="B9:F9"/>
    <mergeCell ref="B11:C11"/>
    <mergeCell ref="D11:E11"/>
    <mergeCell ref="F11:G11"/>
    <mergeCell ref="AF9:AK9"/>
  </mergeCells>
  <pageMargins left="0.70866141732283505" right="0.70866141732283505" top="0.74803149606299202" bottom="0.74803149606299202" header="0.31496062992126" footer="0.31496062992126"/>
  <pageSetup paperSize="9" scale="66" orientation="landscape" r:id="rId1"/>
  <rowBreaks count="1" manualBreakCount="1">
    <brk id="37" max="16383" man="1"/>
  </rowBreaks>
  <colBreaks count="2" manualBreakCount="2">
    <brk id="19" max="1048575" man="1"/>
    <brk id="37" max="1048575" man="1"/>
  </colBreaks>
  <ignoredErrors>
    <ignoredError sqref="A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K107"/>
  <sheetViews>
    <sheetView tabSelected="1" view="pageBreakPreview" topLeftCell="IQ4" zoomScale="85" zoomScaleSheetLayoutView="85" workbookViewId="0">
      <selection activeCell="C35" sqref="C35"/>
    </sheetView>
  </sheetViews>
  <sheetFormatPr defaultRowHeight="12"/>
  <cols>
    <col min="1" max="1" width="12.25" customWidth="1"/>
    <col min="268" max="268" width="11.375" customWidth="1"/>
  </cols>
  <sheetData>
    <row r="1" spans="1:271" ht="12.75">
      <c r="A1" s="95"/>
      <c r="B1" s="233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233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233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233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233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233"/>
      <c r="HE1" s="96"/>
      <c r="HF1" s="96"/>
      <c r="HG1" s="96"/>
      <c r="HH1" s="96"/>
      <c r="HI1" s="96"/>
      <c r="HJ1" s="96"/>
      <c r="HK1" s="96"/>
      <c r="HL1" s="96"/>
      <c r="HM1" s="96"/>
      <c r="HN1" s="96"/>
      <c r="HO1" s="96"/>
      <c r="HP1" s="96"/>
      <c r="HQ1" s="96"/>
      <c r="HR1" s="96"/>
      <c r="HS1" s="96"/>
      <c r="HT1" s="96"/>
      <c r="HU1" s="96"/>
      <c r="HV1" s="96"/>
      <c r="HW1" s="96"/>
      <c r="HX1" s="96"/>
      <c r="HY1" s="96"/>
      <c r="HZ1" s="96"/>
      <c r="IA1" s="96"/>
      <c r="IB1" s="96"/>
      <c r="IC1" s="96"/>
      <c r="ID1" s="96"/>
      <c r="IE1" s="96"/>
      <c r="IF1" s="96"/>
      <c r="IG1" s="96"/>
      <c r="IH1" s="96"/>
      <c r="II1" s="96"/>
      <c r="IJ1" s="96"/>
      <c r="IK1" s="96"/>
      <c r="IL1" s="96"/>
      <c r="IM1" s="96"/>
      <c r="IN1" s="96"/>
      <c r="IO1" s="96"/>
      <c r="IP1" s="96"/>
      <c r="IQ1" s="96"/>
      <c r="IR1" s="96"/>
      <c r="IS1" s="96"/>
      <c r="IT1" s="96"/>
      <c r="IU1" s="96"/>
      <c r="IV1" s="96"/>
      <c r="IW1" s="96"/>
      <c r="IX1" s="96"/>
      <c r="IY1" s="96"/>
      <c r="IZ1" s="96"/>
      <c r="JA1" s="96"/>
      <c r="JB1" s="96"/>
      <c r="JC1" s="96"/>
      <c r="JD1" s="101"/>
      <c r="JE1" s="101"/>
      <c r="JF1" s="101"/>
      <c r="JG1" s="101"/>
      <c r="JH1" s="101"/>
      <c r="JI1" s="101"/>
      <c r="JJ1" s="101"/>
      <c r="JK1" s="102"/>
    </row>
    <row r="2" spans="1:271" ht="15.75">
      <c r="A2" s="103"/>
      <c r="B2" s="308" t="s">
        <v>62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272"/>
      <c r="AA2" s="272"/>
      <c r="AB2" s="272"/>
      <c r="AC2" s="272"/>
      <c r="AD2" s="272"/>
      <c r="AE2" s="272"/>
      <c r="AF2" s="308" t="s">
        <v>62</v>
      </c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272"/>
      <c r="BE2" s="272"/>
      <c r="BF2" s="272"/>
      <c r="BG2" s="272"/>
      <c r="BH2" s="272"/>
      <c r="BI2" s="272"/>
      <c r="BJ2" s="308" t="s">
        <v>62</v>
      </c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8"/>
      <c r="CE2" s="308"/>
      <c r="CF2" s="308"/>
      <c r="CG2" s="308"/>
      <c r="CH2" s="272"/>
      <c r="CI2" s="272"/>
      <c r="CJ2" s="272"/>
      <c r="CK2" s="272"/>
      <c r="CL2" s="272"/>
      <c r="CM2" s="272"/>
      <c r="CN2" s="308" t="s">
        <v>62</v>
      </c>
      <c r="CO2" s="308"/>
      <c r="CP2" s="308"/>
      <c r="CQ2" s="308"/>
      <c r="CR2" s="308"/>
      <c r="CS2" s="308"/>
      <c r="CT2" s="308"/>
      <c r="CU2" s="308"/>
      <c r="CV2" s="308"/>
      <c r="CW2" s="308"/>
      <c r="CX2" s="308"/>
      <c r="CY2" s="308"/>
      <c r="CZ2" s="308"/>
      <c r="DA2" s="308"/>
      <c r="DB2" s="308"/>
      <c r="DC2" s="308"/>
      <c r="DD2" s="308"/>
      <c r="DE2" s="308"/>
      <c r="DF2" s="308"/>
      <c r="DG2" s="308"/>
      <c r="DH2" s="308"/>
      <c r="DI2" s="308"/>
      <c r="DJ2" s="308"/>
      <c r="DK2" s="308"/>
      <c r="DL2" s="272"/>
      <c r="DM2" s="272"/>
      <c r="DN2" s="272"/>
      <c r="DO2" s="272"/>
      <c r="DP2" s="272"/>
      <c r="DQ2" s="272"/>
      <c r="DR2" s="308" t="s">
        <v>62</v>
      </c>
      <c r="DS2" s="308"/>
      <c r="DT2" s="308"/>
      <c r="DU2" s="308"/>
      <c r="DV2" s="308"/>
      <c r="DW2" s="308"/>
      <c r="DX2" s="308"/>
      <c r="DY2" s="308"/>
      <c r="DZ2" s="308"/>
      <c r="EA2" s="308"/>
      <c r="EB2" s="308"/>
      <c r="EC2" s="308"/>
      <c r="ED2" s="308"/>
      <c r="EE2" s="308"/>
      <c r="EF2" s="308"/>
      <c r="EG2" s="308"/>
      <c r="EH2" s="308"/>
      <c r="EI2" s="308"/>
      <c r="EJ2" s="308"/>
      <c r="EK2" s="308"/>
      <c r="EL2" s="308"/>
      <c r="EM2" s="308"/>
      <c r="EN2" s="308"/>
      <c r="EO2" s="308"/>
      <c r="EP2" s="272"/>
      <c r="EQ2" s="272"/>
      <c r="ER2" s="272"/>
      <c r="ES2" s="272"/>
      <c r="ET2" s="272"/>
      <c r="EU2" s="272"/>
      <c r="EV2" s="308" t="s">
        <v>62</v>
      </c>
      <c r="EW2" s="308"/>
      <c r="EX2" s="308"/>
      <c r="EY2" s="308"/>
      <c r="EZ2" s="308"/>
      <c r="FA2" s="308"/>
      <c r="FB2" s="308"/>
      <c r="FC2" s="308"/>
      <c r="FD2" s="308"/>
      <c r="FE2" s="308"/>
      <c r="FF2" s="308"/>
      <c r="FG2" s="308"/>
      <c r="FH2" s="308"/>
      <c r="FI2" s="308"/>
      <c r="FJ2" s="308"/>
      <c r="FK2" s="308"/>
      <c r="FL2" s="308"/>
      <c r="FM2" s="308"/>
      <c r="FN2" s="308"/>
      <c r="FO2" s="308"/>
      <c r="FP2" s="308"/>
      <c r="FQ2" s="308"/>
      <c r="FR2" s="308"/>
      <c r="FS2" s="308"/>
      <c r="FT2" s="272"/>
      <c r="FU2" s="272"/>
      <c r="FV2" s="272"/>
      <c r="FW2" s="272"/>
      <c r="FX2" s="272"/>
      <c r="FY2" s="272"/>
      <c r="FZ2" s="308" t="s">
        <v>62</v>
      </c>
      <c r="GA2" s="308"/>
      <c r="GB2" s="308"/>
      <c r="GC2" s="308"/>
      <c r="GD2" s="308"/>
      <c r="GE2" s="308"/>
      <c r="GF2" s="308"/>
      <c r="GG2" s="308"/>
      <c r="GH2" s="308"/>
      <c r="GI2" s="308"/>
      <c r="GJ2" s="308"/>
      <c r="GK2" s="308"/>
      <c r="GL2" s="308"/>
      <c r="GM2" s="308"/>
      <c r="GN2" s="308"/>
      <c r="GO2" s="308"/>
      <c r="GP2" s="308"/>
      <c r="GQ2" s="308"/>
      <c r="GR2" s="308"/>
      <c r="GS2" s="308"/>
      <c r="GT2" s="308"/>
      <c r="GU2" s="308"/>
      <c r="GV2" s="308"/>
      <c r="GW2" s="308"/>
      <c r="GX2" s="272"/>
      <c r="GY2" s="272"/>
      <c r="GZ2" s="272"/>
      <c r="HA2" s="272"/>
      <c r="HB2" s="272"/>
      <c r="HC2" s="272"/>
      <c r="HD2" s="308" t="s">
        <v>62</v>
      </c>
      <c r="HE2" s="308"/>
      <c r="HF2" s="308"/>
      <c r="HG2" s="308"/>
      <c r="HH2" s="308"/>
      <c r="HI2" s="308"/>
      <c r="HJ2" s="308"/>
      <c r="HK2" s="308"/>
      <c r="HL2" s="308"/>
      <c r="HM2" s="308"/>
      <c r="HN2" s="308"/>
      <c r="HO2" s="308"/>
      <c r="HP2" s="308"/>
      <c r="HQ2" s="308"/>
      <c r="HR2" s="308"/>
      <c r="HS2" s="308"/>
      <c r="HT2" s="308"/>
      <c r="HU2" s="308"/>
      <c r="HV2" s="308"/>
      <c r="HW2" s="308"/>
      <c r="HX2" s="308"/>
      <c r="HY2" s="308"/>
      <c r="HZ2" s="308"/>
      <c r="IA2" s="308"/>
      <c r="IB2" s="272"/>
      <c r="IC2" s="272"/>
      <c r="ID2" s="272"/>
      <c r="IE2" s="272"/>
      <c r="IF2" s="272"/>
      <c r="IG2" s="272"/>
      <c r="IH2" s="308" t="s">
        <v>62</v>
      </c>
      <c r="II2" s="308"/>
      <c r="IJ2" s="308"/>
      <c r="IK2" s="308"/>
      <c r="IL2" s="308"/>
      <c r="IM2" s="308"/>
      <c r="IN2" s="308"/>
      <c r="IO2" s="308"/>
      <c r="IP2" s="308"/>
      <c r="IQ2" s="308"/>
      <c r="IR2" s="308"/>
      <c r="IS2" s="308"/>
      <c r="IT2" s="308"/>
      <c r="IU2" s="308"/>
      <c r="IV2" s="308"/>
      <c r="IW2" s="308"/>
      <c r="IX2" s="308"/>
      <c r="IY2" s="308"/>
      <c r="IZ2" s="308"/>
      <c r="JA2" s="308"/>
      <c r="JB2" s="308"/>
      <c r="JC2" s="308"/>
      <c r="JD2" s="308"/>
      <c r="JE2" s="308"/>
      <c r="JF2" s="272"/>
      <c r="JG2" s="272"/>
      <c r="JH2" s="272"/>
      <c r="JI2" s="272"/>
      <c r="JJ2" s="272"/>
      <c r="JK2" s="273"/>
    </row>
    <row r="3" spans="1:271" ht="16.5" thickBot="1">
      <c r="A3" s="10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308" t="s">
        <v>63</v>
      </c>
      <c r="DS3" s="308"/>
      <c r="DT3" s="308"/>
      <c r="DU3" s="308"/>
      <c r="DV3" s="308"/>
      <c r="DW3" s="308"/>
      <c r="DX3" s="308"/>
      <c r="DY3" s="308"/>
      <c r="DZ3" s="308"/>
      <c r="EA3" s="308"/>
      <c r="EB3" s="308"/>
      <c r="EC3" s="308"/>
      <c r="ED3" s="308"/>
      <c r="EE3" s="308"/>
      <c r="EF3" s="308"/>
      <c r="EG3" s="308"/>
      <c r="EH3" s="308"/>
      <c r="EI3" s="308"/>
      <c r="EJ3" s="308"/>
      <c r="EK3" s="308"/>
      <c r="EL3" s="308"/>
      <c r="EM3" s="308"/>
      <c r="EN3" s="308"/>
      <c r="EO3" s="308"/>
      <c r="EP3" s="272"/>
      <c r="EQ3" s="272"/>
      <c r="ER3" s="272"/>
      <c r="ES3" s="272"/>
      <c r="ET3" s="272"/>
      <c r="EU3" s="272"/>
      <c r="EV3" s="72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  <c r="FL3" s="234"/>
      <c r="FM3" s="234"/>
      <c r="FN3" s="234"/>
      <c r="FO3" s="234"/>
      <c r="FP3" s="234"/>
      <c r="FQ3" s="234"/>
      <c r="FR3" s="234"/>
      <c r="FS3" s="234"/>
      <c r="FT3" s="234"/>
      <c r="FU3" s="234"/>
      <c r="FV3" s="234"/>
      <c r="FW3" s="234"/>
      <c r="FX3" s="234"/>
      <c r="FY3" s="234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2"/>
      <c r="IV3" s="72"/>
      <c r="IW3" s="72"/>
      <c r="IX3" s="72"/>
      <c r="IY3" s="72"/>
      <c r="IZ3" s="72"/>
      <c r="JA3" s="72"/>
      <c r="JB3" s="72"/>
      <c r="JC3" s="72"/>
      <c r="JD3" s="72"/>
      <c r="JE3" s="73"/>
      <c r="JF3" s="73"/>
      <c r="JG3" s="73"/>
      <c r="JH3" s="73"/>
      <c r="JI3" s="73"/>
      <c r="JJ3" s="73"/>
      <c r="JK3" s="74"/>
    </row>
    <row r="4" spans="1:271" ht="15.75">
      <c r="A4" s="155"/>
      <c r="B4" s="360" t="s">
        <v>63</v>
      </c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282"/>
      <c r="AA4" s="282"/>
      <c r="AB4" s="282"/>
      <c r="AC4" s="282"/>
      <c r="AD4" s="282"/>
      <c r="AE4" s="282"/>
      <c r="AF4" s="360" t="s">
        <v>63</v>
      </c>
      <c r="AG4" s="360"/>
      <c r="AH4" s="360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0"/>
      <c r="AW4" s="360"/>
      <c r="AX4" s="360"/>
      <c r="AY4" s="360"/>
      <c r="AZ4" s="360"/>
      <c r="BA4" s="360"/>
      <c r="BB4" s="360"/>
      <c r="BC4" s="360"/>
      <c r="BD4" s="282"/>
      <c r="BE4" s="282"/>
      <c r="BF4" s="282"/>
      <c r="BG4" s="282"/>
      <c r="BH4" s="282"/>
      <c r="BI4" s="282"/>
      <c r="BJ4" s="360" t="s">
        <v>63</v>
      </c>
      <c r="BK4" s="360"/>
      <c r="BL4" s="360"/>
      <c r="BM4" s="360"/>
      <c r="BN4" s="360"/>
      <c r="BO4" s="360"/>
      <c r="BP4" s="360"/>
      <c r="BQ4" s="360"/>
      <c r="BR4" s="360"/>
      <c r="BS4" s="360"/>
      <c r="BT4" s="360"/>
      <c r="BU4" s="360"/>
      <c r="BV4" s="360"/>
      <c r="BW4" s="360"/>
      <c r="BX4" s="360"/>
      <c r="BY4" s="360"/>
      <c r="BZ4" s="360"/>
      <c r="CA4" s="360"/>
      <c r="CB4" s="360"/>
      <c r="CC4" s="360"/>
      <c r="CD4" s="360"/>
      <c r="CE4" s="360"/>
      <c r="CF4" s="360"/>
      <c r="CG4" s="360"/>
      <c r="CH4" s="282"/>
      <c r="CI4" s="282"/>
      <c r="CJ4" s="282"/>
      <c r="CK4" s="282"/>
      <c r="CL4" s="282"/>
      <c r="CM4" s="282"/>
      <c r="CN4" s="360" t="s">
        <v>63</v>
      </c>
      <c r="CO4" s="360"/>
      <c r="CP4" s="360"/>
      <c r="CQ4" s="360"/>
      <c r="CR4" s="360"/>
      <c r="CS4" s="360"/>
      <c r="CT4" s="360"/>
      <c r="CU4" s="360"/>
      <c r="CV4" s="360"/>
      <c r="CW4" s="360"/>
      <c r="CX4" s="360"/>
      <c r="CY4" s="360"/>
      <c r="CZ4" s="360"/>
      <c r="DA4" s="360"/>
      <c r="DB4" s="360"/>
      <c r="DC4" s="360"/>
      <c r="DD4" s="360"/>
      <c r="DE4" s="360"/>
      <c r="DF4" s="360"/>
      <c r="DG4" s="360"/>
      <c r="DH4" s="360"/>
      <c r="DI4" s="360"/>
      <c r="DJ4" s="360"/>
      <c r="DK4" s="360"/>
      <c r="DL4" s="282"/>
      <c r="DM4" s="282"/>
      <c r="DN4" s="282"/>
      <c r="DO4" s="282"/>
      <c r="DP4" s="282"/>
      <c r="DQ4" s="282"/>
      <c r="DR4" s="156"/>
      <c r="DS4" s="156"/>
      <c r="DT4" s="156"/>
      <c r="DU4" s="156"/>
      <c r="DV4" s="156"/>
      <c r="DW4" s="156"/>
      <c r="DX4" s="156"/>
      <c r="DY4" s="156"/>
      <c r="DZ4" s="156"/>
      <c r="EA4" s="156"/>
      <c r="EB4" s="156"/>
      <c r="EC4" s="156"/>
      <c r="ED4" s="156"/>
      <c r="EE4" s="156"/>
      <c r="EF4" s="156"/>
      <c r="EG4" s="156"/>
      <c r="EH4" s="156"/>
      <c r="EI4" s="156"/>
      <c r="EJ4" s="156"/>
      <c r="EK4" s="156"/>
      <c r="EL4" s="156"/>
      <c r="EM4" s="156"/>
      <c r="EN4" s="156"/>
      <c r="EO4" s="156"/>
      <c r="EP4" s="156"/>
      <c r="EQ4" s="156"/>
      <c r="ER4" s="156"/>
      <c r="ES4" s="156"/>
      <c r="ET4" s="156"/>
      <c r="EU4" s="156"/>
      <c r="EV4" s="360" t="s">
        <v>63</v>
      </c>
      <c r="EW4" s="360"/>
      <c r="EX4" s="360"/>
      <c r="EY4" s="360"/>
      <c r="EZ4" s="360"/>
      <c r="FA4" s="360"/>
      <c r="FB4" s="360"/>
      <c r="FC4" s="360"/>
      <c r="FD4" s="360"/>
      <c r="FE4" s="360"/>
      <c r="FF4" s="360"/>
      <c r="FG4" s="360"/>
      <c r="FH4" s="360"/>
      <c r="FI4" s="360"/>
      <c r="FJ4" s="360"/>
      <c r="FK4" s="360"/>
      <c r="FL4" s="360"/>
      <c r="FM4" s="360"/>
      <c r="FN4" s="360"/>
      <c r="FO4" s="360"/>
      <c r="FP4" s="360"/>
      <c r="FQ4" s="360"/>
      <c r="FR4" s="360"/>
      <c r="FS4" s="360"/>
      <c r="FT4" s="282"/>
      <c r="FU4" s="282"/>
      <c r="FV4" s="282"/>
      <c r="FW4" s="282"/>
      <c r="FX4" s="282"/>
      <c r="FY4" s="282"/>
      <c r="FZ4" s="360" t="s">
        <v>63</v>
      </c>
      <c r="GA4" s="360"/>
      <c r="GB4" s="360"/>
      <c r="GC4" s="360"/>
      <c r="GD4" s="360"/>
      <c r="GE4" s="360"/>
      <c r="GF4" s="360"/>
      <c r="GG4" s="360"/>
      <c r="GH4" s="360"/>
      <c r="GI4" s="360"/>
      <c r="GJ4" s="360"/>
      <c r="GK4" s="360"/>
      <c r="GL4" s="360"/>
      <c r="GM4" s="360"/>
      <c r="GN4" s="360"/>
      <c r="GO4" s="360"/>
      <c r="GP4" s="360"/>
      <c r="GQ4" s="360"/>
      <c r="GR4" s="360"/>
      <c r="GS4" s="360"/>
      <c r="GT4" s="360"/>
      <c r="GU4" s="360"/>
      <c r="GV4" s="360"/>
      <c r="GW4" s="360"/>
      <c r="GX4" s="282"/>
      <c r="GY4" s="282"/>
      <c r="GZ4" s="282"/>
      <c r="HA4" s="282"/>
      <c r="HB4" s="282"/>
      <c r="HC4" s="282"/>
      <c r="HD4" s="360" t="s">
        <v>63</v>
      </c>
      <c r="HE4" s="360"/>
      <c r="HF4" s="360"/>
      <c r="HG4" s="360"/>
      <c r="HH4" s="360"/>
      <c r="HI4" s="360"/>
      <c r="HJ4" s="360"/>
      <c r="HK4" s="360"/>
      <c r="HL4" s="360"/>
      <c r="HM4" s="360"/>
      <c r="HN4" s="360"/>
      <c r="HO4" s="360"/>
      <c r="HP4" s="360"/>
      <c r="HQ4" s="360"/>
      <c r="HR4" s="360"/>
      <c r="HS4" s="360"/>
      <c r="HT4" s="360"/>
      <c r="HU4" s="360"/>
      <c r="HV4" s="360"/>
      <c r="HW4" s="360"/>
      <c r="HX4" s="360"/>
      <c r="HY4" s="360"/>
      <c r="HZ4" s="360"/>
      <c r="IA4" s="360"/>
      <c r="IB4" s="282"/>
      <c r="IC4" s="282"/>
      <c r="ID4" s="282"/>
      <c r="IE4" s="282"/>
      <c r="IF4" s="282"/>
      <c r="IG4" s="282"/>
      <c r="IH4" s="360" t="s">
        <v>63</v>
      </c>
      <c r="II4" s="360"/>
      <c r="IJ4" s="360"/>
      <c r="IK4" s="360"/>
      <c r="IL4" s="360"/>
      <c r="IM4" s="360"/>
      <c r="IN4" s="360"/>
      <c r="IO4" s="360"/>
      <c r="IP4" s="360"/>
      <c r="IQ4" s="360"/>
      <c r="IR4" s="360"/>
      <c r="IS4" s="360"/>
      <c r="IT4" s="360"/>
      <c r="IU4" s="360"/>
      <c r="IV4" s="360"/>
      <c r="IW4" s="360"/>
      <c r="IX4" s="360"/>
      <c r="IY4" s="360"/>
      <c r="IZ4" s="360"/>
      <c r="JA4" s="360"/>
      <c r="JB4" s="360"/>
      <c r="JC4" s="360"/>
      <c r="JD4" s="360"/>
      <c r="JE4" s="360"/>
      <c r="JF4" s="282"/>
      <c r="JG4" s="282"/>
      <c r="JH4" s="282"/>
      <c r="JI4" s="282"/>
      <c r="JJ4" s="282"/>
      <c r="JK4" s="157"/>
    </row>
    <row r="5" spans="1:271" ht="15.75">
      <c r="A5" s="103"/>
      <c r="B5" s="308" t="s">
        <v>43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272"/>
      <c r="AA5" s="272"/>
      <c r="AB5" s="272"/>
      <c r="AC5" s="272"/>
      <c r="AD5" s="272"/>
      <c r="AE5" s="272"/>
      <c r="AF5" s="308" t="s">
        <v>43</v>
      </c>
      <c r="AG5" s="308"/>
      <c r="AH5" s="308"/>
      <c r="AI5" s="308"/>
      <c r="AJ5" s="308"/>
      <c r="AK5" s="308"/>
      <c r="AL5" s="308"/>
      <c r="AM5" s="308"/>
      <c r="AN5" s="308"/>
      <c r="AO5" s="308"/>
      <c r="AP5" s="308"/>
      <c r="AQ5" s="308"/>
      <c r="AR5" s="308"/>
      <c r="AS5" s="308"/>
      <c r="AT5" s="308"/>
      <c r="AU5" s="308"/>
      <c r="AV5" s="308"/>
      <c r="AW5" s="308"/>
      <c r="AX5" s="308"/>
      <c r="AY5" s="308"/>
      <c r="AZ5" s="308"/>
      <c r="BA5" s="308"/>
      <c r="BB5" s="308"/>
      <c r="BC5" s="308"/>
      <c r="BD5" s="272"/>
      <c r="BE5" s="272"/>
      <c r="BF5" s="272"/>
      <c r="BG5" s="272"/>
      <c r="BH5" s="272"/>
      <c r="BI5" s="272"/>
      <c r="BJ5" s="308" t="s">
        <v>43</v>
      </c>
      <c r="BK5" s="308"/>
      <c r="BL5" s="308"/>
      <c r="BM5" s="308"/>
      <c r="BN5" s="308"/>
      <c r="BO5" s="308"/>
      <c r="BP5" s="308"/>
      <c r="BQ5" s="308"/>
      <c r="BR5" s="308"/>
      <c r="BS5" s="308"/>
      <c r="BT5" s="308"/>
      <c r="BU5" s="308"/>
      <c r="BV5" s="308"/>
      <c r="BW5" s="308"/>
      <c r="BX5" s="308"/>
      <c r="BY5" s="308"/>
      <c r="BZ5" s="308"/>
      <c r="CA5" s="308"/>
      <c r="CB5" s="308"/>
      <c r="CC5" s="308"/>
      <c r="CD5" s="308"/>
      <c r="CE5" s="308"/>
      <c r="CF5" s="308"/>
      <c r="CG5" s="308"/>
      <c r="CH5" s="272"/>
      <c r="CI5" s="272"/>
      <c r="CJ5" s="272"/>
      <c r="CK5" s="272"/>
      <c r="CL5" s="272"/>
      <c r="CM5" s="272"/>
      <c r="CN5" s="308" t="s">
        <v>43</v>
      </c>
      <c r="CO5" s="308"/>
      <c r="CP5" s="308"/>
      <c r="CQ5" s="308"/>
      <c r="CR5" s="308"/>
      <c r="CS5" s="308"/>
      <c r="CT5" s="308"/>
      <c r="CU5" s="308"/>
      <c r="CV5" s="308"/>
      <c r="CW5" s="308"/>
      <c r="CX5" s="308"/>
      <c r="CY5" s="308"/>
      <c r="CZ5" s="308"/>
      <c r="DA5" s="308"/>
      <c r="DB5" s="308"/>
      <c r="DC5" s="308"/>
      <c r="DD5" s="308"/>
      <c r="DE5" s="308"/>
      <c r="DF5" s="308"/>
      <c r="DG5" s="308"/>
      <c r="DH5" s="308"/>
      <c r="DI5" s="308"/>
      <c r="DJ5" s="308"/>
      <c r="DK5" s="308"/>
      <c r="DL5" s="272"/>
      <c r="DM5" s="272"/>
      <c r="DN5" s="272"/>
      <c r="DO5" s="272"/>
      <c r="DP5" s="272"/>
      <c r="DQ5" s="272"/>
      <c r="DR5" s="308" t="s">
        <v>43</v>
      </c>
      <c r="DS5" s="308"/>
      <c r="DT5" s="308"/>
      <c r="DU5" s="308"/>
      <c r="DV5" s="308"/>
      <c r="DW5" s="308"/>
      <c r="DX5" s="308"/>
      <c r="DY5" s="308"/>
      <c r="DZ5" s="308"/>
      <c r="EA5" s="308"/>
      <c r="EB5" s="308"/>
      <c r="EC5" s="308"/>
      <c r="ED5" s="308"/>
      <c r="EE5" s="308"/>
      <c r="EF5" s="308"/>
      <c r="EG5" s="308"/>
      <c r="EH5" s="308"/>
      <c r="EI5" s="308"/>
      <c r="EJ5" s="308"/>
      <c r="EK5" s="308"/>
      <c r="EL5" s="308"/>
      <c r="EM5" s="308"/>
      <c r="EN5" s="308"/>
      <c r="EO5" s="308"/>
      <c r="EP5" s="272"/>
      <c r="EQ5" s="272"/>
      <c r="ER5" s="272"/>
      <c r="ES5" s="272"/>
      <c r="ET5" s="272"/>
      <c r="EU5" s="272"/>
      <c r="EV5" s="308" t="s">
        <v>43</v>
      </c>
      <c r="EW5" s="308"/>
      <c r="EX5" s="308"/>
      <c r="EY5" s="308"/>
      <c r="EZ5" s="308"/>
      <c r="FA5" s="308"/>
      <c r="FB5" s="308"/>
      <c r="FC5" s="308"/>
      <c r="FD5" s="308"/>
      <c r="FE5" s="308"/>
      <c r="FF5" s="308"/>
      <c r="FG5" s="308"/>
      <c r="FH5" s="308"/>
      <c r="FI5" s="308"/>
      <c r="FJ5" s="308"/>
      <c r="FK5" s="308"/>
      <c r="FL5" s="308"/>
      <c r="FM5" s="308"/>
      <c r="FN5" s="308"/>
      <c r="FO5" s="308"/>
      <c r="FP5" s="308"/>
      <c r="FQ5" s="308"/>
      <c r="FR5" s="308"/>
      <c r="FS5" s="308"/>
      <c r="FT5" s="272"/>
      <c r="FU5" s="272"/>
      <c r="FV5" s="272"/>
      <c r="FW5" s="272"/>
      <c r="FX5" s="272"/>
      <c r="FY5" s="272"/>
      <c r="FZ5" s="308" t="s">
        <v>43</v>
      </c>
      <c r="GA5" s="308"/>
      <c r="GB5" s="308"/>
      <c r="GC5" s="308"/>
      <c r="GD5" s="308"/>
      <c r="GE5" s="308"/>
      <c r="GF5" s="308"/>
      <c r="GG5" s="308"/>
      <c r="GH5" s="308"/>
      <c r="GI5" s="308"/>
      <c r="GJ5" s="308"/>
      <c r="GK5" s="308"/>
      <c r="GL5" s="308"/>
      <c r="GM5" s="308"/>
      <c r="GN5" s="308"/>
      <c r="GO5" s="308"/>
      <c r="GP5" s="308"/>
      <c r="GQ5" s="308"/>
      <c r="GR5" s="308"/>
      <c r="GS5" s="308"/>
      <c r="GT5" s="308"/>
      <c r="GU5" s="308"/>
      <c r="GV5" s="308"/>
      <c r="GW5" s="308"/>
      <c r="GX5" s="272"/>
      <c r="GY5" s="272"/>
      <c r="GZ5" s="272"/>
      <c r="HA5" s="272"/>
      <c r="HB5" s="272"/>
      <c r="HC5" s="272"/>
      <c r="HD5" s="308" t="s">
        <v>43</v>
      </c>
      <c r="HE5" s="308"/>
      <c r="HF5" s="308"/>
      <c r="HG5" s="308"/>
      <c r="HH5" s="308"/>
      <c r="HI5" s="308"/>
      <c r="HJ5" s="308"/>
      <c r="HK5" s="308"/>
      <c r="HL5" s="308"/>
      <c r="HM5" s="308"/>
      <c r="HN5" s="308"/>
      <c r="HO5" s="308"/>
      <c r="HP5" s="308"/>
      <c r="HQ5" s="308"/>
      <c r="HR5" s="308"/>
      <c r="HS5" s="308"/>
      <c r="HT5" s="308"/>
      <c r="HU5" s="308"/>
      <c r="HV5" s="308"/>
      <c r="HW5" s="308"/>
      <c r="HX5" s="308"/>
      <c r="HY5" s="308"/>
      <c r="HZ5" s="308"/>
      <c r="IA5" s="308"/>
      <c r="IB5" s="272"/>
      <c r="IC5" s="272"/>
      <c r="ID5" s="272"/>
      <c r="IE5" s="272"/>
      <c r="IF5" s="272"/>
      <c r="IG5" s="272"/>
      <c r="IH5" s="308" t="s">
        <v>43</v>
      </c>
      <c r="II5" s="308"/>
      <c r="IJ5" s="308"/>
      <c r="IK5" s="308"/>
      <c r="IL5" s="308"/>
      <c r="IM5" s="308"/>
      <c r="IN5" s="308"/>
      <c r="IO5" s="308"/>
      <c r="IP5" s="308"/>
      <c r="IQ5" s="308"/>
      <c r="IR5" s="308"/>
      <c r="IS5" s="308"/>
      <c r="IT5" s="308"/>
      <c r="IU5" s="308"/>
      <c r="IV5" s="308"/>
      <c r="IW5" s="308"/>
      <c r="IX5" s="308"/>
      <c r="IY5" s="308"/>
      <c r="IZ5" s="308"/>
      <c r="JA5" s="308"/>
      <c r="JB5" s="308"/>
      <c r="JC5" s="308"/>
      <c r="JD5" s="308"/>
      <c r="JE5" s="308"/>
      <c r="JF5" s="272"/>
      <c r="JG5" s="272"/>
      <c r="JH5" s="272"/>
      <c r="JI5" s="272"/>
      <c r="JJ5" s="272"/>
      <c r="JK5" s="273"/>
    </row>
    <row r="6" spans="1:271" ht="12.75">
      <c r="A6" s="106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"/>
      <c r="AG6" s="3"/>
      <c r="AH6" s="3"/>
      <c r="AI6" s="3"/>
      <c r="AJ6" s="3"/>
      <c r="AK6" s="3"/>
      <c r="AL6" s="3"/>
      <c r="AM6" s="3"/>
      <c r="AN6" s="3"/>
      <c r="AO6" s="3"/>
      <c r="AP6" s="3"/>
      <c r="AQ6" s="2"/>
      <c r="AR6" s="2"/>
      <c r="AS6" s="277"/>
      <c r="AT6" s="277"/>
      <c r="AU6" s="277"/>
      <c r="AV6" s="277"/>
      <c r="AW6" s="277"/>
      <c r="AX6" s="277"/>
      <c r="AY6" s="277"/>
      <c r="AZ6" s="277"/>
      <c r="BA6" s="277"/>
      <c r="BB6" s="277"/>
      <c r="BC6" s="277"/>
      <c r="BD6" s="277"/>
      <c r="BE6" s="277"/>
      <c r="BF6" s="277"/>
      <c r="BG6" s="277"/>
      <c r="BH6" s="277"/>
      <c r="BI6" s="277"/>
      <c r="BJ6" s="2"/>
      <c r="BK6" s="3"/>
      <c r="BL6" s="3"/>
      <c r="BM6" s="3"/>
      <c r="BN6" s="3"/>
      <c r="BO6" s="3"/>
      <c r="BP6" s="3"/>
      <c r="BQ6" s="3"/>
      <c r="BR6" s="3"/>
      <c r="BS6" s="3"/>
      <c r="BT6" s="2"/>
      <c r="BU6" s="3"/>
      <c r="BV6" s="3"/>
      <c r="BW6" s="3"/>
      <c r="BX6" s="3"/>
      <c r="BY6" s="3"/>
      <c r="BZ6" s="3"/>
      <c r="CA6" s="3"/>
      <c r="CB6" s="2"/>
      <c r="CC6" s="277" t="s">
        <v>64</v>
      </c>
      <c r="CD6" s="3"/>
      <c r="CE6" s="3"/>
      <c r="CF6" s="3"/>
      <c r="CG6" s="3"/>
      <c r="CH6" s="3"/>
      <c r="CI6" s="3"/>
      <c r="CJ6" s="3"/>
      <c r="CK6" s="3"/>
      <c r="CL6" s="2"/>
      <c r="CM6" s="277" t="s">
        <v>64</v>
      </c>
      <c r="CN6" s="2"/>
      <c r="CO6" s="3"/>
      <c r="CP6" s="3"/>
      <c r="CQ6" s="3"/>
      <c r="CR6" s="3"/>
      <c r="CS6" s="3"/>
      <c r="CT6" s="3"/>
      <c r="CU6" s="3"/>
      <c r="CV6" s="3"/>
      <c r="CW6" s="3"/>
      <c r="CX6" s="3"/>
      <c r="CY6" s="277" t="s">
        <v>67</v>
      </c>
      <c r="CZ6" s="277"/>
      <c r="DA6" s="277"/>
      <c r="DB6" s="277"/>
      <c r="DC6" s="277"/>
      <c r="DD6" s="277"/>
      <c r="DE6" s="277"/>
      <c r="DF6" s="277"/>
      <c r="DG6" s="277"/>
      <c r="DH6" s="280"/>
      <c r="DI6" s="321"/>
      <c r="DJ6" s="321"/>
      <c r="DK6" s="321"/>
      <c r="DL6" s="277"/>
      <c r="DM6" s="277"/>
      <c r="DN6" s="277"/>
      <c r="DO6" s="277"/>
      <c r="DP6" s="277"/>
      <c r="DQ6" s="277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2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2"/>
      <c r="EU6" s="277" t="s">
        <v>64</v>
      </c>
      <c r="EV6" s="2"/>
      <c r="EW6" s="3"/>
      <c r="EX6" s="3"/>
      <c r="EY6" s="3"/>
      <c r="EZ6" s="3"/>
      <c r="FA6" s="3"/>
      <c r="FB6" s="3"/>
      <c r="FC6" s="3"/>
      <c r="FD6" s="3"/>
      <c r="FE6" s="3"/>
      <c r="FF6" s="3"/>
      <c r="FG6" s="277"/>
      <c r="FH6" s="277"/>
      <c r="FI6" s="277"/>
      <c r="FJ6" s="277"/>
      <c r="FK6" s="277"/>
      <c r="FL6" s="277"/>
      <c r="FM6" s="277"/>
      <c r="FN6" s="2"/>
      <c r="FO6" s="277" t="s">
        <v>64</v>
      </c>
      <c r="FP6" s="280"/>
      <c r="FQ6" s="321"/>
      <c r="FR6" s="321"/>
      <c r="FS6" s="321"/>
      <c r="FT6" s="277"/>
      <c r="FU6" s="277"/>
      <c r="FV6" s="277"/>
      <c r="FW6" s="277"/>
      <c r="FX6" s="2"/>
      <c r="FY6" s="277" t="s">
        <v>64</v>
      </c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2"/>
      <c r="GM6" s="3"/>
      <c r="GN6" s="3"/>
      <c r="GO6" s="2"/>
      <c r="GP6" s="2"/>
      <c r="GQ6" s="2"/>
      <c r="GR6" s="277" t="s">
        <v>64</v>
      </c>
      <c r="GS6" s="3"/>
      <c r="GT6" s="3"/>
      <c r="GU6" s="3"/>
      <c r="GV6" s="3"/>
      <c r="GW6" s="3"/>
      <c r="GX6" s="3"/>
      <c r="GY6" s="3"/>
      <c r="GZ6" s="3"/>
      <c r="HA6" s="3"/>
      <c r="HB6" s="2"/>
      <c r="HC6" s="277" t="s">
        <v>64</v>
      </c>
      <c r="HD6" s="2"/>
      <c r="HE6" s="3"/>
      <c r="HF6" s="3"/>
      <c r="HG6" s="3"/>
      <c r="HH6" s="3"/>
      <c r="HI6" s="3"/>
      <c r="HJ6" s="3"/>
      <c r="HK6" s="3"/>
      <c r="HL6" s="3"/>
      <c r="HM6" s="3"/>
      <c r="HN6" s="3"/>
      <c r="HO6" s="277"/>
      <c r="HP6" s="277"/>
      <c r="HQ6" s="277"/>
      <c r="HR6" s="277"/>
      <c r="HS6" s="277"/>
      <c r="HT6" s="277"/>
      <c r="HU6" s="277"/>
      <c r="HV6" s="277"/>
      <c r="HW6" s="2"/>
      <c r="HX6" s="277" t="s">
        <v>64</v>
      </c>
      <c r="HY6" s="321" t="s">
        <v>64</v>
      </c>
      <c r="HZ6" s="321"/>
      <c r="IA6" s="321"/>
      <c r="IB6" s="321"/>
      <c r="IC6" s="321"/>
      <c r="ID6" s="321"/>
      <c r="IE6" s="321"/>
      <c r="IF6" s="321"/>
      <c r="IG6" s="321"/>
      <c r="IH6" s="277" t="s">
        <v>67</v>
      </c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2"/>
      <c r="JA6" s="277" t="s">
        <v>64</v>
      </c>
      <c r="JB6" s="280"/>
      <c r="JC6" s="321"/>
      <c r="JD6" s="321"/>
      <c r="JE6" s="321"/>
      <c r="JF6" s="61"/>
      <c r="JG6" s="61"/>
      <c r="JH6" s="61"/>
      <c r="JI6" s="61"/>
      <c r="JJ6" s="2"/>
      <c r="JK6" s="278" t="s">
        <v>64</v>
      </c>
    </row>
    <row r="7" spans="1:271" ht="12.75">
      <c r="A7" s="107"/>
      <c r="B7" s="317" t="s">
        <v>44</v>
      </c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6"/>
      <c r="AD7" s="306"/>
      <c r="AE7" s="306"/>
      <c r="AF7" s="306"/>
      <c r="AG7" s="306"/>
      <c r="AH7" s="306"/>
      <c r="AI7" s="306"/>
      <c r="AJ7" s="306"/>
      <c r="AK7" s="306"/>
      <c r="AL7" s="306"/>
      <c r="AM7" s="306"/>
      <c r="AN7" s="306"/>
      <c r="AO7" s="306"/>
      <c r="AP7" s="306"/>
      <c r="AQ7" s="306"/>
      <c r="AR7" s="306"/>
      <c r="AS7" s="306"/>
      <c r="AT7" s="306"/>
      <c r="AU7" s="306"/>
      <c r="AV7" s="306"/>
      <c r="AW7" s="306"/>
      <c r="AX7" s="306"/>
      <c r="AY7" s="306"/>
      <c r="AZ7" s="306"/>
      <c r="BA7" s="306"/>
      <c r="BB7" s="281"/>
      <c r="BC7" s="281"/>
      <c r="BD7" s="281"/>
      <c r="BE7" s="281"/>
      <c r="BF7" s="281"/>
      <c r="BG7" s="281"/>
      <c r="BH7" s="281"/>
      <c r="BI7" s="281"/>
      <c r="BJ7" s="317" t="s">
        <v>44</v>
      </c>
      <c r="BK7" s="306"/>
      <c r="BL7" s="306"/>
      <c r="BM7" s="306"/>
      <c r="BN7" s="306"/>
      <c r="BO7" s="306"/>
      <c r="BP7" s="306"/>
      <c r="BQ7" s="306"/>
      <c r="BR7" s="306"/>
      <c r="BS7" s="306"/>
      <c r="BT7" s="306"/>
      <c r="BU7" s="306"/>
      <c r="BV7" s="306"/>
      <c r="BW7" s="306"/>
      <c r="BX7" s="306"/>
      <c r="BY7" s="306"/>
      <c r="BZ7" s="306"/>
      <c r="CA7" s="306"/>
      <c r="CB7" s="306"/>
      <c r="CC7" s="306"/>
      <c r="CD7" s="306"/>
      <c r="CE7" s="306"/>
      <c r="CF7" s="306"/>
      <c r="CG7" s="306"/>
      <c r="CH7" s="306"/>
      <c r="CI7" s="306"/>
      <c r="CJ7" s="306"/>
      <c r="CK7" s="306"/>
      <c r="CL7" s="306"/>
      <c r="CM7" s="306"/>
      <c r="CN7" s="306"/>
      <c r="CO7" s="306"/>
      <c r="CP7" s="306"/>
      <c r="CQ7" s="306"/>
      <c r="CR7" s="306"/>
      <c r="CS7" s="306"/>
      <c r="CT7" s="306"/>
      <c r="CU7" s="306"/>
      <c r="CV7" s="306"/>
      <c r="CW7" s="306"/>
      <c r="CX7" s="306"/>
      <c r="CY7" s="306"/>
      <c r="CZ7" s="306"/>
      <c r="DA7" s="306"/>
      <c r="DB7" s="306"/>
      <c r="DC7" s="306"/>
      <c r="DD7" s="306"/>
      <c r="DE7" s="306"/>
      <c r="DF7" s="306"/>
      <c r="DG7" s="306"/>
      <c r="DH7" s="306"/>
      <c r="DI7" s="306"/>
      <c r="DJ7" s="281"/>
      <c r="DK7" s="281"/>
      <c r="DL7" s="281"/>
      <c r="DM7" s="281"/>
      <c r="DN7" s="281"/>
      <c r="DO7" s="281"/>
      <c r="DP7" s="281"/>
      <c r="DQ7" s="281"/>
      <c r="DR7" s="317" t="s">
        <v>44</v>
      </c>
      <c r="DS7" s="306"/>
      <c r="DT7" s="306"/>
      <c r="DU7" s="306"/>
      <c r="DV7" s="306"/>
      <c r="DW7" s="306"/>
      <c r="DX7" s="306"/>
      <c r="DY7" s="306"/>
      <c r="DZ7" s="306"/>
      <c r="EA7" s="306"/>
      <c r="EB7" s="306"/>
      <c r="EC7" s="306"/>
      <c r="ED7" s="306"/>
      <c r="EE7" s="306"/>
      <c r="EF7" s="306"/>
      <c r="EG7" s="306"/>
      <c r="EH7" s="306"/>
      <c r="EI7" s="306"/>
      <c r="EJ7" s="306"/>
      <c r="EK7" s="306"/>
      <c r="EL7" s="306"/>
      <c r="EM7" s="306"/>
      <c r="EN7" s="306"/>
      <c r="EO7" s="306"/>
      <c r="EP7" s="306"/>
      <c r="EQ7" s="306"/>
      <c r="ER7" s="306"/>
      <c r="ES7" s="306"/>
      <c r="ET7" s="306"/>
      <c r="EU7" s="306"/>
      <c r="EV7" s="306"/>
      <c r="EW7" s="306"/>
      <c r="EX7" s="306"/>
      <c r="EY7" s="306"/>
      <c r="EZ7" s="306"/>
      <c r="FA7" s="306"/>
      <c r="FB7" s="306"/>
      <c r="FC7" s="306"/>
      <c r="FD7" s="306"/>
      <c r="FE7" s="306"/>
      <c r="FF7" s="306"/>
      <c r="FG7" s="306"/>
      <c r="FH7" s="306"/>
      <c r="FI7" s="306"/>
      <c r="FJ7" s="306"/>
      <c r="FK7" s="306"/>
      <c r="FL7" s="306"/>
      <c r="FM7" s="306"/>
      <c r="FN7" s="306"/>
      <c r="FO7" s="306"/>
      <c r="FP7" s="306"/>
      <c r="FQ7" s="306"/>
      <c r="FR7" s="281"/>
      <c r="FS7" s="281"/>
      <c r="FT7" s="281"/>
      <c r="FU7" s="281"/>
      <c r="FV7" s="281"/>
      <c r="FW7" s="281"/>
      <c r="FX7" s="281"/>
      <c r="FY7" s="281"/>
      <c r="FZ7" s="317" t="s">
        <v>44</v>
      </c>
      <c r="GA7" s="306"/>
      <c r="GB7" s="306"/>
      <c r="GC7" s="306"/>
      <c r="GD7" s="306"/>
      <c r="GE7" s="306"/>
      <c r="GF7" s="306"/>
      <c r="GG7" s="306"/>
      <c r="GH7" s="306"/>
      <c r="GI7" s="306"/>
      <c r="GJ7" s="306"/>
      <c r="GK7" s="306"/>
      <c r="GL7" s="306"/>
      <c r="GM7" s="306"/>
      <c r="GN7" s="306"/>
      <c r="GO7" s="306"/>
      <c r="GP7" s="306"/>
      <c r="GQ7" s="306"/>
      <c r="GR7" s="306"/>
      <c r="GS7" s="306"/>
      <c r="GT7" s="306"/>
      <c r="GU7" s="306"/>
      <c r="GV7" s="306"/>
      <c r="GW7" s="306"/>
      <c r="GX7" s="306"/>
      <c r="GY7" s="306"/>
      <c r="GZ7" s="306"/>
      <c r="HA7" s="306"/>
      <c r="HB7" s="306"/>
      <c r="HC7" s="306"/>
      <c r="HD7" s="306"/>
      <c r="HE7" s="306"/>
      <c r="HF7" s="306"/>
      <c r="HG7" s="306"/>
      <c r="HH7" s="306"/>
      <c r="HI7" s="306"/>
      <c r="HJ7" s="306"/>
      <c r="HK7" s="306"/>
      <c r="HL7" s="306"/>
      <c r="HM7" s="306"/>
      <c r="HN7" s="306"/>
      <c r="HO7" s="306"/>
      <c r="HP7" s="306"/>
      <c r="HQ7" s="306"/>
      <c r="HR7" s="306"/>
      <c r="HS7" s="306"/>
      <c r="HT7" s="306"/>
      <c r="HU7" s="306"/>
      <c r="HV7" s="306"/>
      <c r="HW7" s="306"/>
      <c r="HX7" s="306"/>
      <c r="HY7" s="306"/>
      <c r="HZ7" s="281"/>
      <c r="IA7" s="281"/>
      <c r="IB7" s="281"/>
      <c r="IC7" s="281"/>
      <c r="ID7" s="281"/>
      <c r="IE7" s="281"/>
      <c r="IF7" s="281"/>
      <c r="IG7" s="281"/>
      <c r="IH7" s="127"/>
      <c r="II7" s="127"/>
      <c r="IJ7" s="127"/>
      <c r="IK7" s="127"/>
      <c r="IL7" s="127"/>
      <c r="IM7" s="127"/>
      <c r="IN7" s="127"/>
      <c r="IO7" s="127"/>
      <c r="IP7" s="127"/>
      <c r="IQ7" s="127"/>
      <c r="IR7" s="127"/>
      <c r="IS7" s="127"/>
      <c r="IT7" s="127"/>
      <c r="IU7" s="127"/>
      <c r="IV7" s="127"/>
      <c r="IW7" s="127"/>
      <c r="IX7" s="127"/>
      <c r="IY7" s="127"/>
      <c r="IZ7" s="127"/>
      <c r="JA7" s="127"/>
      <c r="JB7" s="127"/>
      <c r="JC7" s="127"/>
      <c r="JD7" s="58"/>
      <c r="JE7" s="58"/>
      <c r="JF7" s="274"/>
      <c r="JG7" s="274"/>
      <c r="JH7" s="274"/>
      <c r="JI7" s="274"/>
      <c r="JJ7" s="274"/>
      <c r="JK7" s="235"/>
    </row>
    <row r="8" spans="1:271" ht="12.75">
      <c r="A8" s="104"/>
      <c r="B8" s="91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2"/>
      <c r="U8" s="277" t="s">
        <v>64</v>
      </c>
      <c r="V8" s="90"/>
      <c r="W8" s="90"/>
      <c r="X8" s="90"/>
      <c r="Y8" s="90"/>
      <c r="Z8" s="90"/>
      <c r="AA8" s="90"/>
      <c r="AB8" s="90"/>
      <c r="AC8" s="90"/>
      <c r="AD8" s="2"/>
      <c r="AE8" s="277" t="s">
        <v>64</v>
      </c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2"/>
      <c r="AY8" s="277" t="s">
        <v>64</v>
      </c>
      <c r="AZ8" s="90"/>
      <c r="BA8" s="90"/>
      <c r="BB8" s="90"/>
      <c r="BC8" s="90"/>
      <c r="BD8" s="90"/>
      <c r="BE8" s="90"/>
      <c r="BF8" s="90"/>
      <c r="BG8" s="90"/>
      <c r="BH8" s="2"/>
      <c r="BI8" s="277" t="s">
        <v>64</v>
      </c>
      <c r="BJ8" s="91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2"/>
      <c r="DG8" s="277" t="s">
        <v>64</v>
      </c>
      <c r="DH8" s="90"/>
      <c r="DI8" s="90"/>
      <c r="DJ8" s="90"/>
      <c r="DK8" s="90"/>
      <c r="DL8" s="90"/>
      <c r="DM8" s="90"/>
      <c r="DN8" s="90"/>
      <c r="DO8" s="90"/>
      <c r="DP8" s="2"/>
      <c r="DQ8" s="277" t="s">
        <v>64</v>
      </c>
      <c r="DR8" s="91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2"/>
      <c r="EK8" s="277" t="s">
        <v>64</v>
      </c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1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71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4"/>
      <c r="JG8" s="4"/>
      <c r="JH8" s="4"/>
      <c r="JI8" s="4"/>
      <c r="JJ8" s="4"/>
      <c r="JK8" s="158"/>
    </row>
    <row r="9" spans="1:271" ht="12.75">
      <c r="A9" s="159" t="s">
        <v>73</v>
      </c>
      <c r="B9" s="293" t="s">
        <v>57</v>
      </c>
      <c r="C9" s="346"/>
      <c r="D9" s="346"/>
      <c r="E9" s="346"/>
      <c r="F9" s="346"/>
      <c r="G9" s="346"/>
      <c r="H9" s="346"/>
      <c r="I9" s="346"/>
      <c r="J9" s="346"/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6"/>
      <c r="Z9" s="283"/>
      <c r="AA9" s="283"/>
      <c r="AB9" s="283"/>
      <c r="AC9" s="283"/>
      <c r="AD9" s="283"/>
      <c r="AE9" s="283"/>
      <c r="AF9" s="293" t="s">
        <v>58</v>
      </c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283"/>
      <c r="BE9" s="283"/>
      <c r="BF9" s="283"/>
      <c r="BG9" s="283"/>
      <c r="BH9" s="283"/>
      <c r="BI9" s="283"/>
      <c r="BJ9" s="358" t="s">
        <v>59</v>
      </c>
      <c r="BK9" s="324"/>
      <c r="BL9" s="324"/>
      <c r="BM9" s="324"/>
      <c r="BN9" s="324"/>
      <c r="BO9" s="324"/>
      <c r="BP9" s="324"/>
      <c r="BQ9" s="324"/>
      <c r="BR9" s="324"/>
      <c r="BS9" s="324"/>
      <c r="BT9" s="324"/>
      <c r="BU9" s="324"/>
      <c r="BV9" s="324"/>
      <c r="BW9" s="324"/>
      <c r="BX9" s="324"/>
      <c r="BY9" s="324"/>
      <c r="BZ9" s="324"/>
      <c r="CA9" s="324"/>
      <c r="CB9" s="324"/>
      <c r="CC9" s="324"/>
      <c r="CD9" s="324"/>
      <c r="CE9" s="324"/>
      <c r="CF9" s="324"/>
      <c r="CG9" s="324"/>
      <c r="CH9" s="279"/>
      <c r="CI9" s="279"/>
      <c r="CJ9" s="279"/>
      <c r="CK9" s="279"/>
      <c r="CL9" s="279"/>
      <c r="CM9" s="279"/>
      <c r="CN9" s="358" t="s">
        <v>51</v>
      </c>
      <c r="CO9" s="324"/>
      <c r="CP9" s="324"/>
      <c r="CQ9" s="324"/>
      <c r="CR9" s="324"/>
      <c r="CS9" s="324"/>
      <c r="CT9" s="324"/>
      <c r="CU9" s="324"/>
      <c r="CV9" s="324"/>
      <c r="CW9" s="324"/>
      <c r="CX9" s="324"/>
      <c r="CY9" s="324"/>
      <c r="CZ9" s="324"/>
      <c r="DA9" s="324"/>
      <c r="DB9" s="324"/>
      <c r="DC9" s="324"/>
      <c r="DD9" s="324"/>
      <c r="DE9" s="324"/>
      <c r="DF9" s="324"/>
      <c r="DG9" s="324"/>
      <c r="DH9" s="324"/>
      <c r="DI9" s="324"/>
      <c r="DJ9" s="324"/>
      <c r="DK9" s="324"/>
      <c r="DL9" s="279"/>
      <c r="DM9" s="279"/>
      <c r="DN9" s="279"/>
      <c r="DO9" s="279"/>
      <c r="DP9" s="279"/>
      <c r="DQ9" s="279"/>
      <c r="DR9" s="358" t="s">
        <v>40</v>
      </c>
      <c r="DS9" s="324"/>
      <c r="DT9" s="324"/>
      <c r="DU9" s="324"/>
      <c r="DV9" s="324"/>
      <c r="DW9" s="324"/>
      <c r="DX9" s="324"/>
      <c r="DY9" s="324"/>
      <c r="DZ9" s="324"/>
      <c r="EA9" s="324"/>
      <c r="EB9" s="324"/>
      <c r="EC9" s="324"/>
      <c r="ED9" s="324"/>
      <c r="EE9" s="324"/>
      <c r="EF9" s="324"/>
      <c r="EG9" s="324"/>
      <c r="EH9" s="324"/>
      <c r="EI9" s="324"/>
      <c r="EJ9" s="324"/>
      <c r="EK9" s="324"/>
      <c r="EL9" s="324"/>
      <c r="EM9" s="324"/>
      <c r="EN9" s="324"/>
      <c r="EO9" s="324"/>
      <c r="EP9" s="279"/>
      <c r="EQ9" s="279"/>
      <c r="ER9" s="279"/>
      <c r="ES9" s="279"/>
      <c r="ET9" s="279"/>
      <c r="EU9" s="279"/>
      <c r="EV9" s="359" t="s">
        <v>71</v>
      </c>
      <c r="EW9" s="306"/>
      <c r="EX9" s="306"/>
      <c r="EY9" s="306"/>
      <c r="EZ9" s="306"/>
      <c r="FA9" s="306"/>
      <c r="FB9" s="306"/>
      <c r="FC9" s="306"/>
      <c r="FD9" s="306"/>
      <c r="FE9" s="306"/>
      <c r="FF9" s="306"/>
      <c r="FG9" s="306"/>
      <c r="FH9" s="306"/>
      <c r="FI9" s="306"/>
      <c r="FJ9" s="306"/>
      <c r="FK9" s="306"/>
      <c r="FL9" s="306"/>
      <c r="FM9" s="306"/>
      <c r="FN9" s="306"/>
      <c r="FO9" s="306"/>
      <c r="FP9" s="306"/>
      <c r="FQ9" s="306"/>
      <c r="FR9" s="306"/>
      <c r="FS9" s="306"/>
      <c r="FT9" s="281"/>
      <c r="FU9" s="281"/>
      <c r="FV9" s="281"/>
      <c r="FW9" s="281"/>
      <c r="FX9" s="281"/>
      <c r="FY9" s="281"/>
      <c r="FZ9" s="358" t="s">
        <v>48</v>
      </c>
      <c r="GA9" s="324"/>
      <c r="GB9" s="324"/>
      <c r="GC9" s="324"/>
      <c r="GD9" s="324"/>
      <c r="GE9" s="324"/>
      <c r="GF9" s="324"/>
      <c r="GG9" s="324"/>
      <c r="GH9" s="324"/>
      <c r="GI9" s="324"/>
      <c r="GJ9" s="324"/>
      <c r="GK9" s="324"/>
      <c r="GL9" s="324"/>
      <c r="GM9" s="324"/>
      <c r="GN9" s="324"/>
      <c r="GO9" s="324"/>
      <c r="GP9" s="324"/>
      <c r="GQ9" s="324"/>
      <c r="GR9" s="324"/>
      <c r="GS9" s="324"/>
      <c r="GT9" s="324"/>
      <c r="GU9" s="324"/>
      <c r="GV9" s="324"/>
      <c r="GW9" s="324"/>
      <c r="GX9" s="279"/>
      <c r="GY9" s="279"/>
      <c r="GZ9" s="279"/>
      <c r="HA9" s="279"/>
      <c r="HB9" s="279"/>
      <c r="HC9" s="279"/>
      <c r="HD9" s="358" t="s">
        <v>72</v>
      </c>
      <c r="HE9" s="324"/>
      <c r="HF9" s="324"/>
      <c r="HG9" s="324"/>
      <c r="HH9" s="324"/>
      <c r="HI9" s="324"/>
      <c r="HJ9" s="324"/>
      <c r="HK9" s="324"/>
      <c r="HL9" s="324"/>
      <c r="HM9" s="324"/>
      <c r="HN9" s="324"/>
      <c r="HO9" s="324"/>
      <c r="HP9" s="324"/>
      <c r="HQ9" s="324"/>
      <c r="HR9" s="324"/>
      <c r="HS9" s="324"/>
      <c r="HT9" s="324"/>
      <c r="HU9" s="324"/>
      <c r="HV9" s="324"/>
      <c r="HW9" s="324"/>
      <c r="HX9" s="324"/>
      <c r="HY9" s="324"/>
      <c r="HZ9" s="324"/>
      <c r="IA9" s="324"/>
      <c r="IB9" s="279"/>
      <c r="IC9" s="279"/>
      <c r="ID9" s="279"/>
      <c r="IE9" s="279"/>
      <c r="IF9" s="279"/>
      <c r="IG9" s="279"/>
      <c r="IH9" s="128" t="s">
        <v>42</v>
      </c>
      <c r="II9" s="129"/>
      <c r="IJ9" s="129"/>
      <c r="IK9" s="129"/>
      <c r="IL9" s="129"/>
      <c r="IM9" s="129"/>
      <c r="IN9" s="129"/>
      <c r="IO9" s="129"/>
      <c r="IP9" s="129"/>
      <c r="IQ9" s="129"/>
      <c r="IR9" s="129"/>
      <c r="IS9" s="129"/>
      <c r="IT9" s="129"/>
      <c r="IU9" s="129"/>
      <c r="IV9" s="129"/>
      <c r="IW9" s="129"/>
      <c r="IX9" s="129"/>
      <c r="IY9" s="129"/>
      <c r="IZ9" s="129"/>
      <c r="JA9" s="129"/>
      <c r="JB9" s="129"/>
      <c r="JC9" s="129"/>
      <c r="JD9" s="129"/>
      <c r="JE9" s="129"/>
      <c r="JF9" s="129"/>
      <c r="JG9" s="129"/>
      <c r="JH9" s="129"/>
      <c r="JI9" s="129"/>
      <c r="JJ9" s="129"/>
      <c r="JK9" s="160"/>
    </row>
    <row r="10" spans="1:271" ht="12.75">
      <c r="A10" s="161"/>
      <c r="B10" s="353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8"/>
      <c r="Y10" s="348"/>
      <c r="Z10" s="284"/>
      <c r="AA10" s="284"/>
      <c r="AB10" s="284"/>
      <c r="AC10" s="284"/>
      <c r="AD10" s="284"/>
      <c r="AE10" s="284"/>
      <c r="AF10" s="126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356"/>
      <c r="BK10" s="357"/>
      <c r="BL10" s="357"/>
      <c r="BM10" s="357"/>
      <c r="BN10" s="357"/>
      <c r="BO10" s="357"/>
      <c r="BP10" s="357"/>
      <c r="BQ10" s="357"/>
      <c r="BR10" s="357"/>
      <c r="BS10" s="357"/>
      <c r="BT10" s="357"/>
      <c r="BU10" s="357"/>
      <c r="BV10" s="357"/>
      <c r="BW10" s="357"/>
      <c r="BX10" s="357"/>
      <c r="BY10" s="357"/>
      <c r="BZ10" s="357"/>
      <c r="CA10" s="357"/>
      <c r="CB10" s="357"/>
      <c r="CC10" s="357"/>
      <c r="CD10" s="357"/>
      <c r="CE10" s="357"/>
      <c r="CF10" s="286"/>
      <c r="CG10" s="286"/>
      <c r="CH10" s="286"/>
      <c r="CI10" s="286"/>
      <c r="CJ10" s="286"/>
      <c r="CK10" s="286"/>
      <c r="CL10" s="286"/>
      <c r="CM10" s="286"/>
      <c r="CN10" s="356"/>
      <c r="CO10" s="316"/>
      <c r="CP10" s="316"/>
      <c r="CQ10" s="316"/>
      <c r="CR10" s="316"/>
      <c r="CS10" s="316"/>
      <c r="CT10" s="316"/>
      <c r="CU10" s="316"/>
      <c r="CV10" s="316"/>
      <c r="CW10" s="316"/>
      <c r="CX10" s="316"/>
      <c r="CY10" s="316"/>
      <c r="CZ10" s="316"/>
      <c r="DA10" s="316"/>
      <c r="DB10" s="316"/>
      <c r="DC10" s="316"/>
      <c r="DD10" s="316"/>
      <c r="DE10" s="316"/>
      <c r="DF10" s="316"/>
      <c r="DG10" s="316"/>
      <c r="DH10" s="316"/>
      <c r="DI10" s="316"/>
      <c r="DJ10" s="275"/>
      <c r="DK10" s="275"/>
      <c r="DL10" s="275"/>
      <c r="DM10" s="275"/>
      <c r="DN10" s="275"/>
      <c r="DO10" s="275"/>
      <c r="DP10" s="275"/>
      <c r="DQ10" s="275"/>
      <c r="DR10" s="356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280"/>
      <c r="EO10" s="280"/>
      <c r="EP10" s="280"/>
      <c r="EQ10" s="280"/>
      <c r="ER10" s="280"/>
      <c r="ES10" s="280"/>
      <c r="ET10" s="280"/>
      <c r="EU10" s="280"/>
      <c r="EV10" s="351"/>
      <c r="EW10" s="316"/>
      <c r="EX10" s="316"/>
      <c r="EY10" s="316"/>
      <c r="EZ10" s="316"/>
      <c r="FA10" s="316"/>
      <c r="FB10" s="316"/>
      <c r="FC10" s="316"/>
      <c r="FD10" s="316"/>
      <c r="FE10" s="316"/>
      <c r="FF10" s="316"/>
      <c r="FG10" s="316"/>
      <c r="FH10" s="316"/>
      <c r="FI10" s="316"/>
      <c r="FJ10" s="316"/>
      <c r="FK10" s="316"/>
      <c r="FL10" s="316"/>
      <c r="FM10" s="316"/>
      <c r="FN10" s="316"/>
      <c r="FO10" s="316"/>
      <c r="FP10" s="316"/>
      <c r="FQ10" s="316"/>
      <c r="FR10" s="275"/>
      <c r="FS10" s="275"/>
      <c r="FT10" s="275"/>
      <c r="FU10" s="275"/>
      <c r="FV10" s="275"/>
      <c r="FW10" s="275"/>
      <c r="FX10" s="275"/>
      <c r="FY10" s="275"/>
      <c r="FZ10" s="356"/>
      <c r="GA10" s="316"/>
      <c r="GB10" s="316"/>
      <c r="GC10" s="316"/>
      <c r="GD10" s="316"/>
      <c r="GE10" s="316"/>
      <c r="GF10" s="316"/>
      <c r="GG10" s="316"/>
      <c r="GH10" s="316"/>
      <c r="GI10" s="316"/>
      <c r="GJ10" s="316"/>
      <c r="GK10" s="316"/>
      <c r="GL10" s="316"/>
      <c r="GM10" s="316"/>
      <c r="GN10" s="316"/>
      <c r="GO10" s="316"/>
      <c r="GP10" s="316"/>
      <c r="GQ10" s="316"/>
      <c r="GR10" s="316"/>
      <c r="GS10" s="316"/>
      <c r="GT10" s="316"/>
      <c r="GU10" s="316"/>
      <c r="GV10" s="275"/>
      <c r="GW10" s="275"/>
      <c r="GX10" s="275"/>
      <c r="GY10" s="275"/>
      <c r="GZ10" s="275"/>
      <c r="HA10" s="275"/>
      <c r="HB10" s="275"/>
      <c r="HC10" s="275"/>
      <c r="HD10" s="356"/>
      <c r="HE10" s="316"/>
      <c r="HF10" s="316"/>
      <c r="HG10" s="316"/>
      <c r="HH10" s="316"/>
      <c r="HI10" s="316"/>
      <c r="HJ10" s="316"/>
      <c r="HK10" s="316"/>
      <c r="HL10" s="316"/>
      <c r="HM10" s="316"/>
      <c r="HN10" s="316"/>
      <c r="HO10" s="316"/>
      <c r="HP10" s="316"/>
      <c r="HQ10" s="316"/>
      <c r="HR10" s="316"/>
      <c r="HS10" s="316"/>
      <c r="HT10" s="316"/>
      <c r="HU10" s="316"/>
      <c r="HV10" s="316"/>
      <c r="HW10" s="316"/>
      <c r="HX10" s="316"/>
      <c r="HY10" s="316"/>
      <c r="HZ10" s="275"/>
      <c r="IA10" s="275"/>
      <c r="IB10" s="275"/>
      <c r="IC10" s="275"/>
      <c r="ID10" s="275"/>
      <c r="IE10" s="275"/>
      <c r="IF10" s="275"/>
      <c r="IG10" s="275"/>
      <c r="IH10" s="351"/>
      <c r="II10" s="316"/>
      <c r="IJ10" s="275"/>
      <c r="IK10" s="275"/>
      <c r="IL10" s="275"/>
      <c r="IM10" s="275"/>
      <c r="IN10" s="275"/>
      <c r="IO10" s="275"/>
      <c r="IP10" s="275"/>
      <c r="IQ10" s="275"/>
      <c r="IR10" s="94"/>
      <c r="IS10" s="82"/>
      <c r="IT10" s="82"/>
      <c r="IU10" s="82"/>
      <c r="IV10" s="82"/>
      <c r="IW10" s="82"/>
      <c r="IX10" s="82"/>
      <c r="IY10" s="82"/>
      <c r="IZ10" s="82"/>
      <c r="JA10" s="82"/>
      <c r="JB10" s="3"/>
      <c r="JC10" s="82"/>
      <c r="JD10" s="4"/>
      <c r="JE10" s="4"/>
      <c r="JF10" s="4"/>
      <c r="JG10" s="4"/>
      <c r="JH10" s="4"/>
      <c r="JI10" s="4"/>
      <c r="JJ10" s="4"/>
      <c r="JK10" s="158"/>
    </row>
    <row r="11" spans="1:271" ht="12.75">
      <c r="A11" s="162"/>
      <c r="B11" s="293" t="s">
        <v>46</v>
      </c>
      <c r="C11" s="346"/>
      <c r="D11" s="346"/>
      <c r="E11" s="346"/>
      <c r="F11" s="346"/>
      <c r="G11" s="346"/>
      <c r="H11" s="346"/>
      <c r="I11" s="346"/>
      <c r="J11" s="346"/>
      <c r="K11" s="352"/>
      <c r="L11" s="293" t="s">
        <v>45</v>
      </c>
      <c r="M11" s="346"/>
      <c r="N11" s="346"/>
      <c r="O11" s="346"/>
      <c r="P11" s="346"/>
      <c r="Q11" s="346"/>
      <c r="R11" s="346"/>
      <c r="S11" s="346"/>
      <c r="T11" s="346"/>
      <c r="U11" s="352"/>
      <c r="V11" s="293" t="s">
        <v>41</v>
      </c>
      <c r="W11" s="346"/>
      <c r="X11" s="346"/>
      <c r="Y11" s="346"/>
      <c r="Z11" s="346"/>
      <c r="AA11" s="346"/>
      <c r="AB11" s="346"/>
      <c r="AC11" s="346"/>
      <c r="AD11" s="346"/>
      <c r="AE11" s="352"/>
      <c r="AF11" s="293" t="s">
        <v>46</v>
      </c>
      <c r="AG11" s="346"/>
      <c r="AH11" s="346"/>
      <c r="AI11" s="346"/>
      <c r="AJ11" s="346"/>
      <c r="AK11" s="346"/>
      <c r="AL11" s="346"/>
      <c r="AM11" s="346"/>
      <c r="AN11" s="346"/>
      <c r="AO11" s="352"/>
      <c r="AP11" s="293" t="s">
        <v>45</v>
      </c>
      <c r="AQ11" s="346"/>
      <c r="AR11" s="346"/>
      <c r="AS11" s="346"/>
      <c r="AT11" s="346"/>
      <c r="AU11" s="346"/>
      <c r="AV11" s="346"/>
      <c r="AW11" s="346"/>
      <c r="AX11" s="346"/>
      <c r="AY11" s="346"/>
      <c r="AZ11" s="346" t="s">
        <v>41</v>
      </c>
      <c r="BA11" s="346"/>
      <c r="BB11" s="346"/>
      <c r="BC11" s="346"/>
      <c r="BD11" s="346"/>
      <c r="BE11" s="346"/>
      <c r="BF11" s="346"/>
      <c r="BG11" s="346"/>
      <c r="BH11" s="346"/>
      <c r="BI11" s="352"/>
      <c r="BJ11" s="355" t="s">
        <v>46</v>
      </c>
      <c r="BK11" s="317"/>
      <c r="BL11" s="317"/>
      <c r="BM11" s="317"/>
      <c r="BN11" s="276"/>
      <c r="BO11" s="276"/>
      <c r="BP11" s="276"/>
      <c r="BQ11" s="276"/>
      <c r="BR11" s="276"/>
      <c r="BS11" s="276"/>
      <c r="BT11" s="317" t="s">
        <v>45</v>
      </c>
      <c r="BU11" s="317"/>
      <c r="BV11" s="317"/>
      <c r="BW11" s="317"/>
      <c r="BX11" s="276"/>
      <c r="BY11" s="276"/>
      <c r="BZ11" s="276"/>
      <c r="CA11" s="276"/>
      <c r="CB11" s="276"/>
      <c r="CC11" s="276"/>
      <c r="CD11" s="346" t="s">
        <v>41</v>
      </c>
      <c r="CE11" s="346"/>
      <c r="CF11" s="346"/>
      <c r="CG11" s="346"/>
      <c r="CH11" s="346"/>
      <c r="CI11" s="346"/>
      <c r="CJ11" s="346"/>
      <c r="CK11" s="346"/>
      <c r="CL11" s="346"/>
      <c r="CM11" s="346"/>
      <c r="CN11" s="346" t="s">
        <v>46</v>
      </c>
      <c r="CO11" s="346"/>
      <c r="CP11" s="346"/>
      <c r="CQ11" s="346"/>
      <c r="CR11" s="346"/>
      <c r="CS11" s="346"/>
      <c r="CT11" s="346"/>
      <c r="CU11" s="346"/>
      <c r="CV11" s="346"/>
      <c r="CW11" s="346"/>
      <c r="CX11" s="346" t="s">
        <v>45</v>
      </c>
      <c r="CY11" s="346"/>
      <c r="CZ11" s="346"/>
      <c r="DA11" s="346"/>
      <c r="DB11" s="346"/>
      <c r="DC11" s="346"/>
      <c r="DD11" s="346"/>
      <c r="DE11" s="346"/>
      <c r="DF11" s="346"/>
      <c r="DG11" s="346"/>
      <c r="DH11" s="346" t="s">
        <v>41</v>
      </c>
      <c r="DI11" s="346"/>
      <c r="DJ11" s="346"/>
      <c r="DK11" s="346"/>
      <c r="DL11" s="346"/>
      <c r="DM11" s="346"/>
      <c r="DN11" s="346"/>
      <c r="DO11" s="346"/>
      <c r="DP11" s="346"/>
      <c r="DQ11" s="346"/>
      <c r="DR11" s="346" t="s">
        <v>46</v>
      </c>
      <c r="DS11" s="346"/>
      <c r="DT11" s="346"/>
      <c r="DU11" s="346"/>
      <c r="DV11" s="346"/>
      <c r="DW11" s="346"/>
      <c r="DX11" s="346"/>
      <c r="DY11" s="346"/>
      <c r="DZ11" s="346"/>
      <c r="EA11" s="346"/>
      <c r="EB11" s="346" t="s">
        <v>45</v>
      </c>
      <c r="EC11" s="346"/>
      <c r="ED11" s="346"/>
      <c r="EE11" s="346"/>
      <c r="EF11" s="346"/>
      <c r="EG11" s="346"/>
      <c r="EH11" s="346"/>
      <c r="EI11" s="346"/>
      <c r="EJ11" s="346"/>
      <c r="EK11" s="346"/>
      <c r="EL11" s="346" t="s">
        <v>41</v>
      </c>
      <c r="EM11" s="346"/>
      <c r="EN11" s="346"/>
      <c r="EO11" s="346"/>
      <c r="EP11" s="346"/>
      <c r="EQ11" s="346"/>
      <c r="ER11" s="346"/>
      <c r="ES11" s="346"/>
      <c r="ET11" s="346"/>
      <c r="EU11" s="349"/>
      <c r="EV11" s="345" t="s">
        <v>46</v>
      </c>
      <c r="EW11" s="346"/>
      <c r="EX11" s="346"/>
      <c r="EY11" s="346"/>
      <c r="EZ11" s="346"/>
      <c r="FA11" s="346"/>
      <c r="FB11" s="346"/>
      <c r="FC11" s="346"/>
      <c r="FD11" s="346"/>
      <c r="FE11" s="346"/>
      <c r="FF11" s="346" t="s">
        <v>45</v>
      </c>
      <c r="FG11" s="346"/>
      <c r="FH11" s="346"/>
      <c r="FI11" s="346"/>
      <c r="FJ11" s="346"/>
      <c r="FK11" s="346"/>
      <c r="FL11" s="346"/>
      <c r="FM11" s="346"/>
      <c r="FN11" s="346"/>
      <c r="FO11" s="346"/>
      <c r="FP11" s="346" t="s">
        <v>41</v>
      </c>
      <c r="FQ11" s="346"/>
      <c r="FR11" s="346"/>
      <c r="FS11" s="346"/>
      <c r="FT11" s="346"/>
      <c r="FU11" s="346"/>
      <c r="FV11" s="346"/>
      <c r="FW11" s="346"/>
      <c r="FX11" s="346"/>
      <c r="FY11" s="346"/>
      <c r="FZ11" s="346" t="s">
        <v>46</v>
      </c>
      <c r="GA11" s="346"/>
      <c r="GB11" s="346"/>
      <c r="GC11" s="346"/>
      <c r="GD11" s="346"/>
      <c r="GE11" s="346"/>
      <c r="GF11" s="346"/>
      <c r="GG11" s="346"/>
      <c r="GH11" s="346"/>
      <c r="GI11" s="346"/>
      <c r="GJ11" s="346" t="s">
        <v>45</v>
      </c>
      <c r="GK11" s="346"/>
      <c r="GL11" s="346"/>
      <c r="GM11" s="346"/>
      <c r="GN11" s="346"/>
      <c r="GO11" s="346"/>
      <c r="GP11" s="346"/>
      <c r="GQ11" s="346"/>
      <c r="GR11" s="346"/>
      <c r="GS11" s="346"/>
      <c r="GT11" s="341" t="s">
        <v>41</v>
      </c>
      <c r="GU11" s="341"/>
      <c r="GV11" s="341"/>
      <c r="GW11" s="341"/>
      <c r="GX11" s="341"/>
      <c r="GY11" s="341"/>
      <c r="GZ11" s="341"/>
      <c r="HA11" s="341"/>
      <c r="HB11" s="341"/>
      <c r="HC11" s="341"/>
      <c r="HD11" s="346" t="s">
        <v>46</v>
      </c>
      <c r="HE11" s="346"/>
      <c r="HF11" s="346"/>
      <c r="HG11" s="346"/>
      <c r="HH11" s="346"/>
      <c r="HI11" s="346"/>
      <c r="HJ11" s="346"/>
      <c r="HK11" s="346"/>
      <c r="HL11" s="346"/>
      <c r="HM11" s="346"/>
      <c r="HN11" s="346" t="s">
        <v>45</v>
      </c>
      <c r="HO11" s="346"/>
      <c r="HP11" s="346"/>
      <c r="HQ11" s="346"/>
      <c r="HR11" s="346"/>
      <c r="HS11" s="346"/>
      <c r="HT11" s="346"/>
      <c r="HU11" s="346"/>
      <c r="HV11" s="346"/>
      <c r="HW11" s="346"/>
      <c r="HX11" s="341" t="s">
        <v>41</v>
      </c>
      <c r="HY11" s="341"/>
      <c r="HZ11" s="341"/>
      <c r="IA11" s="341"/>
      <c r="IB11" s="341"/>
      <c r="IC11" s="341"/>
      <c r="ID11" s="341"/>
      <c r="IE11" s="341"/>
      <c r="IF11" s="341"/>
      <c r="IG11" s="341"/>
      <c r="IH11" s="346" t="s">
        <v>46</v>
      </c>
      <c r="II11" s="346"/>
      <c r="IJ11" s="346"/>
      <c r="IK11" s="346"/>
      <c r="IL11" s="346"/>
      <c r="IM11" s="346"/>
      <c r="IN11" s="346"/>
      <c r="IO11" s="346"/>
      <c r="IP11" s="346"/>
      <c r="IQ11" s="346"/>
      <c r="IR11" s="283" t="s">
        <v>45</v>
      </c>
      <c r="IS11" s="283"/>
      <c r="IT11" s="283"/>
      <c r="IU11" s="283"/>
      <c r="IV11" s="283"/>
      <c r="IW11" s="283"/>
      <c r="IX11" s="283"/>
      <c r="IY11" s="283"/>
      <c r="IZ11" s="283"/>
      <c r="JA11" s="283"/>
      <c r="JB11" s="341" t="s">
        <v>41</v>
      </c>
      <c r="JC11" s="341"/>
      <c r="JD11" s="341"/>
      <c r="JE11" s="341"/>
      <c r="JF11" s="341"/>
      <c r="JG11" s="341"/>
      <c r="JH11" s="341"/>
      <c r="JI11" s="341"/>
      <c r="JJ11" s="341"/>
      <c r="JK11" s="342"/>
    </row>
    <row r="12" spans="1:271" ht="12.75">
      <c r="A12" s="104"/>
      <c r="B12" s="353"/>
      <c r="C12" s="348"/>
      <c r="D12" s="348"/>
      <c r="E12" s="348"/>
      <c r="F12" s="348"/>
      <c r="G12" s="348"/>
      <c r="H12" s="348"/>
      <c r="I12" s="348"/>
      <c r="J12" s="348"/>
      <c r="K12" s="354"/>
      <c r="L12" s="353"/>
      <c r="M12" s="348"/>
      <c r="N12" s="348"/>
      <c r="O12" s="348"/>
      <c r="P12" s="348"/>
      <c r="Q12" s="348"/>
      <c r="R12" s="348"/>
      <c r="S12" s="348"/>
      <c r="T12" s="348"/>
      <c r="U12" s="354"/>
      <c r="V12" s="353"/>
      <c r="W12" s="348"/>
      <c r="X12" s="348"/>
      <c r="Y12" s="348"/>
      <c r="Z12" s="348"/>
      <c r="AA12" s="348"/>
      <c r="AB12" s="348"/>
      <c r="AC12" s="348"/>
      <c r="AD12" s="348"/>
      <c r="AE12" s="354"/>
      <c r="AF12" s="353"/>
      <c r="AG12" s="348"/>
      <c r="AH12" s="348"/>
      <c r="AI12" s="348"/>
      <c r="AJ12" s="348"/>
      <c r="AK12" s="348"/>
      <c r="AL12" s="348"/>
      <c r="AM12" s="348"/>
      <c r="AN12" s="348"/>
      <c r="AO12" s="354"/>
      <c r="AP12" s="353"/>
      <c r="AQ12" s="348"/>
      <c r="AR12" s="348"/>
      <c r="AS12" s="348"/>
      <c r="AT12" s="348"/>
      <c r="AU12" s="348"/>
      <c r="AV12" s="348"/>
      <c r="AW12" s="348"/>
      <c r="AX12" s="348"/>
      <c r="AY12" s="348"/>
      <c r="AZ12" s="348"/>
      <c r="BA12" s="348"/>
      <c r="BB12" s="348"/>
      <c r="BC12" s="348"/>
      <c r="BD12" s="348"/>
      <c r="BE12" s="348"/>
      <c r="BF12" s="348"/>
      <c r="BG12" s="348"/>
      <c r="BH12" s="348"/>
      <c r="BI12" s="354"/>
      <c r="BJ12" s="59"/>
      <c r="BK12" s="5"/>
      <c r="BL12" s="5"/>
      <c r="BM12" s="5"/>
      <c r="BN12" s="5"/>
      <c r="BO12" s="5"/>
      <c r="BP12" s="5"/>
      <c r="BQ12" s="5"/>
      <c r="BR12" s="5"/>
      <c r="BS12" s="5"/>
      <c r="BT12" s="75"/>
      <c r="BU12" s="5"/>
      <c r="BV12" s="5"/>
      <c r="BW12" s="5"/>
      <c r="BX12" s="5"/>
      <c r="BY12" s="5"/>
      <c r="BZ12" s="5"/>
      <c r="CA12" s="5"/>
      <c r="CB12" s="5"/>
      <c r="CC12" s="5"/>
      <c r="CD12" s="348"/>
      <c r="CE12" s="348"/>
      <c r="CF12" s="348"/>
      <c r="CG12" s="348"/>
      <c r="CH12" s="348"/>
      <c r="CI12" s="348"/>
      <c r="CJ12" s="348"/>
      <c r="CK12" s="348"/>
      <c r="CL12" s="348"/>
      <c r="CM12" s="348"/>
      <c r="CN12" s="348"/>
      <c r="CO12" s="348"/>
      <c r="CP12" s="348"/>
      <c r="CQ12" s="348"/>
      <c r="CR12" s="348"/>
      <c r="CS12" s="348"/>
      <c r="CT12" s="348"/>
      <c r="CU12" s="348"/>
      <c r="CV12" s="348"/>
      <c r="CW12" s="348"/>
      <c r="CX12" s="348"/>
      <c r="CY12" s="348"/>
      <c r="CZ12" s="348"/>
      <c r="DA12" s="348"/>
      <c r="DB12" s="348"/>
      <c r="DC12" s="348"/>
      <c r="DD12" s="348"/>
      <c r="DE12" s="348"/>
      <c r="DF12" s="348"/>
      <c r="DG12" s="348"/>
      <c r="DH12" s="348"/>
      <c r="DI12" s="348"/>
      <c r="DJ12" s="348"/>
      <c r="DK12" s="348"/>
      <c r="DL12" s="348"/>
      <c r="DM12" s="348"/>
      <c r="DN12" s="348"/>
      <c r="DO12" s="348"/>
      <c r="DP12" s="348"/>
      <c r="DQ12" s="348"/>
      <c r="DR12" s="348"/>
      <c r="DS12" s="348"/>
      <c r="DT12" s="348"/>
      <c r="DU12" s="348"/>
      <c r="DV12" s="348"/>
      <c r="DW12" s="348"/>
      <c r="DX12" s="348"/>
      <c r="DY12" s="348"/>
      <c r="DZ12" s="348"/>
      <c r="EA12" s="348"/>
      <c r="EB12" s="348"/>
      <c r="EC12" s="348"/>
      <c r="ED12" s="348"/>
      <c r="EE12" s="348"/>
      <c r="EF12" s="348"/>
      <c r="EG12" s="348"/>
      <c r="EH12" s="348"/>
      <c r="EI12" s="348"/>
      <c r="EJ12" s="348"/>
      <c r="EK12" s="348"/>
      <c r="EL12" s="348"/>
      <c r="EM12" s="348"/>
      <c r="EN12" s="348"/>
      <c r="EO12" s="348"/>
      <c r="EP12" s="348"/>
      <c r="EQ12" s="348"/>
      <c r="ER12" s="348"/>
      <c r="ES12" s="348"/>
      <c r="ET12" s="348"/>
      <c r="EU12" s="350"/>
      <c r="EV12" s="347"/>
      <c r="EW12" s="348"/>
      <c r="EX12" s="348"/>
      <c r="EY12" s="348"/>
      <c r="EZ12" s="348"/>
      <c r="FA12" s="348"/>
      <c r="FB12" s="348"/>
      <c r="FC12" s="348"/>
      <c r="FD12" s="348"/>
      <c r="FE12" s="348"/>
      <c r="FF12" s="348"/>
      <c r="FG12" s="348"/>
      <c r="FH12" s="348"/>
      <c r="FI12" s="348"/>
      <c r="FJ12" s="348"/>
      <c r="FK12" s="348"/>
      <c r="FL12" s="348"/>
      <c r="FM12" s="348"/>
      <c r="FN12" s="348"/>
      <c r="FO12" s="348"/>
      <c r="FP12" s="348"/>
      <c r="FQ12" s="348"/>
      <c r="FR12" s="348"/>
      <c r="FS12" s="348"/>
      <c r="FT12" s="348"/>
      <c r="FU12" s="348"/>
      <c r="FV12" s="348"/>
      <c r="FW12" s="348"/>
      <c r="FX12" s="348"/>
      <c r="FY12" s="348"/>
      <c r="FZ12" s="348"/>
      <c r="GA12" s="348"/>
      <c r="GB12" s="348"/>
      <c r="GC12" s="348"/>
      <c r="GD12" s="348"/>
      <c r="GE12" s="348"/>
      <c r="GF12" s="348"/>
      <c r="GG12" s="348"/>
      <c r="GH12" s="348"/>
      <c r="GI12" s="348"/>
      <c r="GJ12" s="348"/>
      <c r="GK12" s="348"/>
      <c r="GL12" s="348"/>
      <c r="GM12" s="348"/>
      <c r="GN12" s="348"/>
      <c r="GO12" s="348"/>
      <c r="GP12" s="348"/>
      <c r="GQ12" s="348"/>
      <c r="GR12" s="348"/>
      <c r="GS12" s="348"/>
      <c r="GT12" s="343"/>
      <c r="GU12" s="343"/>
      <c r="GV12" s="343"/>
      <c r="GW12" s="343"/>
      <c r="GX12" s="343"/>
      <c r="GY12" s="343"/>
      <c r="GZ12" s="343"/>
      <c r="HA12" s="343"/>
      <c r="HB12" s="343"/>
      <c r="HC12" s="343"/>
      <c r="HD12" s="348"/>
      <c r="HE12" s="348"/>
      <c r="HF12" s="348"/>
      <c r="HG12" s="348"/>
      <c r="HH12" s="348"/>
      <c r="HI12" s="348"/>
      <c r="HJ12" s="348"/>
      <c r="HK12" s="348"/>
      <c r="HL12" s="348"/>
      <c r="HM12" s="348"/>
      <c r="HN12" s="348"/>
      <c r="HO12" s="348"/>
      <c r="HP12" s="348"/>
      <c r="HQ12" s="348"/>
      <c r="HR12" s="348"/>
      <c r="HS12" s="348"/>
      <c r="HT12" s="348"/>
      <c r="HU12" s="348"/>
      <c r="HV12" s="348"/>
      <c r="HW12" s="348"/>
      <c r="HX12" s="343"/>
      <c r="HY12" s="343"/>
      <c r="HZ12" s="343"/>
      <c r="IA12" s="343"/>
      <c r="IB12" s="343"/>
      <c r="IC12" s="343"/>
      <c r="ID12" s="343"/>
      <c r="IE12" s="343"/>
      <c r="IF12" s="343"/>
      <c r="IG12" s="343"/>
      <c r="IH12" s="348"/>
      <c r="II12" s="348"/>
      <c r="IJ12" s="348"/>
      <c r="IK12" s="348"/>
      <c r="IL12" s="348"/>
      <c r="IM12" s="348"/>
      <c r="IN12" s="348"/>
      <c r="IO12" s="348"/>
      <c r="IP12" s="348"/>
      <c r="IQ12" s="348"/>
      <c r="IR12" s="284"/>
      <c r="IS12" s="284"/>
      <c r="IT12" s="284"/>
      <c r="IU12" s="284"/>
      <c r="IV12" s="284"/>
      <c r="IW12" s="284"/>
      <c r="IX12" s="284"/>
      <c r="IY12" s="284"/>
      <c r="IZ12" s="284"/>
      <c r="JA12" s="284"/>
      <c r="JB12" s="343"/>
      <c r="JC12" s="343"/>
      <c r="JD12" s="343"/>
      <c r="JE12" s="343"/>
      <c r="JF12" s="343"/>
      <c r="JG12" s="343"/>
      <c r="JH12" s="343"/>
      <c r="JI12" s="343"/>
      <c r="JJ12" s="343"/>
      <c r="JK12" s="344"/>
    </row>
    <row r="13" spans="1:271" ht="12.75">
      <c r="A13" s="104"/>
      <c r="B13" s="60" t="s">
        <v>0</v>
      </c>
      <c r="C13" s="61" t="s">
        <v>1</v>
      </c>
      <c r="D13" s="61" t="s">
        <v>0</v>
      </c>
      <c r="E13" s="61" t="s">
        <v>1</v>
      </c>
      <c r="F13" s="61" t="s">
        <v>0</v>
      </c>
      <c r="G13" s="61" t="s">
        <v>1</v>
      </c>
      <c r="H13" s="61" t="s">
        <v>0</v>
      </c>
      <c r="I13" s="61" t="s">
        <v>1</v>
      </c>
      <c r="J13" s="61" t="s">
        <v>0</v>
      </c>
      <c r="K13" s="61" t="s">
        <v>1</v>
      </c>
      <c r="L13" s="60" t="s">
        <v>0</v>
      </c>
      <c r="M13" s="61" t="s">
        <v>1</v>
      </c>
      <c r="N13" s="61" t="s">
        <v>0</v>
      </c>
      <c r="O13" s="61" t="s">
        <v>1</v>
      </c>
      <c r="P13" s="61" t="s">
        <v>0</v>
      </c>
      <c r="Q13" s="61" t="s">
        <v>1</v>
      </c>
      <c r="R13" s="61" t="s">
        <v>0</v>
      </c>
      <c r="S13" s="61" t="s">
        <v>1</v>
      </c>
      <c r="T13" s="61" t="s">
        <v>0</v>
      </c>
      <c r="U13" s="61" t="s">
        <v>1</v>
      </c>
      <c r="V13" s="218" t="s">
        <v>2</v>
      </c>
      <c r="W13" s="216" t="s">
        <v>1</v>
      </c>
      <c r="X13" s="61" t="s">
        <v>0</v>
      </c>
      <c r="Y13" s="61" t="s">
        <v>1</v>
      </c>
      <c r="Z13" s="61" t="s">
        <v>0</v>
      </c>
      <c r="AA13" s="61" t="s">
        <v>1</v>
      </c>
      <c r="AB13" s="61" t="s">
        <v>0</v>
      </c>
      <c r="AC13" s="61" t="s">
        <v>1</v>
      </c>
      <c r="AD13" s="61" t="s">
        <v>0</v>
      </c>
      <c r="AE13" s="61" t="s">
        <v>1</v>
      </c>
      <c r="AF13" s="218" t="s">
        <v>3</v>
      </c>
      <c r="AG13" s="216" t="s">
        <v>1</v>
      </c>
      <c r="AH13" s="61" t="s">
        <v>0</v>
      </c>
      <c r="AI13" s="61" t="s">
        <v>1</v>
      </c>
      <c r="AJ13" s="61" t="s">
        <v>0</v>
      </c>
      <c r="AK13" s="61" t="s">
        <v>1</v>
      </c>
      <c r="AL13" s="61" t="s">
        <v>0</v>
      </c>
      <c r="AM13" s="61" t="s">
        <v>1</v>
      </c>
      <c r="AN13" s="61" t="s">
        <v>0</v>
      </c>
      <c r="AO13" s="61" t="s">
        <v>1</v>
      </c>
      <c r="AP13" s="60" t="s">
        <v>2</v>
      </c>
      <c r="AQ13" s="61" t="s">
        <v>1</v>
      </c>
      <c r="AR13" s="61" t="s">
        <v>0</v>
      </c>
      <c r="AS13" s="61" t="s">
        <v>1</v>
      </c>
      <c r="AT13" s="61" t="s">
        <v>0</v>
      </c>
      <c r="AU13" s="61" t="s">
        <v>1</v>
      </c>
      <c r="AV13" s="61" t="s">
        <v>0</v>
      </c>
      <c r="AW13" s="61" t="s">
        <v>1</v>
      </c>
      <c r="AX13" s="61" t="s">
        <v>0</v>
      </c>
      <c r="AY13" s="61" t="s">
        <v>1</v>
      </c>
      <c r="AZ13" s="61" t="s">
        <v>3</v>
      </c>
      <c r="BA13" s="61" t="s">
        <v>1</v>
      </c>
      <c r="BB13" s="61" t="s">
        <v>0</v>
      </c>
      <c r="BC13" s="61" t="s">
        <v>1</v>
      </c>
      <c r="BD13" s="61" t="s">
        <v>0</v>
      </c>
      <c r="BE13" s="61" t="s">
        <v>1</v>
      </c>
      <c r="BF13" s="61" t="s">
        <v>0</v>
      </c>
      <c r="BG13" s="61" t="s">
        <v>1</v>
      </c>
      <c r="BH13" s="61" t="s">
        <v>0</v>
      </c>
      <c r="BI13" s="61" t="s">
        <v>1</v>
      </c>
      <c r="BJ13" s="60" t="s">
        <v>0</v>
      </c>
      <c r="BK13" s="61" t="s">
        <v>69</v>
      </c>
      <c r="BL13" s="61" t="s">
        <v>0</v>
      </c>
      <c r="BM13" s="61" t="s">
        <v>1</v>
      </c>
      <c r="BN13" s="61" t="s">
        <v>0</v>
      </c>
      <c r="BO13" s="61" t="s">
        <v>1</v>
      </c>
      <c r="BP13" s="61" t="s">
        <v>0</v>
      </c>
      <c r="BQ13" s="61" t="s">
        <v>1</v>
      </c>
      <c r="BR13" s="61" t="s">
        <v>0</v>
      </c>
      <c r="BS13" s="61" t="s">
        <v>1</v>
      </c>
      <c r="BT13" s="61" t="s">
        <v>0</v>
      </c>
      <c r="BU13" s="61" t="s">
        <v>69</v>
      </c>
      <c r="BV13" s="61" t="s">
        <v>0</v>
      </c>
      <c r="BW13" s="61" t="s">
        <v>1</v>
      </c>
      <c r="BX13" s="61" t="s">
        <v>0</v>
      </c>
      <c r="BY13" s="61" t="s">
        <v>1</v>
      </c>
      <c r="BZ13" s="61" t="s">
        <v>0</v>
      </c>
      <c r="CA13" s="61" t="s">
        <v>1</v>
      </c>
      <c r="CB13" s="61" t="s">
        <v>0</v>
      </c>
      <c r="CC13" s="61" t="s">
        <v>1</v>
      </c>
      <c r="CD13" s="83" t="s">
        <v>2</v>
      </c>
      <c r="CE13" s="61" t="s">
        <v>69</v>
      </c>
      <c r="CF13" s="61" t="s">
        <v>0</v>
      </c>
      <c r="CG13" s="61" t="s">
        <v>1</v>
      </c>
      <c r="CH13" s="61" t="s">
        <v>0</v>
      </c>
      <c r="CI13" s="61" t="s">
        <v>1</v>
      </c>
      <c r="CJ13" s="61" t="s">
        <v>0</v>
      </c>
      <c r="CK13" s="61" t="s">
        <v>1</v>
      </c>
      <c r="CL13" s="61" t="s">
        <v>0</v>
      </c>
      <c r="CM13" s="61" t="s">
        <v>1</v>
      </c>
      <c r="CN13" s="61" t="s">
        <v>0</v>
      </c>
      <c r="CO13" s="61" t="s">
        <v>69</v>
      </c>
      <c r="CP13" s="61" t="s">
        <v>0</v>
      </c>
      <c r="CQ13" s="61" t="s">
        <v>1</v>
      </c>
      <c r="CR13" s="61" t="s">
        <v>0</v>
      </c>
      <c r="CS13" s="61" t="s">
        <v>1</v>
      </c>
      <c r="CT13" s="61" t="s">
        <v>0</v>
      </c>
      <c r="CU13" s="61" t="s">
        <v>1</v>
      </c>
      <c r="CV13" s="61" t="s">
        <v>0</v>
      </c>
      <c r="CW13" s="61" t="s">
        <v>1</v>
      </c>
      <c r="CX13" s="61" t="s">
        <v>0</v>
      </c>
      <c r="CY13" s="61" t="s">
        <v>69</v>
      </c>
      <c r="CZ13" s="61" t="s">
        <v>0</v>
      </c>
      <c r="DA13" s="61" t="s">
        <v>1</v>
      </c>
      <c r="DB13" s="61" t="s">
        <v>0</v>
      </c>
      <c r="DC13" s="61" t="s">
        <v>1</v>
      </c>
      <c r="DD13" s="61" t="s">
        <v>0</v>
      </c>
      <c r="DE13" s="61" t="s">
        <v>1</v>
      </c>
      <c r="DF13" s="61" t="s">
        <v>0</v>
      </c>
      <c r="DG13" s="61" t="s">
        <v>1</v>
      </c>
      <c r="DH13" s="61" t="s">
        <v>2</v>
      </c>
      <c r="DI13" s="61" t="s">
        <v>69</v>
      </c>
      <c r="DJ13" s="61" t="s">
        <v>0</v>
      </c>
      <c r="DK13" s="61" t="s">
        <v>1</v>
      </c>
      <c r="DL13" s="61" t="s">
        <v>0</v>
      </c>
      <c r="DM13" s="61" t="s">
        <v>1</v>
      </c>
      <c r="DN13" s="61" t="s">
        <v>0</v>
      </c>
      <c r="DO13" s="61" t="s">
        <v>1</v>
      </c>
      <c r="DP13" s="61" t="s">
        <v>0</v>
      </c>
      <c r="DQ13" s="61" t="s">
        <v>1</v>
      </c>
      <c r="DR13" s="61" t="s">
        <v>0</v>
      </c>
      <c r="DS13" s="61" t="s">
        <v>69</v>
      </c>
      <c r="DT13" s="61" t="s">
        <v>0</v>
      </c>
      <c r="DU13" s="61" t="s">
        <v>1</v>
      </c>
      <c r="DV13" s="61" t="s">
        <v>0</v>
      </c>
      <c r="DW13" s="61" t="s">
        <v>1</v>
      </c>
      <c r="DX13" s="61" t="s">
        <v>0</v>
      </c>
      <c r="DY13" s="61" t="s">
        <v>1</v>
      </c>
      <c r="DZ13" s="61" t="s">
        <v>0</v>
      </c>
      <c r="EA13" s="61" t="s">
        <v>1</v>
      </c>
      <c r="EB13" s="61" t="s">
        <v>0</v>
      </c>
      <c r="EC13" s="61" t="s">
        <v>69</v>
      </c>
      <c r="ED13" s="61" t="s">
        <v>0</v>
      </c>
      <c r="EE13" s="61" t="s">
        <v>1</v>
      </c>
      <c r="EF13" s="61" t="s">
        <v>0</v>
      </c>
      <c r="EG13" s="61" t="s">
        <v>1</v>
      </c>
      <c r="EH13" s="61" t="s">
        <v>0</v>
      </c>
      <c r="EI13" s="61" t="s">
        <v>1</v>
      </c>
      <c r="EJ13" s="61" t="s">
        <v>0</v>
      </c>
      <c r="EK13" s="61" t="s">
        <v>1</v>
      </c>
      <c r="EL13" s="61" t="s">
        <v>2</v>
      </c>
      <c r="EM13" s="61" t="s">
        <v>69</v>
      </c>
      <c r="EN13" s="61" t="s">
        <v>0</v>
      </c>
      <c r="EO13" s="61" t="s">
        <v>1</v>
      </c>
      <c r="EP13" s="61" t="s">
        <v>0</v>
      </c>
      <c r="EQ13" s="61" t="s">
        <v>1</v>
      </c>
      <c r="ER13" s="61" t="s">
        <v>0</v>
      </c>
      <c r="ES13" s="61" t="s">
        <v>1</v>
      </c>
      <c r="ET13" s="61" t="s">
        <v>0</v>
      </c>
      <c r="EU13" s="61" t="s">
        <v>1</v>
      </c>
      <c r="EV13" s="83" t="s">
        <v>3</v>
      </c>
      <c r="EW13" s="61" t="s">
        <v>69</v>
      </c>
      <c r="EX13" s="61" t="s">
        <v>0</v>
      </c>
      <c r="EY13" s="61" t="s">
        <v>1</v>
      </c>
      <c r="EZ13" s="61" t="s">
        <v>0</v>
      </c>
      <c r="FA13" s="61" t="s">
        <v>1</v>
      </c>
      <c r="FB13" s="61" t="s">
        <v>0</v>
      </c>
      <c r="FC13" s="61" t="s">
        <v>1</v>
      </c>
      <c r="FD13" s="61" t="s">
        <v>0</v>
      </c>
      <c r="FE13" s="61" t="s">
        <v>1</v>
      </c>
      <c r="FF13" s="61" t="s">
        <v>2</v>
      </c>
      <c r="FG13" s="61" t="s">
        <v>69</v>
      </c>
      <c r="FH13" s="61" t="s">
        <v>0</v>
      </c>
      <c r="FI13" s="61" t="s">
        <v>1</v>
      </c>
      <c r="FJ13" s="61" t="s">
        <v>0</v>
      </c>
      <c r="FK13" s="61" t="s">
        <v>1</v>
      </c>
      <c r="FL13" s="61" t="s">
        <v>0</v>
      </c>
      <c r="FM13" s="61" t="s">
        <v>1</v>
      </c>
      <c r="FN13" s="61" t="s">
        <v>0</v>
      </c>
      <c r="FO13" s="61" t="s">
        <v>1</v>
      </c>
      <c r="FP13" s="61" t="s">
        <v>3</v>
      </c>
      <c r="FQ13" s="61" t="s">
        <v>69</v>
      </c>
      <c r="FR13" s="61" t="s">
        <v>0</v>
      </c>
      <c r="FS13" s="61" t="s">
        <v>1</v>
      </c>
      <c r="FT13" s="61" t="s">
        <v>0</v>
      </c>
      <c r="FU13" s="61" t="s">
        <v>1</v>
      </c>
      <c r="FV13" s="61" t="s">
        <v>0</v>
      </c>
      <c r="FW13" s="61" t="s">
        <v>1</v>
      </c>
      <c r="FX13" s="61" t="s">
        <v>0</v>
      </c>
      <c r="FY13" s="61" t="s">
        <v>1</v>
      </c>
      <c r="FZ13" s="61" t="s">
        <v>0</v>
      </c>
      <c r="GA13" s="61" t="s">
        <v>69</v>
      </c>
      <c r="GB13" s="61" t="s">
        <v>0</v>
      </c>
      <c r="GC13" s="61" t="s">
        <v>1</v>
      </c>
      <c r="GD13" s="61" t="s">
        <v>0</v>
      </c>
      <c r="GE13" s="61" t="s">
        <v>1</v>
      </c>
      <c r="GF13" s="61" t="s">
        <v>0</v>
      </c>
      <c r="GG13" s="61" t="s">
        <v>1</v>
      </c>
      <c r="GH13" s="61" t="s">
        <v>0</v>
      </c>
      <c r="GI13" s="61" t="s">
        <v>1</v>
      </c>
      <c r="GJ13" s="61" t="s">
        <v>0</v>
      </c>
      <c r="GK13" s="61" t="s">
        <v>69</v>
      </c>
      <c r="GL13" s="61" t="s">
        <v>0</v>
      </c>
      <c r="GM13" s="61" t="s">
        <v>1</v>
      </c>
      <c r="GN13" s="61" t="s">
        <v>0</v>
      </c>
      <c r="GO13" s="61" t="s">
        <v>1</v>
      </c>
      <c r="GP13" s="61" t="s">
        <v>0</v>
      </c>
      <c r="GQ13" s="61" t="s">
        <v>1</v>
      </c>
      <c r="GR13" s="61" t="s">
        <v>0</v>
      </c>
      <c r="GS13" s="61" t="s">
        <v>1</v>
      </c>
      <c r="GT13" s="61" t="s">
        <v>2</v>
      </c>
      <c r="GU13" s="61" t="s">
        <v>69</v>
      </c>
      <c r="GV13" s="61" t="s">
        <v>0</v>
      </c>
      <c r="GW13" s="61" t="s">
        <v>1</v>
      </c>
      <c r="GX13" s="61" t="s">
        <v>0</v>
      </c>
      <c r="GY13" s="61" t="s">
        <v>1</v>
      </c>
      <c r="GZ13" s="61" t="s">
        <v>0</v>
      </c>
      <c r="HA13" s="61" t="s">
        <v>1</v>
      </c>
      <c r="HB13" s="61" t="s">
        <v>0</v>
      </c>
      <c r="HC13" s="61" t="s">
        <v>1</v>
      </c>
      <c r="HD13" s="61" t="s">
        <v>3</v>
      </c>
      <c r="HE13" s="61" t="s">
        <v>69</v>
      </c>
      <c r="HF13" s="61" t="s">
        <v>0</v>
      </c>
      <c r="HG13" s="61" t="s">
        <v>1</v>
      </c>
      <c r="HH13" s="61" t="s">
        <v>0</v>
      </c>
      <c r="HI13" s="61" t="s">
        <v>1</v>
      </c>
      <c r="HJ13" s="61" t="s">
        <v>0</v>
      </c>
      <c r="HK13" s="61" t="s">
        <v>1</v>
      </c>
      <c r="HL13" s="61" t="s">
        <v>0</v>
      </c>
      <c r="HM13" s="61" t="s">
        <v>1</v>
      </c>
      <c r="HN13" s="61" t="s">
        <v>2</v>
      </c>
      <c r="HO13" s="61" t="s">
        <v>69</v>
      </c>
      <c r="HP13" s="61" t="s">
        <v>0</v>
      </c>
      <c r="HQ13" s="61" t="s">
        <v>1</v>
      </c>
      <c r="HR13" s="61" t="s">
        <v>0</v>
      </c>
      <c r="HS13" s="61" t="s">
        <v>1</v>
      </c>
      <c r="HT13" s="61" t="s">
        <v>0</v>
      </c>
      <c r="HU13" s="61" t="s">
        <v>1</v>
      </c>
      <c r="HV13" s="61" t="s">
        <v>0</v>
      </c>
      <c r="HW13" s="61" t="s">
        <v>1</v>
      </c>
      <c r="HX13" s="61" t="s">
        <v>3</v>
      </c>
      <c r="HY13" s="61" t="s">
        <v>69</v>
      </c>
      <c r="HZ13" s="61" t="s">
        <v>0</v>
      </c>
      <c r="IA13" s="61" t="s">
        <v>1</v>
      </c>
      <c r="IB13" s="61" t="s">
        <v>0</v>
      </c>
      <c r="IC13" s="61" t="s">
        <v>1</v>
      </c>
      <c r="ID13" s="61" t="s">
        <v>0</v>
      </c>
      <c r="IE13" s="61" t="s">
        <v>1</v>
      </c>
      <c r="IF13" s="61" t="s">
        <v>0</v>
      </c>
      <c r="IG13" s="61" t="s">
        <v>1</v>
      </c>
      <c r="IH13" s="61" t="s">
        <v>0</v>
      </c>
      <c r="II13" s="61" t="s">
        <v>69</v>
      </c>
      <c r="IJ13" s="61" t="s">
        <v>0</v>
      </c>
      <c r="IK13" s="61" t="s">
        <v>1</v>
      </c>
      <c r="IL13" s="61" t="s">
        <v>0</v>
      </c>
      <c r="IM13" s="61" t="s">
        <v>1</v>
      </c>
      <c r="IN13" s="61" t="s">
        <v>0</v>
      </c>
      <c r="IO13" s="61" t="s">
        <v>1</v>
      </c>
      <c r="IP13" s="61" t="s">
        <v>0</v>
      </c>
      <c r="IQ13" s="61" t="s">
        <v>1</v>
      </c>
      <c r="IR13" s="61" t="s">
        <v>0</v>
      </c>
      <c r="IS13" s="61" t="s">
        <v>1</v>
      </c>
      <c r="IT13" s="61" t="s">
        <v>0</v>
      </c>
      <c r="IU13" s="61" t="s">
        <v>1</v>
      </c>
      <c r="IV13" s="61" t="s">
        <v>0</v>
      </c>
      <c r="IW13" s="61" t="s">
        <v>1</v>
      </c>
      <c r="IX13" s="61" t="s">
        <v>0</v>
      </c>
      <c r="IY13" s="61" t="s">
        <v>1</v>
      </c>
      <c r="IZ13" s="61" t="s">
        <v>0</v>
      </c>
      <c r="JA13" s="61" t="s">
        <v>1</v>
      </c>
      <c r="JB13" s="61" t="s">
        <v>2</v>
      </c>
      <c r="JC13" s="61" t="s">
        <v>69</v>
      </c>
      <c r="JD13" s="61" t="s">
        <v>0</v>
      </c>
      <c r="JE13" s="61" t="s">
        <v>1</v>
      </c>
      <c r="JF13" s="61" t="s">
        <v>0</v>
      </c>
      <c r="JG13" s="61" t="s">
        <v>1</v>
      </c>
      <c r="JH13" s="61" t="s">
        <v>0</v>
      </c>
      <c r="JI13" s="61" t="s">
        <v>1</v>
      </c>
      <c r="JJ13" s="61" t="s">
        <v>0</v>
      </c>
      <c r="JK13" s="62" t="s">
        <v>1</v>
      </c>
    </row>
    <row r="14" spans="1:271" ht="12.75">
      <c r="A14" s="163"/>
      <c r="B14" s="63"/>
      <c r="C14" s="61" t="s">
        <v>4</v>
      </c>
      <c r="D14" s="64"/>
      <c r="E14" s="61" t="s">
        <v>4</v>
      </c>
      <c r="F14" s="64"/>
      <c r="G14" s="61" t="s">
        <v>4</v>
      </c>
      <c r="H14" s="61"/>
      <c r="I14" s="61" t="s">
        <v>4</v>
      </c>
      <c r="J14" s="64"/>
      <c r="K14" s="61" t="s">
        <v>4</v>
      </c>
      <c r="L14" s="63"/>
      <c r="M14" s="61" t="s">
        <v>4</v>
      </c>
      <c r="N14" s="64"/>
      <c r="O14" s="61" t="s">
        <v>4</v>
      </c>
      <c r="P14" s="64"/>
      <c r="Q14" s="61" t="s">
        <v>4</v>
      </c>
      <c r="R14" s="61"/>
      <c r="S14" s="61" t="s">
        <v>4</v>
      </c>
      <c r="T14" s="64"/>
      <c r="U14" s="61" t="s">
        <v>4</v>
      </c>
      <c r="V14" s="84"/>
      <c r="W14" s="61" t="s">
        <v>4</v>
      </c>
      <c r="X14" s="64"/>
      <c r="Y14" s="61" t="s">
        <v>4</v>
      </c>
      <c r="Z14" s="64"/>
      <c r="AA14" s="61" t="s">
        <v>4</v>
      </c>
      <c r="AB14" s="64"/>
      <c r="AC14" s="61" t="s">
        <v>4</v>
      </c>
      <c r="AD14" s="64"/>
      <c r="AE14" s="61" t="s">
        <v>4</v>
      </c>
      <c r="AF14" s="84"/>
      <c r="AG14" s="61" t="s">
        <v>4</v>
      </c>
      <c r="AH14" s="64"/>
      <c r="AI14" s="61" t="s">
        <v>4</v>
      </c>
      <c r="AJ14" s="61"/>
      <c r="AK14" s="61" t="s">
        <v>4</v>
      </c>
      <c r="AL14" s="64"/>
      <c r="AM14" s="61" t="s">
        <v>4</v>
      </c>
      <c r="AN14" s="64"/>
      <c r="AO14" s="61" t="s">
        <v>4</v>
      </c>
      <c r="AP14" s="63"/>
      <c r="AQ14" s="61" t="s">
        <v>4</v>
      </c>
      <c r="AR14" s="64"/>
      <c r="AS14" s="61" t="s">
        <v>4</v>
      </c>
      <c r="AT14" s="64"/>
      <c r="AU14" s="61" t="s">
        <v>4</v>
      </c>
      <c r="AV14" s="61"/>
      <c r="AW14" s="61" t="s">
        <v>4</v>
      </c>
      <c r="AX14" s="64"/>
      <c r="AY14" s="61" t="s">
        <v>4</v>
      </c>
      <c r="AZ14" s="64"/>
      <c r="BA14" s="61" t="s">
        <v>5</v>
      </c>
      <c r="BB14" s="64"/>
      <c r="BC14" s="61" t="s">
        <v>4</v>
      </c>
      <c r="BD14" s="61"/>
      <c r="BE14" s="61" t="s">
        <v>4</v>
      </c>
      <c r="BF14" s="64"/>
      <c r="BG14" s="61" t="s">
        <v>4</v>
      </c>
      <c r="BH14" s="64"/>
      <c r="BI14" s="61" t="s">
        <v>4</v>
      </c>
      <c r="BJ14" s="63"/>
      <c r="BK14" s="61" t="s">
        <v>6</v>
      </c>
      <c r="BL14" s="64"/>
      <c r="BM14" s="61" t="s">
        <v>4</v>
      </c>
      <c r="BN14" s="64"/>
      <c r="BO14" s="61" t="s">
        <v>4</v>
      </c>
      <c r="BP14" s="61"/>
      <c r="BQ14" s="61" t="s">
        <v>4</v>
      </c>
      <c r="BR14" s="64"/>
      <c r="BS14" s="61" t="s">
        <v>4</v>
      </c>
      <c r="BT14" s="64"/>
      <c r="BU14" s="61" t="s">
        <v>6</v>
      </c>
      <c r="BV14" s="64"/>
      <c r="BW14" s="61" t="s">
        <v>4</v>
      </c>
      <c r="BX14" s="64"/>
      <c r="BY14" s="61" t="s">
        <v>4</v>
      </c>
      <c r="BZ14" s="61"/>
      <c r="CA14" s="61" t="s">
        <v>4</v>
      </c>
      <c r="CB14" s="64"/>
      <c r="CC14" s="61" t="s">
        <v>4</v>
      </c>
      <c r="CD14" s="84"/>
      <c r="CE14" s="61" t="s">
        <v>6</v>
      </c>
      <c r="CF14" s="64"/>
      <c r="CG14" s="61" t="s">
        <v>4</v>
      </c>
      <c r="CH14" s="64"/>
      <c r="CI14" s="61" t="s">
        <v>4</v>
      </c>
      <c r="CJ14" s="61"/>
      <c r="CK14" s="61" t="s">
        <v>4</v>
      </c>
      <c r="CL14" s="64"/>
      <c r="CM14" s="61" t="s">
        <v>4</v>
      </c>
      <c r="CN14" s="64"/>
      <c r="CO14" s="61" t="s">
        <v>6</v>
      </c>
      <c r="CP14" s="64"/>
      <c r="CQ14" s="61" t="s">
        <v>4</v>
      </c>
      <c r="CR14" s="64"/>
      <c r="CS14" s="61" t="s">
        <v>4</v>
      </c>
      <c r="CT14" s="61"/>
      <c r="CU14" s="61" t="s">
        <v>4</v>
      </c>
      <c r="CV14" s="64"/>
      <c r="CW14" s="61" t="s">
        <v>4</v>
      </c>
      <c r="CX14" s="64"/>
      <c r="CY14" s="61" t="s">
        <v>6</v>
      </c>
      <c r="CZ14" s="64"/>
      <c r="DA14" s="61" t="s">
        <v>4</v>
      </c>
      <c r="DB14" s="64"/>
      <c r="DC14" s="61" t="s">
        <v>4</v>
      </c>
      <c r="DD14" s="61"/>
      <c r="DE14" s="61" t="s">
        <v>4</v>
      </c>
      <c r="DF14" s="64"/>
      <c r="DG14" s="61" t="s">
        <v>4</v>
      </c>
      <c r="DH14" s="64"/>
      <c r="DI14" s="61" t="s">
        <v>6</v>
      </c>
      <c r="DJ14" s="64"/>
      <c r="DK14" s="61" t="s">
        <v>4</v>
      </c>
      <c r="DL14" s="64"/>
      <c r="DM14" s="61" t="s">
        <v>4</v>
      </c>
      <c r="DN14" s="64"/>
      <c r="DO14" s="61" t="s">
        <v>4</v>
      </c>
      <c r="DP14" s="64"/>
      <c r="DQ14" s="61" t="s">
        <v>4</v>
      </c>
      <c r="DR14" s="64"/>
      <c r="DS14" s="61" t="s">
        <v>6</v>
      </c>
      <c r="DT14" s="64"/>
      <c r="DU14" s="61" t="s">
        <v>4</v>
      </c>
      <c r="DV14" s="64"/>
      <c r="DW14" s="61" t="s">
        <v>4</v>
      </c>
      <c r="DX14" s="61"/>
      <c r="DY14" s="61" t="s">
        <v>4</v>
      </c>
      <c r="DZ14" s="64"/>
      <c r="EA14" s="61" t="s">
        <v>4</v>
      </c>
      <c r="EB14" s="64"/>
      <c r="EC14" s="61" t="s">
        <v>6</v>
      </c>
      <c r="ED14" s="64"/>
      <c r="EE14" s="61" t="s">
        <v>4</v>
      </c>
      <c r="EF14" s="64"/>
      <c r="EG14" s="61" t="s">
        <v>4</v>
      </c>
      <c r="EH14" s="61"/>
      <c r="EI14" s="61" t="s">
        <v>4</v>
      </c>
      <c r="EJ14" s="64"/>
      <c r="EK14" s="61" t="s">
        <v>4</v>
      </c>
      <c r="EL14" s="64"/>
      <c r="EM14" s="61" t="s">
        <v>6</v>
      </c>
      <c r="EN14" s="64"/>
      <c r="EO14" s="61" t="s">
        <v>4</v>
      </c>
      <c r="EP14" s="64"/>
      <c r="EQ14" s="61" t="s">
        <v>4</v>
      </c>
      <c r="ER14" s="61"/>
      <c r="ES14" s="61" t="s">
        <v>4</v>
      </c>
      <c r="ET14" s="64"/>
      <c r="EU14" s="61" t="s">
        <v>4</v>
      </c>
      <c r="EV14" s="84"/>
      <c r="EW14" s="61" t="s">
        <v>6</v>
      </c>
      <c r="EX14" s="64"/>
      <c r="EY14" s="61" t="s">
        <v>4</v>
      </c>
      <c r="EZ14" s="64"/>
      <c r="FA14" s="61" t="s">
        <v>4</v>
      </c>
      <c r="FB14" s="61"/>
      <c r="FC14" s="61" t="s">
        <v>4</v>
      </c>
      <c r="FD14" s="64"/>
      <c r="FE14" s="61" t="s">
        <v>4</v>
      </c>
      <c r="FF14" s="64"/>
      <c r="FG14" s="61" t="s">
        <v>6</v>
      </c>
      <c r="FH14" s="64"/>
      <c r="FI14" s="61" t="s">
        <v>4</v>
      </c>
      <c r="FJ14" s="64"/>
      <c r="FK14" s="61" t="s">
        <v>4</v>
      </c>
      <c r="FL14" s="61"/>
      <c r="FM14" s="61" t="s">
        <v>4</v>
      </c>
      <c r="FN14" s="64"/>
      <c r="FO14" s="61" t="s">
        <v>4</v>
      </c>
      <c r="FP14" s="64"/>
      <c r="FQ14" s="61" t="s">
        <v>6</v>
      </c>
      <c r="FR14" s="64"/>
      <c r="FS14" s="61" t="s">
        <v>4</v>
      </c>
      <c r="FT14" s="64"/>
      <c r="FU14" s="61" t="s">
        <v>4</v>
      </c>
      <c r="FV14" s="61"/>
      <c r="FW14" s="61" t="s">
        <v>4</v>
      </c>
      <c r="FX14" s="64"/>
      <c r="FY14" s="61" t="s">
        <v>4</v>
      </c>
      <c r="FZ14" s="64"/>
      <c r="GA14" s="61" t="s">
        <v>6</v>
      </c>
      <c r="GB14" s="64"/>
      <c r="GC14" s="61" t="s">
        <v>4</v>
      </c>
      <c r="GD14" s="64"/>
      <c r="GE14" s="61" t="s">
        <v>4</v>
      </c>
      <c r="GF14" s="61"/>
      <c r="GG14" s="61" t="s">
        <v>4</v>
      </c>
      <c r="GH14" s="64"/>
      <c r="GI14" s="61" t="s">
        <v>4</v>
      </c>
      <c r="GJ14" s="64"/>
      <c r="GK14" s="61" t="s">
        <v>6</v>
      </c>
      <c r="GL14" s="64"/>
      <c r="GM14" s="61" t="s">
        <v>4</v>
      </c>
      <c r="GN14" s="64"/>
      <c r="GO14" s="61" t="s">
        <v>4</v>
      </c>
      <c r="GP14" s="61"/>
      <c r="GQ14" s="61" t="s">
        <v>4</v>
      </c>
      <c r="GR14" s="64"/>
      <c r="GS14" s="61" t="s">
        <v>4</v>
      </c>
      <c r="GT14" s="64"/>
      <c r="GU14" s="61" t="s">
        <v>6</v>
      </c>
      <c r="GV14" s="64"/>
      <c r="GW14" s="61" t="s">
        <v>4</v>
      </c>
      <c r="GX14" s="64"/>
      <c r="GY14" s="61" t="s">
        <v>4</v>
      </c>
      <c r="GZ14" s="61"/>
      <c r="HA14" s="61" t="s">
        <v>4</v>
      </c>
      <c r="HB14" s="64"/>
      <c r="HC14" s="61" t="s">
        <v>4</v>
      </c>
      <c r="HD14" s="64"/>
      <c r="HE14" s="61" t="s">
        <v>6</v>
      </c>
      <c r="HF14" s="64"/>
      <c r="HG14" s="61" t="s">
        <v>4</v>
      </c>
      <c r="HH14" s="64"/>
      <c r="HI14" s="61" t="s">
        <v>4</v>
      </c>
      <c r="HJ14" s="61"/>
      <c r="HK14" s="61" t="s">
        <v>4</v>
      </c>
      <c r="HL14" s="64"/>
      <c r="HM14" s="61" t="s">
        <v>4</v>
      </c>
      <c r="HN14" s="64"/>
      <c r="HO14" s="61" t="s">
        <v>6</v>
      </c>
      <c r="HP14" s="64"/>
      <c r="HQ14" s="61" t="s">
        <v>4</v>
      </c>
      <c r="HR14" s="64"/>
      <c r="HS14" s="61" t="s">
        <v>4</v>
      </c>
      <c r="HT14" s="61"/>
      <c r="HU14" s="61" t="s">
        <v>4</v>
      </c>
      <c r="HV14" s="64"/>
      <c r="HW14" s="61" t="s">
        <v>4</v>
      </c>
      <c r="HX14" s="64"/>
      <c r="HY14" s="61" t="s">
        <v>6</v>
      </c>
      <c r="HZ14" s="64"/>
      <c r="IA14" s="61" t="s">
        <v>4</v>
      </c>
      <c r="IB14" s="64"/>
      <c r="IC14" s="61" t="s">
        <v>4</v>
      </c>
      <c r="ID14" s="61"/>
      <c r="IE14" s="61" t="s">
        <v>4</v>
      </c>
      <c r="IF14" s="64"/>
      <c r="IG14" s="61" t="s">
        <v>4</v>
      </c>
      <c r="IH14" s="64"/>
      <c r="II14" s="61" t="s">
        <v>6</v>
      </c>
      <c r="IJ14" s="64"/>
      <c r="IK14" s="61" t="s">
        <v>4</v>
      </c>
      <c r="IL14" s="64"/>
      <c r="IM14" s="61" t="s">
        <v>4</v>
      </c>
      <c r="IN14" s="64"/>
      <c r="IO14" s="61" t="s">
        <v>4</v>
      </c>
      <c r="IP14" s="64"/>
      <c r="IQ14" s="61" t="s">
        <v>4</v>
      </c>
      <c r="IR14" s="64"/>
      <c r="IS14" s="61" t="s">
        <v>4</v>
      </c>
      <c r="IT14" s="64"/>
      <c r="IU14" s="61" t="s">
        <v>4</v>
      </c>
      <c r="IV14" s="64"/>
      <c r="IW14" s="61" t="s">
        <v>4</v>
      </c>
      <c r="IX14" s="64"/>
      <c r="IY14" s="61" t="s">
        <v>4</v>
      </c>
      <c r="IZ14" s="64"/>
      <c r="JA14" s="61" t="s">
        <v>4</v>
      </c>
      <c r="JB14" s="64"/>
      <c r="JC14" s="61" t="s">
        <v>6</v>
      </c>
      <c r="JD14" s="64"/>
      <c r="JE14" s="61" t="s">
        <v>4</v>
      </c>
      <c r="JF14" s="64"/>
      <c r="JG14" s="61" t="s">
        <v>4</v>
      </c>
      <c r="JH14" s="61"/>
      <c r="JI14" s="61" t="s">
        <v>4</v>
      </c>
      <c r="JJ14" s="64"/>
      <c r="JK14" s="62" t="s">
        <v>4</v>
      </c>
    </row>
    <row r="15" spans="1:271" ht="12.75">
      <c r="A15" s="164"/>
      <c r="B15" s="63"/>
      <c r="C15" s="61" t="s">
        <v>6</v>
      </c>
      <c r="D15" s="64"/>
      <c r="E15" s="61" t="s">
        <v>6</v>
      </c>
      <c r="F15" s="64"/>
      <c r="G15" s="61" t="s">
        <v>6</v>
      </c>
      <c r="H15" s="61"/>
      <c r="I15" s="61" t="s">
        <v>6</v>
      </c>
      <c r="J15" s="64"/>
      <c r="K15" s="61" t="s">
        <v>6</v>
      </c>
      <c r="L15" s="63"/>
      <c r="M15" s="61" t="s">
        <v>6</v>
      </c>
      <c r="N15" s="64"/>
      <c r="O15" s="61" t="s">
        <v>6</v>
      </c>
      <c r="P15" s="64"/>
      <c r="Q15" s="61" t="s">
        <v>6</v>
      </c>
      <c r="R15" s="61"/>
      <c r="S15" s="61" t="s">
        <v>6</v>
      </c>
      <c r="T15" s="64"/>
      <c r="U15" s="61" t="s">
        <v>6</v>
      </c>
      <c r="V15" s="84"/>
      <c r="W15" s="61" t="s">
        <v>6</v>
      </c>
      <c r="X15" s="64"/>
      <c r="Y15" s="61" t="s">
        <v>6</v>
      </c>
      <c r="Z15" s="64"/>
      <c r="AA15" s="61" t="s">
        <v>6</v>
      </c>
      <c r="AB15" s="64"/>
      <c r="AC15" s="61" t="s">
        <v>6</v>
      </c>
      <c r="AD15" s="64"/>
      <c r="AE15" s="61" t="s">
        <v>6</v>
      </c>
      <c r="AF15" s="84"/>
      <c r="AG15" s="61" t="s">
        <v>6</v>
      </c>
      <c r="AH15" s="64"/>
      <c r="AI15" s="61" t="s">
        <v>6</v>
      </c>
      <c r="AJ15" s="61"/>
      <c r="AK15" s="61" t="s">
        <v>6</v>
      </c>
      <c r="AL15" s="64"/>
      <c r="AM15" s="61" t="s">
        <v>6</v>
      </c>
      <c r="AN15" s="64"/>
      <c r="AO15" s="61" t="s">
        <v>6</v>
      </c>
      <c r="AP15" s="63"/>
      <c r="AQ15" s="61" t="s">
        <v>6</v>
      </c>
      <c r="AR15" s="64"/>
      <c r="AS15" s="61" t="s">
        <v>6</v>
      </c>
      <c r="AT15" s="64"/>
      <c r="AU15" s="61" t="s">
        <v>6</v>
      </c>
      <c r="AV15" s="61"/>
      <c r="AW15" s="61" t="s">
        <v>6</v>
      </c>
      <c r="AX15" s="64"/>
      <c r="AY15" s="61" t="s">
        <v>6</v>
      </c>
      <c r="AZ15" s="64"/>
      <c r="BA15" s="61" t="s">
        <v>6</v>
      </c>
      <c r="BB15" s="64"/>
      <c r="BC15" s="61" t="s">
        <v>6</v>
      </c>
      <c r="BD15" s="61"/>
      <c r="BE15" s="61" t="s">
        <v>6</v>
      </c>
      <c r="BF15" s="64"/>
      <c r="BG15" s="61" t="s">
        <v>6</v>
      </c>
      <c r="BH15" s="64"/>
      <c r="BI15" s="61" t="s">
        <v>6</v>
      </c>
      <c r="BJ15" s="63"/>
      <c r="BK15" s="61"/>
      <c r="BL15" s="64"/>
      <c r="BM15" s="61" t="s">
        <v>6</v>
      </c>
      <c r="BN15" s="64"/>
      <c r="BO15" s="61" t="s">
        <v>6</v>
      </c>
      <c r="BP15" s="61"/>
      <c r="BQ15" s="61" t="s">
        <v>6</v>
      </c>
      <c r="BR15" s="64"/>
      <c r="BS15" s="61" t="s">
        <v>6</v>
      </c>
      <c r="BT15" s="64"/>
      <c r="BU15" s="61"/>
      <c r="BV15" s="64"/>
      <c r="BW15" s="61" t="s">
        <v>6</v>
      </c>
      <c r="BX15" s="64"/>
      <c r="BY15" s="61" t="s">
        <v>6</v>
      </c>
      <c r="BZ15" s="61"/>
      <c r="CA15" s="61" t="s">
        <v>6</v>
      </c>
      <c r="CB15" s="64"/>
      <c r="CC15" s="61" t="s">
        <v>6</v>
      </c>
      <c r="CD15" s="84"/>
      <c r="CE15" s="61"/>
      <c r="CF15" s="64"/>
      <c r="CG15" s="61" t="s">
        <v>6</v>
      </c>
      <c r="CH15" s="64"/>
      <c r="CI15" s="61" t="s">
        <v>6</v>
      </c>
      <c r="CJ15" s="61"/>
      <c r="CK15" s="61" t="s">
        <v>6</v>
      </c>
      <c r="CL15" s="64"/>
      <c r="CM15" s="61" t="s">
        <v>6</v>
      </c>
      <c r="CN15" s="64"/>
      <c r="CO15" s="61"/>
      <c r="CP15" s="64"/>
      <c r="CQ15" s="61" t="s">
        <v>6</v>
      </c>
      <c r="CR15" s="64"/>
      <c r="CS15" s="61" t="s">
        <v>6</v>
      </c>
      <c r="CT15" s="61"/>
      <c r="CU15" s="61" t="s">
        <v>6</v>
      </c>
      <c r="CV15" s="64"/>
      <c r="CW15" s="61" t="s">
        <v>6</v>
      </c>
      <c r="CX15" s="64"/>
      <c r="CY15" s="61"/>
      <c r="CZ15" s="64"/>
      <c r="DA15" s="61" t="s">
        <v>6</v>
      </c>
      <c r="DB15" s="64"/>
      <c r="DC15" s="61" t="s">
        <v>6</v>
      </c>
      <c r="DD15" s="61"/>
      <c r="DE15" s="61" t="s">
        <v>6</v>
      </c>
      <c r="DF15" s="64"/>
      <c r="DG15" s="61" t="s">
        <v>6</v>
      </c>
      <c r="DH15" s="64"/>
      <c r="DI15" s="61"/>
      <c r="DJ15" s="64"/>
      <c r="DK15" s="61" t="s">
        <v>6</v>
      </c>
      <c r="DL15" s="64"/>
      <c r="DM15" s="61" t="s">
        <v>6</v>
      </c>
      <c r="DN15" s="64"/>
      <c r="DO15" s="61" t="s">
        <v>6</v>
      </c>
      <c r="DP15" s="64"/>
      <c r="DQ15" s="61" t="s">
        <v>6</v>
      </c>
      <c r="DR15" s="64"/>
      <c r="DS15" s="61" t="s">
        <v>6</v>
      </c>
      <c r="DT15" s="64"/>
      <c r="DU15" s="61" t="s">
        <v>6</v>
      </c>
      <c r="DV15" s="64"/>
      <c r="DW15" s="61" t="s">
        <v>6</v>
      </c>
      <c r="DX15" s="61"/>
      <c r="DY15" s="61" t="s">
        <v>6</v>
      </c>
      <c r="DZ15" s="64"/>
      <c r="EA15" s="61" t="s">
        <v>6</v>
      </c>
      <c r="EB15" s="64"/>
      <c r="EC15" s="61" t="s">
        <v>6</v>
      </c>
      <c r="ED15" s="64"/>
      <c r="EE15" s="61" t="s">
        <v>6</v>
      </c>
      <c r="EF15" s="64"/>
      <c r="EG15" s="61" t="s">
        <v>6</v>
      </c>
      <c r="EH15" s="61"/>
      <c r="EI15" s="61" t="s">
        <v>6</v>
      </c>
      <c r="EJ15" s="64"/>
      <c r="EK15" s="61" t="s">
        <v>6</v>
      </c>
      <c r="EL15" s="64"/>
      <c r="EM15" s="61" t="s">
        <v>6</v>
      </c>
      <c r="EN15" s="64"/>
      <c r="EO15" s="61" t="s">
        <v>6</v>
      </c>
      <c r="EP15" s="64"/>
      <c r="EQ15" s="61" t="s">
        <v>6</v>
      </c>
      <c r="ER15" s="61"/>
      <c r="ES15" s="61" t="s">
        <v>6</v>
      </c>
      <c r="ET15" s="64"/>
      <c r="EU15" s="61" t="s">
        <v>6</v>
      </c>
      <c r="EV15" s="84"/>
      <c r="EW15" s="61" t="s">
        <v>6</v>
      </c>
      <c r="EX15" s="64"/>
      <c r="EY15" s="61" t="s">
        <v>6</v>
      </c>
      <c r="EZ15" s="64"/>
      <c r="FA15" s="61" t="s">
        <v>6</v>
      </c>
      <c r="FB15" s="61"/>
      <c r="FC15" s="61" t="s">
        <v>6</v>
      </c>
      <c r="FD15" s="64"/>
      <c r="FE15" s="61" t="s">
        <v>6</v>
      </c>
      <c r="FF15" s="64"/>
      <c r="FG15" s="61" t="s">
        <v>6</v>
      </c>
      <c r="FH15" s="64"/>
      <c r="FI15" s="61" t="s">
        <v>6</v>
      </c>
      <c r="FJ15" s="64"/>
      <c r="FK15" s="61" t="s">
        <v>6</v>
      </c>
      <c r="FL15" s="61"/>
      <c r="FM15" s="61" t="s">
        <v>6</v>
      </c>
      <c r="FN15" s="64"/>
      <c r="FO15" s="61" t="s">
        <v>6</v>
      </c>
      <c r="FP15" s="64"/>
      <c r="FQ15" s="61" t="s">
        <v>6</v>
      </c>
      <c r="FR15" s="64"/>
      <c r="FS15" s="61" t="s">
        <v>6</v>
      </c>
      <c r="FT15" s="64"/>
      <c r="FU15" s="61" t="s">
        <v>6</v>
      </c>
      <c r="FV15" s="61"/>
      <c r="FW15" s="61" t="s">
        <v>6</v>
      </c>
      <c r="FX15" s="64"/>
      <c r="FY15" s="61" t="s">
        <v>6</v>
      </c>
      <c r="FZ15" s="64"/>
      <c r="GA15" s="61"/>
      <c r="GB15" s="64"/>
      <c r="GC15" s="61" t="s">
        <v>6</v>
      </c>
      <c r="GD15" s="64"/>
      <c r="GE15" s="61" t="s">
        <v>6</v>
      </c>
      <c r="GF15" s="61"/>
      <c r="GG15" s="61" t="s">
        <v>6</v>
      </c>
      <c r="GH15" s="64"/>
      <c r="GI15" s="61" t="s">
        <v>6</v>
      </c>
      <c r="GJ15" s="64"/>
      <c r="GK15" s="61"/>
      <c r="GL15" s="64"/>
      <c r="GM15" s="61" t="s">
        <v>6</v>
      </c>
      <c r="GN15" s="64"/>
      <c r="GO15" s="61" t="s">
        <v>6</v>
      </c>
      <c r="GP15" s="61"/>
      <c r="GQ15" s="61" t="s">
        <v>6</v>
      </c>
      <c r="GR15" s="64"/>
      <c r="GS15" s="61" t="s">
        <v>6</v>
      </c>
      <c r="GT15" s="64"/>
      <c r="GU15" s="61"/>
      <c r="GV15" s="64"/>
      <c r="GW15" s="61" t="s">
        <v>6</v>
      </c>
      <c r="GX15" s="64"/>
      <c r="GY15" s="61" t="s">
        <v>6</v>
      </c>
      <c r="GZ15" s="61"/>
      <c r="HA15" s="61" t="s">
        <v>6</v>
      </c>
      <c r="HB15" s="64"/>
      <c r="HC15" s="61" t="s">
        <v>6</v>
      </c>
      <c r="HD15" s="64"/>
      <c r="HE15" s="61"/>
      <c r="HF15" s="64"/>
      <c r="HG15" s="61" t="s">
        <v>6</v>
      </c>
      <c r="HH15" s="64"/>
      <c r="HI15" s="61" t="s">
        <v>6</v>
      </c>
      <c r="HJ15" s="61"/>
      <c r="HK15" s="61" t="s">
        <v>6</v>
      </c>
      <c r="HL15" s="64"/>
      <c r="HM15" s="61" t="s">
        <v>6</v>
      </c>
      <c r="HN15" s="64"/>
      <c r="HO15" s="61"/>
      <c r="HP15" s="64"/>
      <c r="HQ15" s="61" t="s">
        <v>6</v>
      </c>
      <c r="HR15" s="64"/>
      <c r="HS15" s="61" t="s">
        <v>6</v>
      </c>
      <c r="HT15" s="61"/>
      <c r="HU15" s="61" t="s">
        <v>6</v>
      </c>
      <c r="HV15" s="64"/>
      <c r="HW15" s="61" t="s">
        <v>6</v>
      </c>
      <c r="HX15" s="64"/>
      <c r="HY15" s="61"/>
      <c r="HZ15" s="64"/>
      <c r="IA15" s="61" t="s">
        <v>6</v>
      </c>
      <c r="IB15" s="64"/>
      <c r="IC15" s="61" t="s">
        <v>6</v>
      </c>
      <c r="ID15" s="61"/>
      <c r="IE15" s="61" t="s">
        <v>6</v>
      </c>
      <c r="IF15" s="64"/>
      <c r="IG15" s="61" t="s">
        <v>6</v>
      </c>
      <c r="IH15" s="64"/>
      <c r="II15" s="61"/>
      <c r="IJ15" s="64"/>
      <c r="IK15" s="61" t="s">
        <v>6</v>
      </c>
      <c r="IL15" s="64"/>
      <c r="IM15" s="61" t="s">
        <v>6</v>
      </c>
      <c r="IN15" s="64"/>
      <c r="IO15" s="61" t="s">
        <v>6</v>
      </c>
      <c r="IP15" s="64"/>
      <c r="IQ15" s="61" t="s">
        <v>6</v>
      </c>
      <c r="IR15" s="64"/>
      <c r="IS15" s="61" t="s">
        <v>6</v>
      </c>
      <c r="IT15" s="64"/>
      <c r="IU15" s="61" t="s">
        <v>6</v>
      </c>
      <c r="IV15" s="64"/>
      <c r="IW15" s="61" t="s">
        <v>6</v>
      </c>
      <c r="IX15" s="64"/>
      <c r="IY15" s="61" t="s">
        <v>6</v>
      </c>
      <c r="IZ15" s="64"/>
      <c r="JA15" s="61" t="s">
        <v>6</v>
      </c>
      <c r="JB15" s="64"/>
      <c r="JC15" s="61"/>
      <c r="JD15" s="64"/>
      <c r="JE15" s="61" t="s">
        <v>6</v>
      </c>
      <c r="JF15" s="64"/>
      <c r="JG15" s="61" t="s">
        <v>6</v>
      </c>
      <c r="JH15" s="61"/>
      <c r="JI15" s="61" t="s">
        <v>6</v>
      </c>
      <c r="JJ15" s="64"/>
      <c r="JK15" s="62" t="s">
        <v>6</v>
      </c>
    </row>
    <row r="16" spans="1:271" s="292" customFormat="1" ht="12.75">
      <c r="A16" s="291"/>
      <c r="B16" s="334">
        <v>2011</v>
      </c>
      <c r="C16" s="335"/>
      <c r="D16" s="333">
        <v>2012</v>
      </c>
      <c r="E16" s="333"/>
      <c r="F16" s="336">
        <v>2013</v>
      </c>
      <c r="G16" s="333"/>
      <c r="H16" s="333">
        <v>2014</v>
      </c>
      <c r="I16" s="333"/>
      <c r="J16" s="333">
        <v>2016</v>
      </c>
      <c r="K16" s="339"/>
      <c r="L16" s="334">
        <v>2011</v>
      </c>
      <c r="M16" s="335"/>
      <c r="N16" s="333">
        <v>2012</v>
      </c>
      <c r="O16" s="333"/>
      <c r="P16" s="336">
        <v>2013</v>
      </c>
      <c r="Q16" s="333"/>
      <c r="R16" s="333">
        <v>2014</v>
      </c>
      <c r="S16" s="333"/>
      <c r="T16" s="333">
        <v>2016</v>
      </c>
      <c r="U16" s="333"/>
      <c r="V16" s="334">
        <v>2011</v>
      </c>
      <c r="W16" s="335"/>
      <c r="X16" s="333">
        <v>2012</v>
      </c>
      <c r="Y16" s="333"/>
      <c r="Z16" s="336">
        <v>2013</v>
      </c>
      <c r="AA16" s="333"/>
      <c r="AB16" s="333">
        <v>2014</v>
      </c>
      <c r="AC16" s="333"/>
      <c r="AD16" s="333">
        <v>2016</v>
      </c>
      <c r="AE16" s="333"/>
      <c r="AF16" s="334">
        <v>2011</v>
      </c>
      <c r="AG16" s="335"/>
      <c r="AH16" s="333">
        <v>2012</v>
      </c>
      <c r="AI16" s="333"/>
      <c r="AJ16" s="287"/>
      <c r="AK16" s="287">
        <v>2013</v>
      </c>
      <c r="AL16" s="333">
        <v>2014</v>
      </c>
      <c r="AM16" s="333"/>
      <c r="AN16" s="333">
        <v>2016</v>
      </c>
      <c r="AO16" s="339"/>
      <c r="AP16" s="340">
        <v>2011</v>
      </c>
      <c r="AQ16" s="335"/>
      <c r="AR16" s="333">
        <v>2012</v>
      </c>
      <c r="AS16" s="333"/>
      <c r="AT16" s="336">
        <v>2013</v>
      </c>
      <c r="AU16" s="333"/>
      <c r="AV16" s="333">
        <v>2014</v>
      </c>
      <c r="AW16" s="333"/>
      <c r="AX16" s="333">
        <v>2016</v>
      </c>
      <c r="AY16" s="333"/>
      <c r="AZ16" s="334">
        <v>2011</v>
      </c>
      <c r="BA16" s="335"/>
      <c r="BB16" s="333">
        <v>2012</v>
      </c>
      <c r="BC16" s="333"/>
      <c r="BD16" s="287"/>
      <c r="BE16" s="287">
        <v>2013</v>
      </c>
      <c r="BF16" s="336">
        <v>2014</v>
      </c>
      <c r="BG16" s="333"/>
      <c r="BH16" s="333">
        <v>2016</v>
      </c>
      <c r="BI16" s="333"/>
      <c r="BJ16" s="334">
        <v>2011</v>
      </c>
      <c r="BK16" s="335"/>
      <c r="BL16" s="333">
        <v>2012</v>
      </c>
      <c r="BM16" s="333"/>
      <c r="BN16" s="336">
        <v>2013</v>
      </c>
      <c r="BO16" s="333"/>
      <c r="BP16" s="287"/>
      <c r="BQ16" s="287">
        <v>2014</v>
      </c>
      <c r="BR16" s="333">
        <v>2016</v>
      </c>
      <c r="BS16" s="333"/>
      <c r="BT16" s="334">
        <v>2011</v>
      </c>
      <c r="BU16" s="335"/>
      <c r="BV16" s="333">
        <v>2012</v>
      </c>
      <c r="BW16" s="333"/>
      <c r="BX16" s="336">
        <v>2013</v>
      </c>
      <c r="BY16" s="333"/>
      <c r="BZ16" s="287"/>
      <c r="CA16" s="287">
        <v>2014</v>
      </c>
      <c r="CB16" s="333">
        <v>2016</v>
      </c>
      <c r="CC16" s="333"/>
      <c r="CD16" s="334">
        <v>2011</v>
      </c>
      <c r="CE16" s="335"/>
      <c r="CF16" s="333">
        <v>2012</v>
      </c>
      <c r="CG16" s="333"/>
      <c r="CH16" s="336">
        <v>2013</v>
      </c>
      <c r="CI16" s="333"/>
      <c r="CJ16" s="287"/>
      <c r="CK16" s="287">
        <v>2014</v>
      </c>
      <c r="CL16" s="333">
        <v>2016</v>
      </c>
      <c r="CM16" s="333"/>
      <c r="CN16" s="334">
        <v>2011</v>
      </c>
      <c r="CO16" s="335"/>
      <c r="CP16" s="333">
        <v>2012</v>
      </c>
      <c r="CQ16" s="333"/>
      <c r="CR16" s="336">
        <v>2013</v>
      </c>
      <c r="CS16" s="333"/>
      <c r="CT16" s="287"/>
      <c r="CU16" s="287">
        <v>2014</v>
      </c>
      <c r="CV16" s="333">
        <v>2016</v>
      </c>
      <c r="CW16" s="339"/>
      <c r="CX16" s="340">
        <v>2011</v>
      </c>
      <c r="CY16" s="335"/>
      <c r="CZ16" s="333">
        <v>2012</v>
      </c>
      <c r="DA16" s="333"/>
      <c r="DB16" s="336">
        <v>2013</v>
      </c>
      <c r="DC16" s="333"/>
      <c r="DD16" s="287"/>
      <c r="DE16" s="287">
        <v>2014</v>
      </c>
      <c r="DF16" s="333">
        <v>2016</v>
      </c>
      <c r="DG16" s="333"/>
      <c r="DH16" s="334">
        <v>2011</v>
      </c>
      <c r="DI16" s="335"/>
      <c r="DJ16" s="333">
        <v>2012</v>
      </c>
      <c r="DK16" s="333"/>
      <c r="DL16" s="336">
        <v>2013</v>
      </c>
      <c r="DM16" s="333"/>
      <c r="DN16" s="333">
        <v>2014</v>
      </c>
      <c r="DO16" s="333"/>
      <c r="DP16" s="333">
        <v>2016</v>
      </c>
      <c r="DQ16" s="333"/>
      <c r="DR16" s="334">
        <v>2011</v>
      </c>
      <c r="DS16" s="335"/>
      <c r="DT16" s="333">
        <v>2012</v>
      </c>
      <c r="DU16" s="333"/>
      <c r="DV16" s="336">
        <v>2013</v>
      </c>
      <c r="DW16" s="333"/>
      <c r="DX16" s="287">
        <v>2014</v>
      </c>
      <c r="DY16" s="287"/>
      <c r="DZ16" s="333">
        <v>2016</v>
      </c>
      <c r="EA16" s="339"/>
      <c r="EB16" s="340">
        <v>2011</v>
      </c>
      <c r="EC16" s="335"/>
      <c r="ED16" s="333">
        <v>2012</v>
      </c>
      <c r="EE16" s="333"/>
      <c r="EF16" s="336">
        <v>2013</v>
      </c>
      <c r="EG16" s="333"/>
      <c r="EH16" s="287"/>
      <c r="EI16" s="287">
        <v>2014</v>
      </c>
      <c r="EJ16" s="333">
        <v>2016</v>
      </c>
      <c r="EK16" s="333"/>
      <c r="EL16" s="334">
        <v>2011</v>
      </c>
      <c r="EM16" s="335"/>
      <c r="EN16" s="333">
        <v>2012</v>
      </c>
      <c r="EO16" s="333"/>
      <c r="EP16" s="336">
        <v>2013</v>
      </c>
      <c r="EQ16" s="333"/>
      <c r="ER16" s="287"/>
      <c r="ES16" s="287">
        <v>2014</v>
      </c>
      <c r="ET16" s="333">
        <v>2016</v>
      </c>
      <c r="EU16" s="333"/>
      <c r="EV16" s="334">
        <v>2011</v>
      </c>
      <c r="EW16" s="335"/>
      <c r="EX16" s="333">
        <v>2012</v>
      </c>
      <c r="EY16" s="333"/>
      <c r="EZ16" s="336">
        <v>2013</v>
      </c>
      <c r="FA16" s="333"/>
      <c r="FB16" s="287"/>
      <c r="FC16" s="287">
        <v>2014</v>
      </c>
      <c r="FD16" s="287"/>
      <c r="FE16" s="287">
        <v>2016</v>
      </c>
      <c r="FF16" s="340">
        <v>2011</v>
      </c>
      <c r="FG16" s="335"/>
      <c r="FH16" s="333">
        <v>2012</v>
      </c>
      <c r="FI16" s="333"/>
      <c r="FJ16" s="336">
        <v>2013</v>
      </c>
      <c r="FK16" s="333"/>
      <c r="FL16" s="287"/>
      <c r="FM16" s="287">
        <v>2014</v>
      </c>
      <c r="FN16" s="333">
        <v>2016</v>
      </c>
      <c r="FO16" s="339"/>
      <c r="FP16" s="334">
        <v>2011</v>
      </c>
      <c r="FQ16" s="335"/>
      <c r="FR16" s="333">
        <v>2012</v>
      </c>
      <c r="FS16" s="333"/>
      <c r="FT16" s="336">
        <v>2013</v>
      </c>
      <c r="FU16" s="333"/>
      <c r="FV16" s="287"/>
      <c r="FW16" s="287">
        <v>2014</v>
      </c>
      <c r="FX16" s="333">
        <v>2016</v>
      </c>
      <c r="FY16" s="339"/>
      <c r="FZ16" s="334">
        <v>2011</v>
      </c>
      <c r="GA16" s="335"/>
      <c r="GB16" s="333">
        <v>2012</v>
      </c>
      <c r="GC16" s="333"/>
      <c r="GD16" s="336">
        <v>2013</v>
      </c>
      <c r="GE16" s="333"/>
      <c r="GF16" s="287"/>
      <c r="GG16" s="287">
        <v>2014</v>
      </c>
      <c r="GH16" s="333">
        <v>2016</v>
      </c>
      <c r="GI16" s="339"/>
      <c r="GJ16" s="340">
        <v>2011</v>
      </c>
      <c r="GK16" s="335"/>
      <c r="GL16" s="333">
        <v>2012</v>
      </c>
      <c r="GM16" s="333"/>
      <c r="GN16" s="336">
        <v>2013</v>
      </c>
      <c r="GO16" s="333"/>
      <c r="GP16" s="287"/>
      <c r="GQ16" s="287">
        <v>2014</v>
      </c>
      <c r="GR16" s="333">
        <v>2016</v>
      </c>
      <c r="GS16" s="333"/>
      <c r="GT16" s="334">
        <v>2011</v>
      </c>
      <c r="GU16" s="335"/>
      <c r="GV16" s="333">
        <v>2012</v>
      </c>
      <c r="GW16" s="333"/>
      <c r="GX16" s="336">
        <v>2013</v>
      </c>
      <c r="GY16" s="333"/>
      <c r="GZ16" s="287"/>
      <c r="HA16" s="287">
        <v>2014</v>
      </c>
      <c r="HB16" s="333">
        <v>2016</v>
      </c>
      <c r="HC16" s="333"/>
      <c r="HD16" s="334">
        <v>2011</v>
      </c>
      <c r="HE16" s="335"/>
      <c r="HF16" s="333">
        <v>2012</v>
      </c>
      <c r="HG16" s="333"/>
      <c r="HH16" s="336">
        <v>2013</v>
      </c>
      <c r="HI16" s="333"/>
      <c r="HJ16" s="287"/>
      <c r="HK16" s="287">
        <v>2014</v>
      </c>
      <c r="HL16" s="333">
        <v>2016</v>
      </c>
      <c r="HM16" s="339"/>
      <c r="HN16" s="340">
        <v>2011</v>
      </c>
      <c r="HO16" s="335"/>
      <c r="HP16" s="333">
        <v>2012</v>
      </c>
      <c r="HQ16" s="333"/>
      <c r="HR16" s="336">
        <v>2013</v>
      </c>
      <c r="HS16" s="333"/>
      <c r="HT16" s="287"/>
      <c r="HU16" s="287">
        <v>2014</v>
      </c>
      <c r="HV16" s="333">
        <v>2016</v>
      </c>
      <c r="HW16" s="333"/>
      <c r="HX16" s="334">
        <v>2011</v>
      </c>
      <c r="HY16" s="335"/>
      <c r="HZ16" s="333">
        <v>2012</v>
      </c>
      <c r="IA16" s="333"/>
      <c r="IB16" s="336">
        <v>2013</v>
      </c>
      <c r="IC16" s="333"/>
      <c r="ID16" s="287"/>
      <c r="IE16" s="287">
        <v>2014</v>
      </c>
      <c r="IF16" s="333">
        <v>2016</v>
      </c>
      <c r="IG16" s="333"/>
      <c r="IH16" s="334">
        <v>2011</v>
      </c>
      <c r="II16" s="335"/>
      <c r="IJ16" s="333">
        <v>2012</v>
      </c>
      <c r="IK16" s="333"/>
      <c r="IL16" s="336">
        <v>2013</v>
      </c>
      <c r="IM16" s="333"/>
      <c r="IN16" s="333">
        <v>2014</v>
      </c>
      <c r="IO16" s="339"/>
      <c r="IP16" s="333">
        <v>2016</v>
      </c>
      <c r="IQ16" s="339"/>
      <c r="IR16" s="340">
        <v>2011</v>
      </c>
      <c r="IS16" s="335"/>
      <c r="IT16" s="333">
        <v>2012</v>
      </c>
      <c r="IU16" s="333"/>
      <c r="IV16" s="336">
        <v>2013</v>
      </c>
      <c r="IW16" s="333"/>
      <c r="IX16" s="333">
        <v>2014</v>
      </c>
      <c r="IY16" s="333"/>
      <c r="IZ16" s="333">
        <v>2016</v>
      </c>
      <c r="JA16" s="333"/>
      <c r="JB16" s="334">
        <v>2011</v>
      </c>
      <c r="JC16" s="335"/>
      <c r="JD16" s="333">
        <v>2012</v>
      </c>
      <c r="JE16" s="333"/>
      <c r="JF16" s="336">
        <v>2013</v>
      </c>
      <c r="JG16" s="333"/>
      <c r="JH16" s="287">
        <v>2014</v>
      </c>
      <c r="JI16" s="287"/>
      <c r="JJ16" s="333">
        <v>2016</v>
      </c>
      <c r="JK16" s="337"/>
    </row>
    <row r="17" spans="1:271" ht="12.75">
      <c r="A17" s="165" t="s">
        <v>7</v>
      </c>
      <c r="B17" s="60">
        <v>2</v>
      </c>
      <c r="C17" s="61">
        <v>3</v>
      </c>
      <c r="D17" s="61">
        <v>4</v>
      </c>
      <c r="E17" s="61">
        <v>5</v>
      </c>
      <c r="F17" s="216">
        <v>6</v>
      </c>
      <c r="G17" s="61">
        <v>7</v>
      </c>
      <c r="H17" s="61">
        <v>8</v>
      </c>
      <c r="I17" s="61">
        <v>9</v>
      </c>
      <c r="J17" s="61">
        <v>10</v>
      </c>
      <c r="K17" s="61">
        <v>11</v>
      </c>
      <c r="L17" s="60">
        <v>12</v>
      </c>
      <c r="M17" s="61">
        <v>13</v>
      </c>
      <c r="N17" s="61">
        <v>14</v>
      </c>
      <c r="O17" s="61">
        <v>15</v>
      </c>
      <c r="P17" s="216">
        <v>16</v>
      </c>
      <c r="Q17" s="61">
        <v>17</v>
      </c>
      <c r="R17" s="61">
        <v>18</v>
      </c>
      <c r="S17" s="61">
        <v>19</v>
      </c>
      <c r="T17" s="61">
        <v>20</v>
      </c>
      <c r="U17" s="61">
        <v>21</v>
      </c>
      <c r="V17" s="83">
        <v>22</v>
      </c>
      <c r="W17" s="61">
        <v>23</v>
      </c>
      <c r="X17" s="61">
        <v>24</v>
      </c>
      <c r="Y17" s="61">
        <v>25</v>
      </c>
      <c r="Z17" s="216">
        <v>26</v>
      </c>
      <c r="AA17" s="61">
        <v>27</v>
      </c>
      <c r="AB17" s="61">
        <v>28</v>
      </c>
      <c r="AC17" s="61">
        <v>29</v>
      </c>
      <c r="AD17" s="61">
        <v>30</v>
      </c>
      <c r="AE17" s="61">
        <v>31</v>
      </c>
      <c r="AF17" s="83">
        <v>30</v>
      </c>
      <c r="AG17" s="61">
        <v>31</v>
      </c>
      <c r="AH17" s="61">
        <v>32</v>
      </c>
      <c r="AI17" s="61">
        <v>33</v>
      </c>
      <c r="AJ17" s="61">
        <v>34</v>
      </c>
      <c r="AK17" s="61">
        <v>35</v>
      </c>
      <c r="AL17" s="216">
        <v>36</v>
      </c>
      <c r="AM17" s="61">
        <v>37</v>
      </c>
      <c r="AN17" s="61">
        <v>38</v>
      </c>
      <c r="AO17" s="61">
        <v>39</v>
      </c>
      <c r="AP17" s="218">
        <v>40</v>
      </c>
      <c r="AQ17" s="61">
        <v>41</v>
      </c>
      <c r="AR17" s="61">
        <v>42</v>
      </c>
      <c r="AS17" s="61">
        <v>43</v>
      </c>
      <c r="AT17" s="216">
        <v>44</v>
      </c>
      <c r="AU17" s="61">
        <v>45</v>
      </c>
      <c r="AV17" s="61">
        <v>46</v>
      </c>
      <c r="AW17" s="61">
        <v>47</v>
      </c>
      <c r="AX17" s="61">
        <v>40</v>
      </c>
      <c r="AY17" s="61">
        <v>41</v>
      </c>
      <c r="AZ17" s="83">
        <v>42</v>
      </c>
      <c r="BA17" s="61">
        <v>43</v>
      </c>
      <c r="BB17" s="61">
        <v>44</v>
      </c>
      <c r="BC17" s="61">
        <v>45</v>
      </c>
      <c r="BD17" s="61">
        <v>46</v>
      </c>
      <c r="BE17" s="61">
        <v>47</v>
      </c>
      <c r="BF17" s="216">
        <v>48</v>
      </c>
      <c r="BG17" s="61">
        <v>49</v>
      </c>
      <c r="BH17" s="61">
        <v>50</v>
      </c>
      <c r="BI17" s="61">
        <v>51</v>
      </c>
      <c r="BJ17" s="83">
        <v>52</v>
      </c>
      <c r="BK17" s="61">
        <v>53</v>
      </c>
      <c r="BL17" s="61">
        <v>54</v>
      </c>
      <c r="BM17" s="61">
        <v>55</v>
      </c>
      <c r="BN17" s="216">
        <v>56</v>
      </c>
      <c r="BO17" s="61">
        <v>57</v>
      </c>
      <c r="BP17" s="61">
        <v>58</v>
      </c>
      <c r="BQ17" s="61">
        <v>59</v>
      </c>
      <c r="BR17" s="61">
        <v>60</v>
      </c>
      <c r="BS17" s="61">
        <v>61</v>
      </c>
      <c r="BT17" s="83">
        <v>62</v>
      </c>
      <c r="BU17" s="61">
        <v>63</v>
      </c>
      <c r="BV17" s="61">
        <v>64</v>
      </c>
      <c r="BW17" s="61">
        <v>65</v>
      </c>
      <c r="BX17" s="216">
        <v>66</v>
      </c>
      <c r="BY17" s="61">
        <v>67</v>
      </c>
      <c r="BZ17" s="61">
        <v>68</v>
      </c>
      <c r="CA17" s="61">
        <v>69</v>
      </c>
      <c r="CB17" s="61">
        <v>70</v>
      </c>
      <c r="CC17" s="61">
        <v>71</v>
      </c>
      <c r="CD17" s="83">
        <v>72</v>
      </c>
      <c r="CE17" s="61">
        <v>73</v>
      </c>
      <c r="CF17" s="61">
        <v>74</v>
      </c>
      <c r="CG17" s="61">
        <v>75</v>
      </c>
      <c r="CH17" s="216">
        <v>76</v>
      </c>
      <c r="CI17" s="61">
        <v>77</v>
      </c>
      <c r="CJ17" s="61">
        <v>78</v>
      </c>
      <c r="CK17" s="61">
        <v>79</v>
      </c>
      <c r="CL17" s="61">
        <v>80</v>
      </c>
      <c r="CM17" s="61">
        <v>81</v>
      </c>
      <c r="CN17" s="83">
        <v>82</v>
      </c>
      <c r="CO17" s="61">
        <v>83</v>
      </c>
      <c r="CP17" s="61">
        <v>84</v>
      </c>
      <c r="CQ17" s="61">
        <v>85</v>
      </c>
      <c r="CR17" s="216">
        <v>86</v>
      </c>
      <c r="CS17" s="61">
        <v>87</v>
      </c>
      <c r="CT17" s="61">
        <v>88</v>
      </c>
      <c r="CU17" s="61">
        <v>89</v>
      </c>
      <c r="CV17" s="61">
        <v>90</v>
      </c>
      <c r="CW17" s="61">
        <v>91</v>
      </c>
      <c r="CX17" s="218">
        <v>92</v>
      </c>
      <c r="CY17" s="61">
        <v>93</v>
      </c>
      <c r="CZ17" s="61">
        <v>94</v>
      </c>
      <c r="DA17" s="61">
        <v>95</v>
      </c>
      <c r="DB17" s="216">
        <v>96</v>
      </c>
      <c r="DC17" s="61">
        <v>97</v>
      </c>
      <c r="DD17" s="61">
        <v>98</v>
      </c>
      <c r="DE17" s="61">
        <v>99</v>
      </c>
      <c r="DF17" s="61">
        <v>100</v>
      </c>
      <c r="DG17" s="61">
        <v>101</v>
      </c>
      <c r="DH17" s="83">
        <v>102</v>
      </c>
      <c r="DI17" s="61">
        <v>103</v>
      </c>
      <c r="DJ17" s="61">
        <v>104</v>
      </c>
      <c r="DK17" s="61">
        <v>105</v>
      </c>
      <c r="DL17" s="216">
        <v>106</v>
      </c>
      <c r="DM17" s="61">
        <v>107</v>
      </c>
      <c r="DN17" s="61">
        <v>108</v>
      </c>
      <c r="DO17" s="61">
        <v>109</v>
      </c>
      <c r="DP17" s="61">
        <v>110</v>
      </c>
      <c r="DQ17" s="61">
        <v>111</v>
      </c>
      <c r="DR17" s="83">
        <v>112</v>
      </c>
      <c r="DS17" s="61">
        <v>113</v>
      </c>
      <c r="DT17" s="61">
        <v>114</v>
      </c>
      <c r="DU17" s="61">
        <v>115</v>
      </c>
      <c r="DV17" s="216">
        <v>116</v>
      </c>
      <c r="DW17" s="61">
        <v>117</v>
      </c>
      <c r="DX17" s="61">
        <v>118</v>
      </c>
      <c r="DY17" s="61">
        <v>119</v>
      </c>
      <c r="DZ17" s="61">
        <v>120</v>
      </c>
      <c r="EA17" s="61">
        <v>121</v>
      </c>
      <c r="EB17" s="218">
        <v>122</v>
      </c>
      <c r="EC17" s="61">
        <v>123</v>
      </c>
      <c r="ED17" s="61">
        <v>124</v>
      </c>
      <c r="EE17" s="61">
        <v>125</v>
      </c>
      <c r="EF17" s="216">
        <v>126</v>
      </c>
      <c r="EG17" s="61">
        <v>127</v>
      </c>
      <c r="EH17" s="61">
        <v>128</v>
      </c>
      <c r="EI17" s="61">
        <v>129</v>
      </c>
      <c r="EJ17" s="61">
        <v>130</v>
      </c>
      <c r="EK17" s="61">
        <v>131</v>
      </c>
      <c r="EL17" s="83">
        <v>132</v>
      </c>
      <c r="EM17" s="61">
        <v>133</v>
      </c>
      <c r="EN17" s="61">
        <v>134</v>
      </c>
      <c r="EO17" s="61">
        <v>135</v>
      </c>
      <c r="EP17" s="216">
        <v>136</v>
      </c>
      <c r="EQ17" s="61">
        <v>137</v>
      </c>
      <c r="ER17" s="61">
        <v>138</v>
      </c>
      <c r="ES17" s="61">
        <v>139</v>
      </c>
      <c r="ET17" s="61">
        <v>140</v>
      </c>
      <c r="EU17" s="61">
        <v>141</v>
      </c>
      <c r="EV17" s="83">
        <v>142</v>
      </c>
      <c r="EW17" s="61">
        <v>143</v>
      </c>
      <c r="EX17" s="61">
        <v>144</v>
      </c>
      <c r="EY17" s="61">
        <v>145</v>
      </c>
      <c r="EZ17" s="216">
        <v>146</v>
      </c>
      <c r="FA17" s="61">
        <v>147</v>
      </c>
      <c r="FB17" s="61">
        <v>148</v>
      </c>
      <c r="FC17" s="61">
        <v>149</v>
      </c>
      <c r="FD17" s="61">
        <v>150</v>
      </c>
      <c r="FE17" s="61">
        <v>151</v>
      </c>
      <c r="FF17" s="218">
        <v>152</v>
      </c>
      <c r="FG17" s="61">
        <v>153</v>
      </c>
      <c r="FH17" s="61">
        <v>154</v>
      </c>
      <c r="FI17" s="61">
        <v>155</v>
      </c>
      <c r="FJ17" s="216">
        <v>156</v>
      </c>
      <c r="FK17" s="61">
        <v>157</v>
      </c>
      <c r="FL17" s="61">
        <v>158</v>
      </c>
      <c r="FM17" s="61">
        <v>159</v>
      </c>
      <c r="FN17" s="61">
        <v>160</v>
      </c>
      <c r="FO17" s="61">
        <v>161</v>
      </c>
      <c r="FP17" s="83">
        <v>162</v>
      </c>
      <c r="FQ17" s="61">
        <v>163</v>
      </c>
      <c r="FR17" s="61">
        <v>164</v>
      </c>
      <c r="FS17" s="61">
        <v>165</v>
      </c>
      <c r="FT17" s="216">
        <v>166</v>
      </c>
      <c r="FU17" s="61">
        <v>167</v>
      </c>
      <c r="FV17" s="61">
        <v>168</v>
      </c>
      <c r="FW17" s="61">
        <v>169</v>
      </c>
      <c r="FX17" s="61">
        <v>170</v>
      </c>
      <c r="FY17" s="61">
        <v>171</v>
      </c>
      <c r="FZ17" s="83">
        <v>172</v>
      </c>
      <c r="GA17" s="61">
        <v>173</v>
      </c>
      <c r="GB17" s="61">
        <v>174</v>
      </c>
      <c r="GC17" s="61">
        <v>175</v>
      </c>
      <c r="GD17" s="216">
        <v>176</v>
      </c>
      <c r="GE17" s="61">
        <v>177</v>
      </c>
      <c r="GF17" s="61">
        <v>178</v>
      </c>
      <c r="GG17" s="61">
        <v>179</v>
      </c>
      <c r="GH17" s="61">
        <v>180</v>
      </c>
      <c r="GI17" s="61">
        <v>181</v>
      </c>
      <c r="GJ17" s="218">
        <v>182</v>
      </c>
      <c r="GK17" s="61">
        <v>183</v>
      </c>
      <c r="GL17" s="61">
        <v>184</v>
      </c>
      <c r="GM17" s="61">
        <v>185</v>
      </c>
      <c r="GN17" s="216">
        <v>186</v>
      </c>
      <c r="GO17" s="61">
        <v>187</v>
      </c>
      <c r="GP17" s="61">
        <v>188</v>
      </c>
      <c r="GQ17" s="61">
        <v>189</v>
      </c>
      <c r="GR17" s="61">
        <v>190</v>
      </c>
      <c r="GS17" s="61">
        <v>191</v>
      </c>
      <c r="GT17" s="83">
        <v>192</v>
      </c>
      <c r="GU17" s="61">
        <v>193</v>
      </c>
      <c r="GV17" s="61">
        <v>194</v>
      </c>
      <c r="GW17" s="61">
        <v>195</v>
      </c>
      <c r="GX17" s="216">
        <v>196</v>
      </c>
      <c r="GY17" s="61">
        <v>197</v>
      </c>
      <c r="GZ17" s="61">
        <v>198</v>
      </c>
      <c r="HA17" s="61">
        <v>199</v>
      </c>
      <c r="HB17" s="61">
        <v>200</v>
      </c>
      <c r="HC17" s="61">
        <v>201</v>
      </c>
      <c r="HD17" s="83">
        <v>202</v>
      </c>
      <c r="HE17" s="61">
        <v>203</v>
      </c>
      <c r="HF17" s="61">
        <v>204</v>
      </c>
      <c r="HG17" s="61">
        <v>205</v>
      </c>
      <c r="HH17" s="216">
        <v>206</v>
      </c>
      <c r="HI17" s="61">
        <v>207</v>
      </c>
      <c r="HJ17" s="61">
        <v>208</v>
      </c>
      <c r="HK17" s="61">
        <v>209</v>
      </c>
      <c r="HL17" s="61">
        <v>210</v>
      </c>
      <c r="HM17" s="61">
        <v>211</v>
      </c>
      <c r="HN17" s="218">
        <v>212</v>
      </c>
      <c r="HO17" s="61">
        <v>213</v>
      </c>
      <c r="HP17" s="61">
        <v>214</v>
      </c>
      <c r="HQ17" s="61">
        <v>215</v>
      </c>
      <c r="HR17" s="216">
        <v>216</v>
      </c>
      <c r="HS17" s="61">
        <v>217</v>
      </c>
      <c r="HT17" s="61">
        <v>218</v>
      </c>
      <c r="HU17" s="61">
        <v>219</v>
      </c>
      <c r="HV17" s="61">
        <v>220</v>
      </c>
      <c r="HW17" s="61">
        <v>221</v>
      </c>
      <c r="HX17" s="83">
        <v>222</v>
      </c>
      <c r="HY17" s="61">
        <v>223</v>
      </c>
      <c r="HZ17" s="61">
        <v>224</v>
      </c>
      <c r="IA17" s="61">
        <v>225</v>
      </c>
      <c r="IB17" s="216">
        <v>226</v>
      </c>
      <c r="IC17" s="61">
        <v>227</v>
      </c>
      <c r="ID17" s="61">
        <v>228</v>
      </c>
      <c r="IE17" s="61">
        <v>229</v>
      </c>
      <c r="IF17" s="61">
        <v>230</v>
      </c>
      <c r="IG17" s="61">
        <v>231</v>
      </c>
      <c r="IH17" s="83">
        <v>232</v>
      </c>
      <c r="II17" s="61">
        <v>233</v>
      </c>
      <c r="IJ17" s="61">
        <v>234</v>
      </c>
      <c r="IK17" s="61">
        <v>235</v>
      </c>
      <c r="IL17" s="216">
        <v>236</v>
      </c>
      <c r="IM17" s="61">
        <v>237</v>
      </c>
      <c r="IN17" s="61">
        <v>238</v>
      </c>
      <c r="IO17" s="61">
        <v>239</v>
      </c>
      <c r="IP17" s="61">
        <v>240</v>
      </c>
      <c r="IQ17" s="61">
        <v>241</v>
      </c>
      <c r="IR17" s="218">
        <v>242</v>
      </c>
      <c r="IS17" s="61">
        <v>243</v>
      </c>
      <c r="IT17" s="61">
        <v>244</v>
      </c>
      <c r="IU17" s="61">
        <v>245</v>
      </c>
      <c r="IV17" s="216">
        <v>246</v>
      </c>
      <c r="IW17" s="61">
        <v>247</v>
      </c>
      <c r="IX17" s="61">
        <v>248</v>
      </c>
      <c r="IY17" s="61">
        <v>249</v>
      </c>
      <c r="IZ17" s="61">
        <v>250</v>
      </c>
      <c r="JA17" s="61">
        <v>251</v>
      </c>
      <c r="JB17" s="83">
        <v>252</v>
      </c>
      <c r="JC17" s="61">
        <v>253</v>
      </c>
      <c r="JD17" s="61">
        <v>254</v>
      </c>
      <c r="JE17" s="61">
        <v>255</v>
      </c>
      <c r="JF17" s="216">
        <v>256</v>
      </c>
      <c r="JG17" s="61">
        <v>257</v>
      </c>
      <c r="JH17" s="61">
        <v>258</v>
      </c>
      <c r="JI17" s="61">
        <v>259</v>
      </c>
      <c r="JJ17" s="61">
        <v>260</v>
      </c>
      <c r="JK17" s="62">
        <v>261</v>
      </c>
    </row>
    <row r="18" spans="1:271" ht="12.75">
      <c r="A18" s="165" t="s">
        <v>8</v>
      </c>
      <c r="B18" s="65"/>
      <c r="C18" s="15"/>
      <c r="D18" s="15"/>
      <c r="E18" s="15"/>
      <c r="F18" s="15"/>
      <c r="G18" s="15"/>
      <c r="H18" s="15"/>
      <c r="I18" s="15"/>
      <c r="J18" s="15"/>
      <c r="K18" s="15"/>
      <c r="L18" s="147"/>
      <c r="M18" s="15"/>
      <c r="N18" s="15"/>
      <c r="O18" s="15"/>
      <c r="P18" s="15"/>
      <c r="Q18" s="15"/>
      <c r="R18" s="15"/>
      <c r="S18" s="15"/>
      <c r="T18" s="15"/>
      <c r="U18" s="15"/>
      <c r="V18" s="219"/>
      <c r="W18" s="17"/>
      <c r="X18" s="17"/>
      <c r="Y18" s="17"/>
      <c r="Z18" s="17"/>
      <c r="AA18" s="17"/>
      <c r="AB18" s="17"/>
      <c r="AC18" s="17"/>
      <c r="AD18" s="17"/>
      <c r="AE18" s="17"/>
      <c r="AF18" s="147"/>
      <c r="AG18" s="15"/>
      <c r="AH18" s="15"/>
      <c r="AI18" s="15"/>
      <c r="AJ18" s="15"/>
      <c r="AK18" s="15"/>
      <c r="AL18" s="15"/>
      <c r="AM18" s="15"/>
      <c r="AN18" s="15"/>
      <c r="AO18" s="15"/>
      <c r="AP18" s="147"/>
      <c r="AQ18" s="15"/>
      <c r="AR18" s="15"/>
      <c r="AS18" s="15"/>
      <c r="AT18" s="15"/>
      <c r="AU18" s="15"/>
      <c r="AV18" s="15"/>
      <c r="AW18" s="15"/>
      <c r="AX18" s="15"/>
      <c r="AY18" s="15"/>
      <c r="AZ18" s="219"/>
      <c r="BA18" s="17"/>
      <c r="BB18" s="17"/>
      <c r="BC18" s="17"/>
      <c r="BD18" s="17"/>
      <c r="BE18" s="17"/>
      <c r="BF18" s="17"/>
      <c r="BG18" s="17"/>
      <c r="BH18" s="17"/>
      <c r="BI18" s="17"/>
      <c r="BJ18" s="147"/>
      <c r="BK18" s="15"/>
      <c r="BL18" s="15"/>
      <c r="BM18" s="15"/>
      <c r="BN18" s="15"/>
      <c r="BO18" s="15"/>
      <c r="BP18" s="15"/>
      <c r="BQ18" s="15"/>
      <c r="BR18" s="15"/>
      <c r="BS18" s="15"/>
      <c r="BT18" s="147"/>
      <c r="BU18" s="15"/>
      <c r="BV18" s="15"/>
      <c r="BW18" s="15"/>
      <c r="BX18" s="15"/>
      <c r="BY18" s="15"/>
      <c r="BZ18" s="15"/>
      <c r="CA18" s="15"/>
      <c r="CB18" s="15"/>
      <c r="CC18" s="15"/>
      <c r="CD18" s="219"/>
      <c r="CE18" s="17"/>
      <c r="CF18" s="17"/>
      <c r="CG18" s="17"/>
      <c r="CH18" s="17"/>
      <c r="CI18" s="17"/>
      <c r="CJ18" s="17"/>
      <c r="CK18" s="17"/>
      <c r="CL18" s="17"/>
      <c r="CM18" s="17"/>
      <c r="CN18" s="147"/>
      <c r="CO18" s="15"/>
      <c r="CP18" s="15"/>
      <c r="CQ18" s="15"/>
      <c r="CR18" s="15"/>
      <c r="CS18" s="15"/>
      <c r="CT18" s="15"/>
      <c r="CU18" s="15"/>
      <c r="CV18" s="15"/>
      <c r="CW18" s="15"/>
      <c r="CX18" s="147"/>
      <c r="CY18" s="15"/>
      <c r="CZ18" s="15"/>
      <c r="DA18" s="15"/>
      <c r="DB18" s="15"/>
      <c r="DC18" s="15"/>
      <c r="DD18" s="15"/>
      <c r="DE18" s="15"/>
      <c r="DF18" s="15"/>
      <c r="DG18" s="15"/>
      <c r="DH18" s="219"/>
      <c r="DI18" s="17"/>
      <c r="DJ18" s="17"/>
      <c r="DK18" s="17"/>
      <c r="DL18" s="17"/>
      <c r="DM18" s="17"/>
      <c r="DN18" s="17"/>
      <c r="DO18" s="17"/>
      <c r="DP18" s="17"/>
      <c r="DQ18" s="17"/>
      <c r="DR18" s="147"/>
      <c r="DS18" s="15"/>
      <c r="DT18" s="15"/>
      <c r="DU18" s="15"/>
      <c r="DV18" s="15"/>
      <c r="DW18" s="15"/>
      <c r="DX18" s="15"/>
      <c r="DY18" s="15"/>
      <c r="DZ18" s="15"/>
      <c r="EA18" s="15"/>
      <c r="EB18" s="147"/>
      <c r="EC18" s="15"/>
      <c r="ED18" s="15"/>
      <c r="EE18" s="15"/>
      <c r="EF18" s="15"/>
      <c r="EG18" s="15"/>
      <c r="EH18" s="15"/>
      <c r="EI18" s="15"/>
      <c r="EJ18" s="15"/>
      <c r="EK18" s="15"/>
      <c r="EL18" s="219"/>
      <c r="EM18" s="17"/>
      <c r="EN18" s="17"/>
      <c r="EO18" s="17"/>
      <c r="EP18" s="17"/>
      <c r="EQ18" s="17"/>
      <c r="ER18" s="17"/>
      <c r="ES18" s="17"/>
      <c r="ET18" s="17"/>
      <c r="EU18" s="17"/>
      <c r="EV18" s="224"/>
      <c r="EW18" s="22"/>
      <c r="EX18" s="22"/>
      <c r="EY18" s="22"/>
      <c r="EZ18" s="22"/>
      <c r="FA18" s="22"/>
      <c r="FB18" s="22"/>
      <c r="FC18" s="22"/>
      <c r="FD18" s="22"/>
      <c r="FE18" s="22"/>
      <c r="FF18" s="224"/>
      <c r="FG18" s="22"/>
      <c r="FH18" s="22"/>
      <c r="FI18" s="22"/>
      <c r="FJ18" s="22"/>
      <c r="FK18" s="22"/>
      <c r="FL18" s="22"/>
      <c r="FM18" s="22"/>
      <c r="FN18" s="22"/>
      <c r="FO18" s="22"/>
      <c r="FP18" s="225"/>
      <c r="FQ18" s="24"/>
      <c r="FR18" s="24"/>
      <c r="FS18" s="24"/>
      <c r="FT18" s="24"/>
      <c r="FU18" s="24"/>
      <c r="FV18" s="24"/>
      <c r="FW18" s="24"/>
      <c r="FX18" s="24"/>
      <c r="FY18" s="24"/>
      <c r="FZ18" s="147"/>
      <c r="GA18" s="15"/>
      <c r="GB18" s="15"/>
      <c r="GC18" s="15"/>
      <c r="GD18" s="15"/>
      <c r="GE18" s="15"/>
      <c r="GF18" s="15"/>
      <c r="GG18" s="15"/>
      <c r="GH18" s="15"/>
      <c r="GI18" s="15"/>
      <c r="GJ18" s="147"/>
      <c r="GK18" s="15"/>
      <c r="GL18" s="15"/>
      <c r="GM18" s="15"/>
      <c r="GN18" s="15"/>
      <c r="GO18" s="15"/>
      <c r="GP18" s="15"/>
      <c r="GQ18" s="15"/>
      <c r="GR18" s="15"/>
      <c r="GS18" s="15"/>
      <c r="GT18" s="219"/>
      <c r="GU18" s="17"/>
      <c r="GV18" s="17"/>
      <c r="GW18" s="17"/>
      <c r="GX18" s="17"/>
      <c r="GY18" s="17"/>
      <c r="GZ18" s="17"/>
      <c r="HA18" s="17"/>
      <c r="HB18" s="17"/>
      <c r="HC18" s="17"/>
      <c r="HD18" s="147"/>
      <c r="HE18" s="15"/>
      <c r="HF18" s="15"/>
      <c r="HG18" s="15"/>
      <c r="HH18" s="15"/>
      <c r="HI18" s="15"/>
      <c r="HJ18" s="15"/>
      <c r="HK18" s="15"/>
      <c r="HL18" s="15"/>
      <c r="HM18" s="15"/>
      <c r="HN18" s="221"/>
      <c r="HO18" s="15"/>
      <c r="HP18" s="15"/>
      <c r="HQ18" s="15"/>
      <c r="HR18" s="15"/>
      <c r="HS18" s="15"/>
      <c r="HT18" s="15"/>
      <c r="HU18" s="15"/>
      <c r="HV18" s="15"/>
      <c r="HW18" s="15"/>
      <c r="HX18" s="221"/>
      <c r="HY18" s="15"/>
      <c r="HZ18" s="15"/>
      <c r="IA18" s="15"/>
      <c r="IB18" s="15"/>
      <c r="IC18" s="15"/>
      <c r="ID18" s="15"/>
      <c r="IE18" s="15"/>
      <c r="IF18" s="15"/>
      <c r="IG18" s="15"/>
      <c r="IH18" s="221"/>
      <c r="II18" s="15"/>
      <c r="IJ18" s="15"/>
      <c r="IK18" s="15"/>
      <c r="IL18" s="15"/>
      <c r="IM18" s="15"/>
      <c r="IN18" s="15"/>
      <c r="IO18" s="15"/>
      <c r="IP18" s="15"/>
      <c r="IQ18" s="15"/>
      <c r="IR18" s="221"/>
      <c r="IS18" s="15"/>
      <c r="IT18" s="15"/>
      <c r="IU18" s="15"/>
      <c r="IV18" s="15"/>
      <c r="IW18" s="15"/>
      <c r="IX18" s="15"/>
      <c r="IY18" s="15"/>
      <c r="IZ18" s="15"/>
      <c r="JA18" s="15"/>
      <c r="JB18" s="221"/>
      <c r="JC18" s="15"/>
      <c r="JD18" s="15"/>
      <c r="JE18" s="15"/>
      <c r="JF18" s="15"/>
      <c r="JG18" s="15"/>
      <c r="JH18" s="15"/>
      <c r="JI18" s="15"/>
      <c r="JJ18" s="15"/>
      <c r="JK18" s="166"/>
    </row>
    <row r="19" spans="1:271" ht="12.75">
      <c r="A19" s="167" t="s">
        <v>9</v>
      </c>
      <c r="B19" s="66">
        <v>13</v>
      </c>
      <c r="C19" s="7">
        <v>18.5</v>
      </c>
      <c r="D19" s="34">
        <v>12</v>
      </c>
      <c r="E19" s="7">
        <v>1.65</v>
      </c>
      <c r="F19" s="6">
        <v>7</v>
      </c>
      <c r="G19" s="6">
        <v>1.3</v>
      </c>
      <c r="H19" s="6">
        <v>5</v>
      </c>
      <c r="I19" s="6">
        <v>0.35</v>
      </c>
      <c r="J19" s="203">
        <v>1</v>
      </c>
      <c r="K19" s="7">
        <v>0.05</v>
      </c>
      <c r="L19" s="144">
        <v>299</v>
      </c>
      <c r="M19" s="6">
        <v>82.76</v>
      </c>
      <c r="N19" s="6">
        <v>310</v>
      </c>
      <c r="O19" s="6">
        <v>62.79</v>
      </c>
      <c r="P19" s="193">
        <v>294</v>
      </c>
      <c r="Q19" s="194">
        <v>83.37</v>
      </c>
      <c r="R19" s="194">
        <v>385</v>
      </c>
      <c r="S19" s="194">
        <v>39.01</v>
      </c>
      <c r="T19" s="203">
        <v>157</v>
      </c>
      <c r="U19" s="7">
        <v>23.152799999999999</v>
      </c>
      <c r="V19" s="144">
        <v>312</v>
      </c>
      <c r="W19" s="6">
        <v>101.26</v>
      </c>
      <c r="X19" s="6">
        <v>322</v>
      </c>
      <c r="Y19" s="6">
        <v>64.44</v>
      </c>
      <c r="Z19" s="193">
        <f>F19+P19</f>
        <v>301</v>
      </c>
      <c r="AA19" s="194">
        <f>G19+Q19</f>
        <v>84.67</v>
      </c>
      <c r="AB19" s="34">
        <v>390</v>
      </c>
      <c r="AC19" s="194">
        <v>39.36</v>
      </c>
      <c r="AD19" s="203">
        <f t="shared" ref="AD19:AE43" si="0">J19+T19</f>
        <v>158</v>
      </c>
      <c r="AE19" s="7">
        <f t="shared" si="0"/>
        <v>23.2028</v>
      </c>
      <c r="AF19" s="144">
        <v>5</v>
      </c>
      <c r="AG19" s="7">
        <v>3.3</v>
      </c>
      <c r="AH19" s="7">
        <v>7</v>
      </c>
      <c r="AI19" s="7">
        <v>2.5</v>
      </c>
      <c r="AJ19" s="7">
        <v>1</v>
      </c>
      <c r="AK19" s="7">
        <v>0.05</v>
      </c>
      <c r="AL19" s="34">
        <v>3</v>
      </c>
      <c r="AM19" s="6">
        <v>0.3</v>
      </c>
      <c r="AN19" s="203">
        <v>1</v>
      </c>
      <c r="AO19" s="7">
        <v>0.1</v>
      </c>
      <c r="AP19" s="144">
        <v>188</v>
      </c>
      <c r="AQ19" s="6">
        <v>138.9</v>
      </c>
      <c r="AR19" s="6">
        <v>143</v>
      </c>
      <c r="AS19" s="6">
        <v>21.25</v>
      </c>
      <c r="AT19" s="6">
        <v>152</v>
      </c>
      <c r="AU19" s="7">
        <v>121.38500000000001</v>
      </c>
      <c r="AV19" s="34">
        <v>136</v>
      </c>
      <c r="AW19" s="7">
        <v>34.67</v>
      </c>
      <c r="AX19" s="203">
        <v>36</v>
      </c>
      <c r="AY19" s="6">
        <v>1.86</v>
      </c>
      <c r="AZ19" s="144">
        <v>193</v>
      </c>
      <c r="BA19" s="7">
        <v>142.21</v>
      </c>
      <c r="BB19" s="7">
        <v>150</v>
      </c>
      <c r="BC19" s="7">
        <v>23.75</v>
      </c>
      <c r="BD19" s="7">
        <v>153</v>
      </c>
      <c r="BE19" s="7">
        <v>121.435</v>
      </c>
      <c r="BF19" s="34">
        <f>AL19+AT19</f>
        <v>155</v>
      </c>
      <c r="BG19" s="7">
        <f>AM19+AU19</f>
        <v>121.685</v>
      </c>
      <c r="BH19" s="209">
        <f>AN19+AX19</f>
        <v>37</v>
      </c>
      <c r="BI19" s="7">
        <f>AO19+AY19</f>
        <v>1.9600000000000002</v>
      </c>
      <c r="BJ19" s="144">
        <v>48</v>
      </c>
      <c r="BK19" s="7">
        <v>68.84</v>
      </c>
      <c r="BL19" s="34">
        <v>42</v>
      </c>
      <c r="BM19" s="7">
        <v>43.71</v>
      </c>
      <c r="BN19" s="6">
        <v>28</v>
      </c>
      <c r="BO19" s="6">
        <v>67.55</v>
      </c>
      <c r="BP19" s="6">
        <v>28</v>
      </c>
      <c r="BQ19" s="6">
        <v>125.55</v>
      </c>
      <c r="BR19" s="203">
        <v>7</v>
      </c>
      <c r="BS19" s="7">
        <v>1.61</v>
      </c>
      <c r="BT19" s="144">
        <v>1307</v>
      </c>
      <c r="BU19" s="6">
        <v>551.79</v>
      </c>
      <c r="BV19" s="6">
        <v>1172</v>
      </c>
      <c r="BW19" s="6">
        <v>333.44</v>
      </c>
      <c r="BX19" s="6">
        <v>1061</v>
      </c>
      <c r="BY19" s="6">
        <v>407.01799999999997</v>
      </c>
      <c r="BZ19" s="6">
        <v>1052</v>
      </c>
      <c r="CA19" s="6">
        <v>285.87</v>
      </c>
      <c r="CB19" s="203">
        <v>242</v>
      </c>
      <c r="CC19" s="7">
        <v>48.875999999999998</v>
      </c>
      <c r="CD19" s="144">
        <v>1355</v>
      </c>
      <c r="CE19" s="7">
        <v>620.63</v>
      </c>
      <c r="CF19" s="34">
        <v>1214</v>
      </c>
      <c r="CG19" s="7">
        <v>377.15</v>
      </c>
      <c r="CH19" s="7">
        <f>BN19+BX19</f>
        <v>1089</v>
      </c>
      <c r="CI19" s="7">
        <f>BO19+BY19</f>
        <v>474.56799999999998</v>
      </c>
      <c r="CJ19" s="34">
        <v>1080</v>
      </c>
      <c r="CK19" s="7">
        <v>411.42</v>
      </c>
      <c r="CL19" s="203">
        <f>BR19+CB19</f>
        <v>249</v>
      </c>
      <c r="CM19" s="7">
        <f>BS19+CC19</f>
        <v>50.485999999999997</v>
      </c>
      <c r="CN19" s="144">
        <v>26</v>
      </c>
      <c r="CO19" s="7">
        <v>205.95</v>
      </c>
      <c r="CP19" s="34">
        <v>12</v>
      </c>
      <c r="CQ19" s="7">
        <v>6.5</v>
      </c>
      <c r="CR19" s="6">
        <v>13</v>
      </c>
      <c r="CS19" s="7">
        <v>7.65</v>
      </c>
      <c r="CT19" s="34">
        <v>9</v>
      </c>
      <c r="CU19" s="7">
        <v>0.45</v>
      </c>
      <c r="CV19" s="209">
        <v>1</v>
      </c>
      <c r="CW19" s="7">
        <v>0.1</v>
      </c>
      <c r="CX19" s="144">
        <v>391</v>
      </c>
      <c r="CY19" s="6">
        <v>3576.35</v>
      </c>
      <c r="CZ19" s="6">
        <v>225</v>
      </c>
      <c r="DA19" s="6">
        <v>13.14</v>
      </c>
      <c r="DB19" s="193">
        <v>361</v>
      </c>
      <c r="DC19" s="7">
        <v>303.161</v>
      </c>
      <c r="DD19" s="34">
        <v>428</v>
      </c>
      <c r="DE19" s="7">
        <v>2056.4475000000002</v>
      </c>
      <c r="DF19" s="203">
        <v>57</v>
      </c>
      <c r="DG19" s="7">
        <v>17.324000000000002</v>
      </c>
      <c r="DH19" s="144">
        <v>417</v>
      </c>
      <c r="DI19" s="6">
        <v>3782.2999999999997</v>
      </c>
      <c r="DJ19" s="6">
        <v>237</v>
      </c>
      <c r="DK19" s="6">
        <v>19.64</v>
      </c>
      <c r="DL19" s="193">
        <f>CR19+DB19</f>
        <v>374</v>
      </c>
      <c r="DM19" s="7">
        <f>CS19+DC19</f>
        <v>310.81099999999998</v>
      </c>
      <c r="DN19" s="34">
        <v>428</v>
      </c>
      <c r="DO19" s="7">
        <v>2056.4475000000002</v>
      </c>
      <c r="DP19" s="203">
        <f t="shared" ref="DP19:DQ42" si="1">CV19+DF19</f>
        <v>58</v>
      </c>
      <c r="DQ19" s="7">
        <f t="shared" si="1"/>
        <v>17.424000000000003</v>
      </c>
      <c r="DR19" s="144">
        <v>36</v>
      </c>
      <c r="DS19" s="7">
        <v>2756.6</v>
      </c>
      <c r="DT19" s="34">
        <v>30</v>
      </c>
      <c r="DU19" s="7">
        <v>8.4499999999999993</v>
      </c>
      <c r="DV19" s="6">
        <v>25</v>
      </c>
      <c r="DW19" s="7">
        <v>20.05</v>
      </c>
      <c r="DX19" s="34">
        <v>12</v>
      </c>
      <c r="DY19" s="7">
        <v>5.81</v>
      </c>
      <c r="DZ19" s="203">
        <v>1</v>
      </c>
      <c r="EA19" s="7">
        <v>1</v>
      </c>
      <c r="EB19" s="144">
        <v>686</v>
      </c>
      <c r="EC19" s="6">
        <v>423.4</v>
      </c>
      <c r="ED19" s="6">
        <v>801</v>
      </c>
      <c r="EE19" s="6">
        <v>244.31</v>
      </c>
      <c r="EF19" s="193">
        <v>771</v>
      </c>
      <c r="EG19" s="7">
        <v>138.16</v>
      </c>
      <c r="EH19" s="34">
        <v>746</v>
      </c>
      <c r="EI19" s="7">
        <v>196.92</v>
      </c>
      <c r="EJ19" s="203">
        <v>252</v>
      </c>
      <c r="EK19" s="6">
        <v>25.641999999999999</v>
      </c>
      <c r="EL19" s="144">
        <v>722</v>
      </c>
      <c r="EM19" s="7">
        <v>3180</v>
      </c>
      <c r="EN19" s="34">
        <v>831</v>
      </c>
      <c r="EO19" s="7">
        <v>252.76</v>
      </c>
      <c r="EP19" s="7">
        <f>DV19+EF19</f>
        <v>796</v>
      </c>
      <c r="EQ19" s="7">
        <f>EG19+DW19</f>
        <v>158.21</v>
      </c>
      <c r="ER19" s="34">
        <v>758</v>
      </c>
      <c r="ES19" s="7">
        <v>202.73</v>
      </c>
      <c r="ET19" s="203">
        <f>DZ19+EJ19</f>
        <v>253</v>
      </c>
      <c r="EU19" s="7">
        <f>EA19+EK19</f>
        <v>26.641999999999999</v>
      </c>
      <c r="EV19" s="144">
        <v>9</v>
      </c>
      <c r="EW19" s="6">
        <v>13.75</v>
      </c>
      <c r="EX19" s="6">
        <v>6</v>
      </c>
      <c r="EY19" s="6">
        <v>1.5</v>
      </c>
      <c r="EZ19" s="6">
        <v>3</v>
      </c>
      <c r="FA19" s="7">
        <v>0.2</v>
      </c>
      <c r="FB19" s="34">
        <v>1</v>
      </c>
      <c r="FC19" s="7">
        <v>0.05</v>
      </c>
      <c r="FD19" s="203">
        <v>2</v>
      </c>
      <c r="FE19" s="6">
        <v>0.1</v>
      </c>
      <c r="FF19" s="144">
        <v>373</v>
      </c>
      <c r="FG19" s="6">
        <v>96.55</v>
      </c>
      <c r="FH19" s="6">
        <v>490</v>
      </c>
      <c r="FI19" s="6">
        <v>83.26</v>
      </c>
      <c r="FJ19" s="203">
        <v>508</v>
      </c>
      <c r="FK19" s="7">
        <v>158.43100000000001</v>
      </c>
      <c r="FL19" s="34">
        <v>514</v>
      </c>
      <c r="FM19" s="7">
        <v>139.79</v>
      </c>
      <c r="FN19" s="203">
        <v>144</v>
      </c>
      <c r="FO19" s="6">
        <v>16.054998999999999</v>
      </c>
      <c r="FP19" s="144">
        <v>382</v>
      </c>
      <c r="FQ19" s="7">
        <v>110.3</v>
      </c>
      <c r="FR19" s="7">
        <v>496</v>
      </c>
      <c r="FS19" s="7">
        <v>84.76</v>
      </c>
      <c r="FT19" s="203">
        <f>EZ19+FJ19</f>
        <v>511</v>
      </c>
      <c r="FU19" s="7">
        <f>FA19+FK19</f>
        <v>158.631</v>
      </c>
      <c r="FV19" s="34">
        <v>515</v>
      </c>
      <c r="FW19" s="7">
        <v>139.84</v>
      </c>
      <c r="FX19" s="203">
        <f>FD19+FN19</f>
        <v>146</v>
      </c>
      <c r="FY19" s="7">
        <f>FE19+FO19</f>
        <v>16.154999</v>
      </c>
      <c r="FZ19" s="144">
        <v>5</v>
      </c>
      <c r="GA19" s="7">
        <v>0.25</v>
      </c>
      <c r="GB19" s="34">
        <v>3</v>
      </c>
      <c r="GC19" s="7">
        <v>5.05</v>
      </c>
      <c r="GD19" s="6">
        <v>1</v>
      </c>
      <c r="GE19" s="7">
        <v>10</v>
      </c>
      <c r="GF19" s="34">
        <v>3</v>
      </c>
      <c r="GG19" s="7">
        <v>0.15</v>
      </c>
      <c r="GH19" s="34">
        <v>2</v>
      </c>
      <c r="GI19" s="7">
        <v>10.050000000000001</v>
      </c>
      <c r="GJ19" s="144">
        <v>171</v>
      </c>
      <c r="GK19" s="6">
        <v>26.73</v>
      </c>
      <c r="GL19" s="6">
        <v>180</v>
      </c>
      <c r="GM19" s="6">
        <v>53.09</v>
      </c>
      <c r="GN19" s="193">
        <v>174</v>
      </c>
      <c r="GO19" s="7">
        <v>120.828</v>
      </c>
      <c r="GP19" s="34">
        <v>147</v>
      </c>
      <c r="GQ19" s="7">
        <v>17.239999999999998</v>
      </c>
      <c r="GR19" s="6">
        <v>42</v>
      </c>
      <c r="GS19" s="6">
        <v>3.22</v>
      </c>
      <c r="GT19" s="144">
        <v>176</v>
      </c>
      <c r="GU19" s="6">
        <v>26.98</v>
      </c>
      <c r="GV19" s="6">
        <v>183</v>
      </c>
      <c r="GW19" s="6">
        <v>58.14</v>
      </c>
      <c r="GX19" s="193">
        <f>GD19+GN19</f>
        <v>175</v>
      </c>
      <c r="GY19" s="7">
        <f>GE19+GO19</f>
        <v>130.828</v>
      </c>
      <c r="GZ19" s="34">
        <v>150</v>
      </c>
      <c r="HA19" s="7">
        <v>17.389999999999997</v>
      </c>
      <c r="HB19" s="34">
        <f t="shared" ref="HB19:HB57" si="2">GH19+GR19</f>
        <v>44</v>
      </c>
      <c r="HC19" s="7">
        <f t="shared" ref="HC19:HC57" si="3">GI19+GS19</f>
        <v>13.270000000000001</v>
      </c>
      <c r="HD19" s="144">
        <v>28</v>
      </c>
      <c r="HE19" s="7">
        <v>33.770000000000003</v>
      </c>
      <c r="HF19" s="34">
        <v>34</v>
      </c>
      <c r="HG19" s="7">
        <v>90.5</v>
      </c>
      <c r="HH19" s="6">
        <v>33</v>
      </c>
      <c r="HI19" s="7">
        <v>23.050999999999998</v>
      </c>
      <c r="HJ19" s="34">
        <v>13</v>
      </c>
      <c r="HK19" s="7">
        <v>17.55</v>
      </c>
      <c r="HL19" s="34">
        <v>9</v>
      </c>
      <c r="HM19" s="7">
        <v>0.66</v>
      </c>
      <c r="HN19" s="144">
        <v>1931</v>
      </c>
      <c r="HO19" s="6">
        <v>209.81</v>
      </c>
      <c r="HP19" s="6">
        <v>2360</v>
      </c>
      <c r="HQ19" s="6">
        <v>217.74</v>
      </c>
      <c r="HR19" s="6">
        <v>2573</v>
      </c>
      <c r="HS19" s="7">
        <v>199.38269400000001</v>
      </c>
      <c r="HT19" s="34">
        <v>3054</v>
      </c>
      <c r="HU19" s="7">
        <v>227.1</v>
      </c>
      <c r="HV19" s="6">
        <v>1117</v>
      </c>
      <c r="HW19" s="7">
        <v>83.442168999999993</v>
      </c>
      <c r="HX19" s="144">
        <v>1959</v>
      </c>
      <c r="HY19" s="6">
        <v>243.58</v>
      </c>
      <c r="HZ19" s="6">
        <v>2394</v>
      </c>
      <c r="IA19" s="6">
        <v>308.24</v>
      </c>
      <c r="IB19" s="6">
        <f t="shared" ref="IB19:IB42" si="4">HH19+HR19</f>
        <v>2606</v>
      </c>
      <c r="IC19" s="7">
        <f t="shared" ref="IC19:IC42" si="5">HI19+HS19</f>
        <v>222.433694</v>
      </c>
      <c r="ID19" s="34">
        <v>3067</v>
      </c>
      <c r="IE19" s="7">
        <v>244.65</v>
      </c>
      <c r="IF19" s="34">
        <f t="shared" ref="IF19:IF57" si="6">HL19+HV19</f>
        <v>1126</v>
      </c>
      <c r="IG19" s="7">
        <f t="shared" ref="IG19:IG57" si="7">HM19+HW19</f>
        <v>84.102168999999989</v>
      </c>
      <c r="IH19" s="144">
        <v>11</v>
      </c>
      <c r="II19" s="7">
        <v>9.41</v>
      </c>
      <c r="IJ19" s="34">
        <v>11</v>
      </c>
      <c r="IK19" s="7">
        <v>3.7</v>
      </c>
      <c r="IL19" s="6">
        <v>15</v>
      </c>
      <c r="IM19" s="6">
        <v>106.79</v>
      </c>
      <c r="IN19" s="34">
        <v>6</v>
      </c>
      <c r="IO19" s="7">
        <v>1.18</v>
      </c>
      <c r="IP19" s="34">
        <v>2</v>
      </c>
      <c r="IQ19" s="7">
        <v>0.2</v>
      </c>
      <c r="IR19" s="144">
        <v>482</v>
      </c>
      <c r="IS19" s="6">
        <v>142.91</v>
      </c>
      <c r="IT19" s="6">
        <v>527</v>
      </c>
      <c r="IU19" s="6">
        <v>91.19</v>
      </c>
      <c r="IV19" s="193">
        <v>566</v>
      </c>
      <c r="IW19" s="7">
        <v>136.47050400000001</v>
      </c>
      <c r="IX19" s="34">
        <v>619</v>
      </c>
      <c r="IY19" s="6">
        <v>68.28</v>
      </c>
      <c r="IZ19" s="34">
        <v>97</v>
      </c>
      <c r="JA19" s="6">
        <v>13.41</v>
      </c>
      <c r="JB19" s="144">
        <v>493</v>
      </c>
      <c r="JC19" s="6">
        <v>152.32</v>
      </c>
      <c r="JD19" s="6">
        <v>538</v>
      </c>
      <c r="JE19" s="6">
        <v>94.89</v>
      </c>
      <c r="JF19" s="34">
        <f t="shared" ref="JF19:JF42" si="8">IL19+IV19</f>
        <v>581</v>
      </c>
      <c r="JG19" s="7">
        <f t="shared" ref="JG19:JG42" si="9">IM19+IW19</f>
        <v>243.26050400000003</v>
      </c>
      <c r="JH19" s="34">
        <v>625</v>
      </c>
      <c r="JI19" s="7">
        <v>69.460000000000008</v>
      </c>
      <c r="JJ19" s="34">
        <f t="shared" ref="JJ19:JJ57" si="10">IP19+IZ19</f>
        <v>99</v>
      </c>
      <c r="JK19" s="174">
        <f t="shared" ref="JK19:JK57" si="11">IQ19+JA19</f>
        <v>13.61</v>
      </c>
    </row>
    <row r="20" spans="1:271" ht="12.75">
      <c r="A20" s="167" t="s">
        <v>10</v>
      </c>
      <c r="B20" s="67" t="s">
        <v>65</v>
      </c>
      <c r="C20" s="19" t="s">
        <v>65</v>
      </c>
      <c r="D20" s="14" t="s">
        <v>65</v>
      </c>
      <c r="E20" s="14" t="s">
        <v>65</v>
      </c>
      <c r="F20" s="14">
        <v>0</v>
      </c>
      <c r="G20" s="14">
        <v>0</v>
      </c>
      <c r="H20" s="14"/>
      <c r="I20" s="14"/>
      <c r="J20" s="204">
        <v>0</v>
      </c>
      <c r="K20" s="14">
        <v>0</v>
      </c>
      <c r="L20" s="147">
        <v>3</v>
      </c>
      <c r="M20" s="15">
        <v>0.3</v>
      </c>
      <c r="N20" s="20">
        <v>3</v>
      </c>
      <c r="O20" s="15">
        <v>0.21</v>
      </c>
      <c r="P20" s="14">
        <v>2</v>
      </c>
      <c r="Q20" s="14">
        <v>0.26</v>
      </c>
      <c r="R20" s="14">
        <v>6</v>
      </c>
      <c r="S20" s="14">
        <v>0.46</v>
      </c>
      <c r="T20" s="204">
        <v>3</v>
      </c>
      <c r="U20" s="15">
        <v>0.3</v>
      </c>
      <c r="V20" s="147">
        <v>3</v>
      </c>
      <c r="W20" s="15">
        <v>0.3</v>
      </c>
      <c r="X20" s="20">
        <v>3</v>
      </c>
      <c r="Y20" s="15">
        <v>0.21</v>
      </c>
      <c r="Z20" s="15">
        <f t="shared" ref="Z20:AA56" si="12">F20+P20</f>
        <v>2</v>
      </c>
      <c r="AA20" s="15">
        <f>G20+Q20</f>
        <v>0.26</v>
      </c>
      <c r="AB20" s="20">
        <v>6</v>
      </c>
      <c r="AC20" s="15">
        <v>0.46</v>
      </c>
      <c r="AD20" s="204">
        <f t="shared" si="0"/>
        <v>3</v>
      </c>
      <c r="AE20" s="15">
        <f t="shared" si="0"/>
        <v>0.3</v>
      </c>
      <c r="AF20" s="145" t="s">
        <v>65</v>
      </c>
      <c r="AG20" s="19" t="s">
        <v>65</v>
      </c>
      <c r="AH20" s="14" t="s">
        <v>65</v>
      </c>
      <c r="AI20" s="14" t="s">
        <v>65</v>
      </c>
      <c r="AJ20" s="14">
        <v>0</v>
      </c>
      <c r="AK20" s="14">
        <v>0</v>
      </c>
      <c r="AL20" s="20"/>
      <c r="AM20" s="14"/>
      <c r="AN20" s="204">
        <v>0</v>
      </c>
      <c r="AO20" s="14">
        <v>0</v>
      </c>
      <c r="AP20" s="145">
        <v>1</v>
      </c>
      <c r="AQ20" s="26">
        <v>0.1</v>
      </c>
      <c r="AR20" s="42">
        <v>7</v>
      </c>
      <c r="AS20" s="26">
        <v>10.1</v>
      </c>
      <c r="AT20" s="19">
        <v>0</v>
      </c>
      <c r="AU20" s="26">
        <v>0</v>
      </c>
      <c r="AV20" s="42"/>
      <c r="AW20" s="26"/>
      <c r="AX20" s="206">
        <v>0</v>
      </c>
      <c r="AY20" s="26">
        <v>0</v>
      </c>
      <c r="AZ20" s="147">
        <v>1</v>
      </c>
      <c r="BA20" s="15">
        <v>0.1</v>
      </c>
      <c r="BB20" s="15">
        <v>7</v>
      </c>
      <c r="BC20" s="15">
        <v>10.1</v>
      </c>
      <c r="BD20" s="15">
        <v>0</v>
      </c>
      <c r="BE20" s="15">
        <v>0</v>
      </c>
      <c r="BF20" s="20">
        <f t="shared" ref="BF20:BG56" si="13">AL20+AT20</f>
        <v>0</v>
      </c>
      <c r="BG20" s="15">
        <f t="shared" si="13"/>
        <v>0</v>
      </c>
      <c r="BH20" s="210">
        <f t="shared" ref="BH20:BI57" si="14">AN20+AX20</f>
        <v>0</v>
      </c>
      <c r="BI20" s="15">
        <f t="shared" si="14"/>
        <v>0</v>
      </c>
      <c r="BJ20" s="145" t="s">
        <v>65</v>
      </c>
      <c r="BK20" s="19" t="s">
        <v>65</v>
      </c>
      <c r="BL20" s="42" t="s">
        <v>65</v>
      </c>
      <c r="BM20" s="19" t="s">
        <v>65</v>
      </c>
      <c r="BN20" s="19">
        <v>0</v>
      </c>
      <c r="BO20" s="19">
        <v>0</v>
      </c>
      <c r="BP20" s="19"/>
      <c r="BQ20" s="19"/>
      <c r="BR20" s="206">
        <v>0</v>
      </c>
      <c r="BS20" s="19">
        <v>0</v>
      </c>
      <c r="BT20" s="147">
        <v>1</v>
      </c>
      <c r="BU20" s="15">
        <v>0.1</v>
      </c>
      <c r="BV20" s="15">
        <v>3</v>
      </c>
      <c r="BW20" s="15">
        <v>0.61</v>
      </c>
      <c r="BX20" s="14">
        <v>1</v>
      </c>
      <c r="BY20" s="14">
        <v>0.05</v>
      </c>
      <c r="BZ20" s="14">
        <v>5</v>
      </c>
      <c r="CA20" s="14">
        <v>11.1</v>
      </c>
      <c r="CB20" s="204">
        <v>0</v>
      </c>
      <c r="CC20" s="15">
        <v>0</v>
      </c>
      <c r="CD20" s="147">
        <v>1</v>
      </c>
      <c r="CE20" s="15">
        <v>0.1</v>
      </c>
      <c r="CF20" s="20">
        <v>3</v>
      </c>
      <c r="CG20" s="15">
        <v>0.61</v>
      </c>
      <c r="CH20" s="15">
        <f t="shared" ref="CH20:CI56" si="15">BN20+BX20</f>
        <v>1</v>
      </c>
      <c r="CI20" s="15">
        <f t="shared" si="15"/>
        <v>0.05</v>
      </c>
      <c r="CJ20" s="20">
        <v>5</v>
      </c>
      <c r="CK20" s="15">
        <v>11.1</v>
      </c>
      <c r="CL20" s="204">
        <f t="shared" ref="CL20:CM57" si="16">BR20+CB20</f>
        <v>0</v>
      </c>
      <c r="CM20" s="15">
        <f t="shared" si="16"/>
        <v>0</v>
      </c>
      <c r="CN20" s="145" t="s">
        <v>65</v>
      </c>
      <c r="CO20" s="19" t="s">
        <v>65</v>
      </c>
      <c r="CP20" s="20" t="s">
        <v>65</v>
      </c>
      <c r="CQ20" s="15" t="s">
        <v>65</v>
      </c>
      <c r="CR20" s="14">
        <v>0</v>
      </c>
      <c r="CS20" s="15">
        <v>0</v>
      </c>
      <c r="CT20" s="20">
        <v>1</v>
      </c>
      <c r="CU20" s="15">
        <v>0.05</v>
      </c>
      <c r="CV20" s="210">
        <v>0</v>
      </c>
      <c r="CW20" s="15">
        <v>0</v>
      </c>
      <c r="CX20" s="147">
        <v>3</v>
      </c>
      <c r="CY20" s="15">
        <v>0.3</v>
      </c>
      <c r="CZ20" s="20">
        <v>3</v>
      </c>
      <c r="DA20" s="15">
        <v>0.3</v>
      </c>
      <c r="DB20" s="14">
        <v>1</v>
      </c>
      <c r="DC20" s="15">
        <v>0.5</v>
      </c>
      <c r="DD20" s="20"/>
      <c r="DE20" s="15"/>
      <c r="DF20" s="204">
        <v>0</v>
      </c>
      <c r="DG20" s="15">
        <v>0</v>
      </c>
      <c r="DH20" s="147">
        <v>3</v>
      </c>
      <c r="DI20" s="15">
        <v>0.3</v>
      </c>
      <c r="DJ20" s="20">
        <v>3</v>
      </c>
      <c r="DK20" s="15">
        <v>0.3</v>
      </c>
      <c r="DL20" s="15">
        <f t="shared" ref="DL20:DM56" si="17">CR20+DB20</f>
        <v>1</v>
      </c>
      <c r="DM20" s="15">
        <f t="shared" si="17"/>
        <v>0.5</v>
      </c>
      <c r="DN20" s="20"/>
      <c r="DO20" s="15"/>
      <c r="DP20" s="204">
        <f t="shared" si="1"/>
        <v>0</v>
      </c>
      <c r="DQ20" s="15">
        <f t="shared" si="1"/>
        <v>0</v>
      </c>
      <c r="DR20" s="145" t="s">
        <v>65</v>
      </c>
      <c r="DS20" s="19" t="s">
        <v>65</v>
      </c>
      <c r="DT20" s="20" t="s">
        <v>65</v>
      </c>
      <c r="DU20" s="14" t="s">
        <v>65</v>
      </c>
      <c r="DV20" s="14">
        <v>0</v>
      </c>
      <c r="DW20" s="15">
        <v>0</v>
      </c>
      <c r="DX20" s="20"/>
      <c r="DY20" s="15"/>
      <c r="DZ20" s="204">
        <v>0</v>
      </c>
      <c r="EA20" s="14">
        <v>0</v>
      </c>
      <c r="EB20" s="147">
        <v>8</v>
      </c>
      <c r="EC20" s="15">
        <v>1.7</v>
      </c>
      <c r="ED20" s="20">
        <v>10</v>
      </c>
      <c r="EE20" s="15">
        <v>0.9</v>
      </c>
      <c r="EF20" s="14">
        <v>7</v>
      </c>
      <c r="EG20" s="15">
        <v>0.7</v>
      </c>
      <c r="EH20" s="20">
        <v>9</v>
      </c>
      <c r="EI20" s="15">
        <v>2.38</v>
      </c>
      <c r="EJ20" s="204">
        <v>1</v>
      </c>
      <c r="EK20" s="15">
        <v>0.01</v>
      </c>
      <c r="EL20" s="147">
        <v>8</v>
      </c>
      <c r="EM20" s="15">
        <v>1.7</v>
      </c>
      <c r="EN20" s="20">
        <v>10</v>
      </c>
      <c r="EO20" s="15">
        <v>0.9</v>
      </c>
      <c r="EP20" s="15">
        <f t="shared" ref="EP20:EP56" si="18">DV20+EF20</f>
        <v>7</v>
      </c>
      <c r="EQ20" s="15">
        <f t="shared" ref="EQ20:EQ56" si="19">EG20+DW20</f>
        <v>0.7</v>
      </c>
      <c r="ER20" s="20">
        <v>9</v>
      </c>
      <c r="ES20" s="15">
        <v>2.38</v>
      </c>
      <c r="ET20" s="204">
        <f t="shared" ref="ET20:EU57" si="20">DZ20+EJ20</f>
        <v>1</v>
      </c>
      <c r="EU20" s="15">
        <f t="shared" si="20"/>
        <v>0.01</v>
      </c>
      <c r="EV20" s="145" t="s">
        <v>65</v>
      </c>
      <c r="EW20" s="19" t="s">
        <v>65</v>
      </c>
      <c r="EX20" s="19" t="s">
        <v>65</v>
      </c>
      <c r="EY20" s="19" t="s">
        <v>65</v>
      </c>
      <c r="EZ20" s="19">
        <v>0</v>
      </c>
      <c r="FA20" s="26">
        <v>0</v>
      </c>
      <c r="FB20" s="42"/>
      <c r="FC20" s="26"/>
      <c r="FD20" s="206">
        <v>0</v>
      </c>
      <c r="FE20" s="19">
        <v>0</v>
      </c>
      <c r="FF20" s="147">
        <v>3</v>
      </c>
      <c r="FG20" s="14">
        <v>2.35</v>
      </c>
      <c r="FH20" s="14">
        <v>4</v>
      </c>
      <c r="FI20" s="14">
        <v>0.46</v>
      </c>
      <c r="FJ20" s="204">
        <v>4</v>
      </c>
      <c r="FK20" s="15">
        <v>3.08</v>
      </c>
      <c r="FL20" s="20">
        <v>4</v>
      </c>
      <c r="FM20" s="15">
        <v>15.75</v>
      </c>
      <c r="FN20" s="204">
        <v>1</v>
      </c>
      <c r="FO20" s="14">
        <v>0.1</v>
      </c>
      <c r="FP20" s="147">
        <v>3</v>
      </c>
      <c r="FQ20" s="15">
        <v>2.35</v>
      </c>
      <c r="FR20" s="15">
        <v>4</v>
      </c>
      <c r="FS20" s="15">
        <v>0.46</v>
      </c>
      <c r="FT20" s="204">
        <f t="shared" ref="FT20:FU56" si="21">EZ20+FJ20</f>
        <v>4</v>
      </c>
      <c r="FU20" s="15">
        <f t="shared" si="21"/>
        <v>3.08</v>
      </c>
      <c r="FV20" s="20">
        <v>4</v>
      </c>
      <c r="FW20" s="15">
        <v>15.75</v>
      </c>
      <c r="FX20" s="204">
        <f t="shared" ref="FX20:FY57" si="22">FD20+FN20</f>
        <v>1</v>
      </c>
      <c r="FY20" s="15">
        <f t="shared" si="22"/>
        <v>0.1</v>
      </c>
      <c r="FZ20" s="145" t="s">
        <v>65</v>
      </c>
      <c r="GA20" s="19" t="s">
        <v>65</v>
      </c>
      <c r="GB20" s="42" t="s">
        <v>65</v>
      </c>
      <c r="GC20" s="19" t="s">
        <v>65</v>
      </c>
      <c r="GD20" s="19">
        <v>0</v>
      </c>
      <c r="GE20" s="26">
        <v>0</v>
      </c>
      <c r="GF20" s="42"/>
      <c r="GG20" s="26"/>
      <c r="GH20" s="42">
        <v>0</v>
      </c>
      <c r="GI20" s="19">
        <v>0</v>
      </c>
      <c r="GJ20" s="145" t="s">
        <v>65</v>
      </c>
      <c r="GK20" s="19" t="s">
        <v>65</v>
      </c>
      <c r="GL20" s="19">
        <v>1</v>
      </c>
      <c r="GM20" s="19">
        <v>0.1</v>
      </c>
      <c r="GN20" s="19">
        <v>1</v>
      </c>
      <c r="GO20" s="26">
        <v>0.1</v>
      </c>
      <c r="GP20" s="42"/>
      <c r="GQ20" s="26"/>
      <c r="GR20" s="19">
        <v>2</v>
      </c>
      <c r="GS20" s="19">
        <v>0.4</v>
      </c>
      <c r="GT20" s="145" t="s">
        <v>65</v>
      </c>
      <c r="GU20" s="19" t="s">
        <v>65</v>
      </c>
      <c r="GV20" s="19">
        <v>1</v>
      </c>
      <c r="GW20" s="19">
        <v>0.1</v>
      </c>
      <c r="GX20" s="19">
        <f t="shared" ref="GX20:GY57" si="23">GD20+GN20</f>
        <v>1</v>
      </c>
      <c r="GY20" s="19">
        <f t="shared" si="23"/>
        <v>0.1</v>
      </c>
      <c r="GZ20" s="42">
        <v>0</v>
      </c>
      <c r="HA20" s="19">
        <v>0</v>
      </c>
      <c r="HB20" s="19">
        <f t="shared" si="2"/>
        <v>2</v>
      </c>
      <c r="HC20" s="19">
        <f t="shared" si="3"/>
        <v>0.4</v>
      </c>
      <c r="HD20" s="145" t="s">
        <v>65</v>
      </c>
      <c r="HE20" s="19" t="s">
        <v>65</v>
      </c>
      <c r="HF20" s="42">
        <v>0</v>
      </c>
      <c r="HG20" s="19">
        <v>0</v>
      </c>
      <c r="HH20" s="19">
        <v>0</v>
      </c>
      <c r="HI20" s="26">
        <v>0</v>
      </c>
      <c r="HJ20" s="42"/>
      <c r="HK20" s="26"/>
      <c r="HL20" s="42">
        <v>0</v>
      </c>
      <c r="HM20" s="26">
        <v>0</v>
      </c>
      <c r="HN20" s="147">
        <v>4</v>
      </c>
      <c r="HO20" s="15">
        <v>2.6</v>
      </c>
      <c r="HP20" s="20">
        <v>2</v>
      </c>
      <c r="HQ20" s="15">
        <v>0.2</v>
      </c>
      <c r="HR20" s="14">
        <v>6</v>
      </c>
      <c r="HS20" s="15">
        <v>1.17</v>
      </c>
      <c r="HT20" s="20">
        <v>3</v>
      </c>
      <c r="HU20" s="15">
        <v>7.0000000000000007E-2</v>
      </c>
      <c r="HV20" s="20">
        <v>1</v>
      </c>
      <c r="HW20" s="15">
        <v>0.01</v>
      </c>
      <c r="HX20" s="147">
        <v>4</v>
      </c>
      <c r="HY20" s="15">
        <v>2.6</v>
      </c>
      <c r="HZ20" s="20">
        <v>2</v>
      </c>
      <c r="IA20" s="15">
        <v>0.2</v>
      </c>
      <c r="IB20" s="15">
        <f t="shared" si="4"/>
        <v>6</v>
      </c>
      <c r="IC20" s="15">
        <f t="shared" si="5"/>
        <v>1.17</v>
      </c>
      <c r="ID20" s="20">
        <v>3</v>
      </c>
      <c r="IE20" s="15">
        <v>7.0000000000000007E-2</v>
      </c>
      <c r="IF20" s="20">
        <f t="shared" si="6"/>
        <v>1</v>
      </c>
      <c r="IG20" s="15">
        <f t="shared" si="7"/>
        <v>0.01</v>
      </c>
      <c r="IH20" s="145" t="s">
        <v>65</v>
      </c>
      <c r="II20" s="19" t="s">
        <v>65</v>
      </c>
      <c r="IJ20" s="42" t="s">
        <v>65</v>
      </c>
      <c r="IK20" s="19" t="s">
        <v>65</v>
      </c>
      <c r="IL20" s="19">
        <v>0</v>
      </c>
      <c r="IM20" s="19">
        <v>0</v>
      </c>
      <c r="IN20" s="42"/>
      <c r="IO20" s="19"/>
      <c r="IP20" s="42">
        <v>0</v>
      </c>
      <c r="IQ20" s="19">
        <v>0</v>
      </c>
      <c r="IR20" s="147">
        <v>1</v>
      </c>
      <c r="IS20" s="15">
        <v>0.05</v>
      </c>
      <c r="IT20" s="20" t="s">
        <v>65</v>
      </c>
      <c r="IU20" s="15" t="s">
        <v>65</v>
      </c>
      <c r="IV20" s="14">
        <v>1</v>
      </c>
      <c r="IW20" s="15">
        <v>0.01</v>
      </c>
      <c r="IX20" s="20"/>
      <c r="IY20" s="15"/>
      <c r="IZ20" s="20">
        <v>1</v>
      </c>
      <c r="JA20" s="15">
        <v>0.1</v>
      </c>
      <c r="JB20" s="147">
        <v>1</v>
      </c>
      <c r="JC20" s="15">
        <v>0.05</v>
      </c>
      <c r="JD20" s="20" t="s">
        <v>65</v>
      </c>
      <c r="JE20" s="15" t="s">
        <v>65</v>
      </c>
      <c r="JF20" s="20">
        <f t="shared" si="8"/>
        <v>1</v>
      </c>
      <c r="JG20" s="15">
        <f t="shared" si="9"/>
        <v>0.01</v>
      </c>
      <c r="JH20" s="20">
        <v>0</v>
      </c>
      <c r="JI20" s="15">
        <v>0</v>
      </c>
      <c r="JJ20" s="20">
        <f t="shared" si="10"/>
        <v>1</v>
      </c>
      <c r="JK20" s="166">
        <f t="shared" si="11"/>
        <v>0.1</v>
      </c>
    </row>
    <row r="21" spans="1:271" ht="12.75">
      <c r="A21" s="167" t="s">
        <v>11</v>
      </c>
      <c r="B21" s="68">
        <v>6</v>
      </c>
      <c r="C21" s="25">
        <v>0.65</v>
      </c>
      <c r="D21" s="41">
        <v>7</v>
      </c>
      <c r="E21" s="25">
        <v>0.82</v>
      </c>
      <c r="F21" s="10">
        <v>6</v>
      </c>
      <c r="G21" s="10">
        <v>1.3</v>
      </c>
      <c r="H21" s="10">
        <v>1</v>
      </c>
      <c r="I21" s="10">
        <v>0.1</v>
      </c>
      <c r="J21" s="205">
        <v>1</v>
      </c>
      <c r="K21" s="25">
        <v>0.1</v>
      </c>
      <c r="L21" s="144">
        <v>19</v>
      </c>
      <c r="M21" s="7">
        <v>2.0299999999999998</v>
      </c>
      <c r="N21" s="34">
        <v>18</v>
      </c>
      <c r="O21" s="7">
        <v>5.08</v>
      </c>
      <c r="P21" s="6">
        <v>15</v>
      </c>
      <c r="Q21" s="6">
        <v>5.7</v>
      </c>
      <c r="R21" s="6">
        <v>13</v>
      </c>
      <c r="S21" s="6">
        <v>3.92</v>
      </c>
      <c r="T21" s="203">
        <v>27</v>
      </c>
      <c r="U21" s="7">
        <v>9.35</v>
      </c>
      <c r="V21" s="144">
        <v>25</v>
      </c>
      <c r="W21" s="6">
        <v>2.6799999999999997</v>
      </c>
      <c r="X21" s="34">
        <v>25</v>
      </c>
      <c r="Y21" s="6">
        <v>5.9</v>
      </c>
      <c r="Z21" s="193">
        <f t="shared" si="12"/>
        <v>21</v>
      </c>
      <c r="AA21" s="194">
        <f t="shared" si="12"/>
        <v>7</v>
      </c>
      <c r="AB21" s="34">
        <v>14</v>
      </c>
      <c r="AC21" s="194">
        <v>4.0199999999999996</v>
      </c>
      <c r="AD21" s="203">
        <f t="shared" si="0"/>
        <v>28</v>
      </c>
      <c r="AE21" s="7">
        <f t="shared" si="0"/>
        <v>9.4499999999999993</v>
      </c>
      <c r="AF21" s="146">
        <v>4</v>
      </c>
      <c r="AG21" s="25">
        <v>0.9</v>
      </c>
      <c r="AH21" s="7" t="s">
        <v>65</v>
      </c>
      <c r="AI21" s="7" t="s">
        <v>65</v>
      </c>
      <c r="AJ21" s="7">
        <v>0</v>
      </c>
      <c r="AK21" s="7">
        <v>0</v>
      </c>
      <c r="AL21" s="34"/>
      <c r="AM21" s="6"/>
      <c r="AN21" s="203">
        <v>0</v>
      </c>
      <c r="AO21" s="7">
        <v>0</v>
      </c>
      <c r="AP21" s="144">
        <v>169</v>
      </c>
      <c r="AQ21" s="7">
        <v>42.05</v>
      </c>
      <c r="AR21" s="34">
        <v>4</v>
      </c>
      <c r="AS21" s="7">
        <v>0.75</v>
      </c>
      <c r="AT21" s="6">
        <v>7</v>
      </c>
      <c r="AU21" s="7">
        <v>1.65</v>
      </c>
      <c r="AV21" s="34">
        <v>2</v>
      </c>
      <c r="AW21" s="7">
        <v>1.02</v>
      </c>
      <c r="AX21" s="203">
        <v>0</v>
      </c>
      <c r="AY21" s="7">
        <v>0</v>
      </c>
      <c r="AZ21" s="144">
        <v>173</v>
      </c>
      <c r="BA21" s="7">
        <v>42.949999999999996</v>
      </c>
      <c r="BB21" s="7">
        <v>4</v>
      </c>
      <c r="BC21" s="7">
        <v>0.75</v>
      </c>
      <c r="BD21" s="7">
        <v>7</v>
      </c>
      <c r="BE21" s="7">
        <v>1.65</v>
      </c>
      <c r="BF21" s="34">
        <f t="shared" si="13"/>
        <v>7</v>
      </c>
      <c r="BG21" s="7">
        <f t="shared" si="13"/>
        <v>1.65</v>
      </c>
      <c r="BH21" s="209">
        <f t="shared" si="14"/>
        <v>0</v>
      </c>
      <c r="BI21" s="7">
        <f t="shared" si="14"/>
        <v>0</v>
      </c>
      <c r="BJ21" s="144">
        <v>9</v>
      </c>
      <c r="BK21" s="6">
        <v>6.05</v>
      </c>
      <c r="BL21" s="34" t="s">
        <v>65</v>
      </c>
      <c r="BM21" s="6" t="s">
        <v>65</v>
      </c>
      <c r="BN21" s="6">
        <v>6</v>
      </c>
      <c r="BO21" s="6">
        <v>6.85</v>
      </c>
      <c r="BP21" s="6">
        <v>4</v>
      </c>
      <c r="BQ21" s="6">
        <v>1.2</v>
      </c>
      <c r="BR21" s="203">
        <v>1</v>
      </c>
      <c r="BS21" s="6">
        <v>0.05</v>
      </c>
      <c r="BT21" s="144">
        <v>71</v>
      </c>
      <c r="BU21" s="6">
        <v>31.67</v>
      </c>
      <c r="BV21" s="6">
        <v>72</v>
      </c>
      <c r="BW21" s="6">
        <v>26.22</v>
      </c>
      <c r="BX21" s="6">
        <v>76</v>
      </c>
      <c r="BY21" s="6">
        <v>36.870000000000005</v>
      </c>
      <c r="BZ21" s="6">
        <v>62</v>
      </c>
      <c r="CA21" s="6">
        <v>19.68</v>
      </c>
      <c r="CB21" s="203">
        <v>33</v>
      </c>
      <c r="CC21" s="7">
        <v>6.8</v>
      </c>
      <c r="CD21" s="144">
        <v>80</v>
      </c>
      <c r="CE21" s="7">
        <v>37.72</v>
      </c>
      <c r="CF21" s="34">
        <v>72</v>
      </c>
      <c r="CG21" s="7">
        <v>26.22</v>
      </c>
      <c r="CH21" s="7">
        <f t="shared" si="15"/>
        <v>82</v>
      </c>
      <c r="CI21" s="7">
        <f t="shared" si="15"/>
        <v>43.720000000000006</v>
      </c>
      <c r="CJ21" s="34">
        <v>66</v>
      </c>
      <c r="CK21" s="7">
        <v>20.88</v>
      </c>
      <c r="CL21" s="203">
        <f t="shared" si="16"/>
        <v>34</v>
      </c>
      <c r="CM21" s="7">
        <f t="shared" si="16"/>
        <v>6.85</v>
      </c>
      <c r="CN21" s="144">
        <v>2</v>
      </c>
      <c r="CO21" s="7">
        <v>0.35</v>
      </c>
      <c r="CP21" s="34">
        <v>1</v>
      </c>
      <c r="CQ21" s="7">
        <v>0.05</v>
      </c>
      <c r="CR21" s="6">
        <v>0</v>
      </c>
      <c r="CS21" s="7">
        <v>0</v>
      </c>
      <c r="CT21" s="34"/>
      <c r="CU21" s="7"/>
      <c r="CV21" s="209">
        <v>0</v>
      </c>
      <c r="CW21" s="7">
        <v>0</v>
      </c>
      <c r="CX21" s="144">
        <v>4</v>
      </c>
      <c r="CY21" s="7">
        <v>1.45</v>
      </c>
      <c r="CZ21" s="34">
        <v>4</v>
      </c>
      <c r="DA21" s="7">
        <v>1.3</v>
      </c>
      <c r="DB21" s="6">
        <v>6</v>
      </c>
      <c r="DC21" s="7">
        <v>0.56999999999999995</v>
      </c>
      <c r="DD21" s="34">
        <v>7</v>
      </c>
      <c r="DE21" s="7">
        <v>2.1800000000000002</v>
      </c>
      <c r="DF21" s="203">
        <v>2</v>
      </c>
      <c r="DG21" s="7">
        <v>0.2</v>
      </c>
      <c r="DH21" s="144">
        <v>6</v>
      </c>
      <c r="DI21" s="7">
        <v>1.7999999999999998</v>
      </c>
      <c r="DJ21" s="34">
        <v>5</v>
      </c>
      <c r="DK21" s="7">
        <v>1.35</v>
      </c>
      <c r="DL21" s="7">
        <f t="shared" si="17"/>
        <v>6</v>
      </c>
      <c r="DM21" s="7">
        <f t="shared" si="17"/>
        <v>0.56999999999999995</v>
      </c>
      <c r="DN21" s="34">
        <v>7</v>
      </c>
      <c r="DO21" s="7">
        <v>2.1800000000000002</v>
      </c>
      <c r="DP21" s="203">
        <f t="shared" si="1"/>
        <v>2</v>
      </c>
      <c r="DQ21" s="7">
        <f t="shared" si="1"/>
        <v>0.2</v>
      </c>
      <c r="DR21" s="144">
        <v>9</v>
      </c>
      <c r="DS21" s="7">
        <v>5.9</v>
      </c>
      <c r="DT21" s="34">
        <v>6</v>
      </c>
      <c r="DU21" s="7">
        <v>0.85</v>
      </c>
      <c r="DV21" s="6">
        <v>5</v>
      </c>
      <c r="DW21" s="7">
        <v>1.25</v>
      </c>
      <c r="DX21" s="34"/>
      <c r="DY21" s="7"/>
      <c r="DZ21" s="203">
        <v>0</v>
      </c>
      <c r="EA21" s="7">
        <v>0</v>
      </c>
      <c r="EB21" s="144">
        <v>80</v>
      </c>
      <c r="EC21" s="6">
        <v>20.95</v>
      </c>
      <c r="ED21" s="34">
        <v>66</v>
      </c>
      <c r="EE21" s="6">
        <v>11.44</v>
      </c>
      <c r="EF21" s="6">
        <v>36</v>
      </c>
      <c r="EG21" s="7">
        <v>13.454000000000001</v>
      </c>
      <c r="EH21" s="34">
        <v>40</v>
      </c>
      <c r="EI21" s="7">
        <v>20.56</v>
      </c>
      <c r="EJ21" s="203">
        <v>23</v>
      </c>
      <c r="EK21" s="6">
        <v>12.58</v>
      </c>
      <c r="EL21" s="144">
        <v>89</v>
      </c>
      <c r="EM21" s="6">
        <v>26.85</v>
      </c>
      <c r="EN21" s="34">
        <v>72</v>
      </c>
      <c r="EO21" s="6">
        <v>12.29</v>
      </c>
      <c r="EP21" s="6">
        <f t="shared" si="18"/>
        <v>41</v>
      </c>
      <c r="EQ21" s="6">
        <f t="shared" si="19"/>
        <v>14.704000000000001</v>
      </c>
      <c r="ER21" s="34">
        <v>40</v>
      </c>
      <c r="ES21" s="6">
        <v>20.56</v>
      </c>
      <c r="ET21" s="203">
        <f t="shared" si="20"/>
        <v>23</v>
      </c>
      <c r="EU21" s="6">
        <f t="shared" si="20"/>
        <v>12.58</v>
      </c>
      <c r="EV21" s="144">
        <v>7</v>
      </c>
      <c r="EW21" s="6">
        <v>0.75</v>
      </c>
      <c r="EX21" s="6">
        <v>4</v>
      </c>
      <c r="EY21" s="6">
        <v>0.25</v>
      </c>
      <c r="EZ21" s="6">
        <v>1</v>
      </c>
      <c r="FA21" s="7">
        <v>0.1</v>
      </c>
      <c r="FB21" s="34">
        <v>4</v>
      </c>
      <c r="FC21" s="7">
        <v>0.3</v>
      </c>
      <c r="FD21" s="203">
        <v>1</v>
      </c>
      <c r="FE21" s="6">
        <v>0.1</v>
      </c>
      <c r="FF21" s="144">
        <v>137</v>
      </c>
      <c r="FG21" s="6">
        <v>27.19</v>
      </c>
      <c r="FH21" s="6">
        <v>84</v>
      </c>
      <c r="FI21" s="6">
        <v>17.579999999999998</v>
      </c>
      <c r="FJ21" s="203">
        <v>92</v>
      </c>
      <c r="FK21" s="7">
        <v>21.2</v>
      </c>
      <c r="FL21" s="34">
        <v>56</v>
      </c>
      <c r="FM21" s="7">
        <v>27.41</v>
      </c>
      <c r="FN21" s="203">
        <v>53</v>
      </c>
      <c r="FO21" s="6">
        <v>19.55</v>
      </c>
      <c r="FP21" s="144">
        <v>144</v>
      </c>
      <c r="FQ21" s="6">
        <v>27.94</v>
      </c>
      <c r="FR21" s="6">
        <v>88</v>
      </c>
      <c r="FS21" s="6">
        <v>17.829999999999998</v>
      </c>
      <c r="FT21" s="203">
        <f t="shared" si="21"/>
        <v>93</v>
      </c>
      <c r="FU21" s="6">
        <f t="shared" si="21"/>
        <v>21.3</v>
      </c>
      <c r="FV21" s="34">
        <v>60</v>
      </c>
      <c r="FW21" s="6">
        <v>27.71</v>
      </c>
      <c r="FX21" s="203">
        <f t="shared" si="22"/>
        <v>54</v>
      </c>
      <c r="FY21" s="6">
        <f t="shared" si="22"/>
        <v>19.650000000000002</v>
      </c>
      <c r="FZ21" s="144">
        <v>1</v>
      </c>
      <c r="GA21" s="7">
        <v>1</v>
      </c>
      <c r="GB21" s="34">
        <v>1</v>
      </c>
      <c r="GC21" s="7">
        <v>2</v>
      </c>
      <c r="GD21" s="6">
        <v>0</v>
      </c>
      <c r="GE21" s="7">
        <v>0</v>
      </c>
      <c r="GF21" s="34"/>
      <c r="GG21" s="7"/>
      <c r="GH21" s="34">
        <v>0</v>
      </c>
      <c r="GI21" s="7">
        <v>0</v>
      </c>
      <c r="GJ21" s="144">
        <v>24</v>
      </c>
      <c r="GK21" s="6">
        <v>5.98</v>
      </c>
      <c r="GL21" s="6">
        <v>29</v>
      </c>
      <c r="GM21" s="6">
        <v>5.01</v>
      </c>
      <c r="GN21" s="6">
        <v>19</v>
      </c>
      <c r="GO21" s="7">
        <v>4.0999999999999996</v>
      </c>
      <c r="GP21" s="34">
        <v>18</v>
      </c>
      <c r="GQ21" s="7">
        <v>2.4500000000000002</v>
      </c>
      <c r="GR21" s="6">
        <v>16</v>
      </c>
      <c r="GS21" s="6">
        <v>1.94</v>
      </c>
      <c r="GT21" s="144">
        <v>25</v>
      </c>
      <c r="GU21" s="6">
        <v>6.98</v>
      </c>
      <c r="GV21" s="6">
        <v>30</v>
      </c>
      <c r="GW21" s="6">
        <v>5.21</v>
      </c>
      <c r="GX21" s="6">
        <f t="shared" si="23"/>
        <v>19</v>
      </c>
      <c r="GY21" s="6">
        <f t="shared" si="23"/>
        <v>4.0999999999999996</v>
      </c>
      <c r="GZ21" s="34">
        <v>18</v>
      </c>
      <c r="HA21" s="6">
        <v>2.4500000000000002</v>
      </c>
      <c r="HB21" s="6">
        <f t="shared" si="2"/>
        <v>16</v>
      </c>
      <c r="HC21" s="6">
        <f t="shared" si="3"/>
        <v>1.94</v>
      </c>
      <c r="HD21" s="144">
        <v>35</v>
      </c>
      <c r="HE21" s="7">
        <v>15.3</v>
      </c>
      <c r="HF21" s="34">
        <v>20</v>
      </c>
      <c r="HG21" s="7">
        <v>4.2</v>
      </c>
      <c r="HH21" s="6">
        <v>17</v>
      </c>
      <c r="HI21" s="7">
        <v>9.9</v>
      </c>
      <c r="HJ21" s="34">
        <v>12</v>
      </c>
      <c r="HK21" s="7">
        <v>3.25</v>
      </c>
      <c r="HL21" s="34">
        <v>0</v>
      </c>
      <c r="HM21" s="7">
        <v>0</v>
      </c>
      <c r="HN21" s="144">
        <v>136</v>
      </c>
      <c r="HO21" s="6">
        <v>20.91</v>
      </c>
      <c r="HP21" s="34">
        <v>165</v>
      </c>
      <c r="HQ21" s="6">
        <v>24.03</v>
      </c>
      <c r="HR21" s="6">
        <v>131</v>
      </c>
      <c r="HS21" s="7">
        <v>37.42</v>
      </c>
      <c r="HT21" s="34">
        <v>89</v>
      </c>
      <c r="HU21" s="7">
        <v>23</v>
      </c>
      <c r="HV21" s="6">
        <v>84</v>
      </c>
      <c r="HW21" s="7">
        <v>5.45</v>
      </c>
      <c r="HX21" s="144">
        <v>171</v>
      </c>
      <c r="HY21" s="6">
        <v>36.21</v>
      </c>
      <c r="HZ21" s="34">
        <v>185</v>
      </c>
      <c r="IA21" s="6">
        <v>28.23</v>
      </c>
      <c r="IB21" s="6">
        <f t="shared" si="4"/>
        <v>148</v>
      </c>
      <c r="IC21" s="6">
        <f t="shared" si="5"/>
        <v>47.32</v>
      </c>
      <c r="ID21" s="34">
        <v>101</v>
      </c>
      <c r="IE21" s="6">
        <v>26.25</v>
      </c>
      <c r="IF21" s="6">
        <f t="shared" si="6"/>
        <v>84</v>
      </c>
      <c r="IG21" s="6">
        <f t="shared" si="7"/>
        <v>5.45</v>
      </c>
      <c r="IH21" s="144">
        <v>2</v>
      </c>
      <c r="II21" s="7">
        <v>10.050000000000001</v>
      </c>
      <c r="IJ21" s="34">
        <v>1</v>
      </c>
      <c r="IK21" s="7">
        <v>0.5</v>
      </c>
      <c r="IL21" s="6">
        <v>1</v>
      </c>
      <c r="IM21" s="6">
        <v>1</v>
      </c>
      <c r="IN21" s="34">
        <v>1</v>
      </c>
      <c r="IO21" s="7">
        <v>5</v>
      </c>
      <c r="IP21" s="34">
        <v>0</v>
      </c>
      <c r="IQ21" s="7">
        <v>0</v>
      </c>
      <c r="IR21" s="144">
        <v>30</v>
      </c>
      <c r="IS21" s="6">
        <v>5.57</v>
      </c>
      <c r="IT21" s="34">
        <v>36</v>
      </c>
      <c r="IU21" s="6">
        <v>11.14</v>
      </c>
      <c r="IV21" s="6">
        <v>34</v>
      </c>
      <c r="IW21" s="7">
        <v>20.52</v>
      </c>
      <c r="IX21" s="34">
        <v>29</v>
      </c>
      <c r="IY21" s="6">
        <v>6.51</v>
      </c>
      <c r="IZ21" s="34">
        <v>19</v>
      </c>
      <c r="JA21" s="6">
        <v>7.43</v>
      </c>
      <c r="JB21" s="144">
        <v>32</v>
      </c>
      <c r="JC21" s="6">
        <v>15.620000000000001</v>
      </c>
      <c r="JD21" s="34">
        <v>37</v>
      </c>
      <c r="JE21" s="6">
        <v>11.64</v>
      </c>
      <c r="JF21" s="34">
        <f t="shared" si="8"/>
        <v>35</v>
      </c>
      <c r="JG21" s="6">
        <f t="shared" si="9"/>
        <v>21.52</v>
      </c>
      <c r="JH21" s="34">
        <v>30</v>
      </c>
      <c r="JI21" s="6">
        <v>11.51</v>
      </c>
      <c r="JJ21" s="34">
        <f t="shared" si="10"/>
        <v>19</v>
      </c>
      <c r="JK21" s="168">
        <f t="shared" si="11"/>
        <v>7.43</v>
      </c>
    </row>
    <row r="22" spans="1:271" ht="12.75">
      <c r="A22" s="167" t="s">
        <v>12</v>
      </c>
      <c r="B22" s="65">
        <v>3</v>
      </c>
      <c r="C22" s="15">
        <v>0.25</v>
      </c>
      <c r="D22" s="20">
        <v>8</v>
      </c>
      <c r="E22" s="15">
        <v>1.45</v>
      </c>
      <c r="F22" s="14">
        <v>5</v>
      </c>
      <c r="G22" s="14">
        <v>1.5</v>
      </c>
      <c r="H22" s="14">
        <v>4</v>
      </c>
      <c r="I22" s="14">
        <v>50.21</v>
      </c>
      <c r="J22" s="204">
        <v>1</v>
      </c>
      <c r="K22" s="15">
        <v>0.2</v>
      </c>
      <c r="L22" s="147">
        <v>45</v>
      </c>
      <c r="M22" s="14">
        <v>7.59</v>
      </c>
      <c r="N22" s="20">
        <v>48</v>
      </c>
      <c r="O22" s="14">
        <v>9.4600000000000009</v>
      </c>
      <c r="P22" s="14">
        <v>55</v>
      </c>
      <c r="Q22" s="14">
        <v>13.4</v>
      </c>
      <c r="R22" s="14">
        <v>118</v>
      </c>
      <c r="S22" s="14">
        <v>16.61</v>
      </c>
      <c r="T22" s="204">
        <v>134</v>
      </c>
      <c r="U22" s="15">
        <v>13.2</v>
      </c>
      <c r="V22" s="147">
        <v>48</v>
      </c>
      <c r="W22" s="14">
        <v>7.84</v>
      </c>
      <c r="X22" s="20">
        <v>56</v>
      </c>
      <c r="Y22" s="14">
        <v>10.91</v>
      </c>
      <c r="Z22" s="14">
        <f t="shared" si="12"/>
        <v>60</v>
      </c>
      <c r="AA22" s="14">
        <f t="shared" si="12"/>
        <v>14.9</v>
      </c>
      <c r="AB22" s="20">
        <v>122</v>
      </c>
      <c r="AC22" s="14">
        <v>66.819999999999993</v>
      </c>
      <c r="AD22" s="204">
        <f t="shared" si="0"/>
        <v>135</v>
      </c>
      <c r="AE22" s="15">
        <f t="shared" si="0"/>
        <v>13.399999999999999</v>
      </c>
      <c r="AF22" s="145" t="s">
        <v>65</v>
      </c>
      <c r="AG22" s="19" t="s">
        <v>65</v>
      </c>
      <c r="AH22" s="14" t="s">
        <v>65</v>
      </c>
      <c r="AI22" s="14" t="s">
        <v>65</v>
      </c>
      <c r="AJ22" s="14">
        <v>0</v>
      </c>
      <c r="AK22" s="14">
        <v>0</v>
      </c>
      <c r="AL22" s="20"/>
      <c r="AM22" s="14"/>
      <c r="AN22" s="204">
        <v>1</v>
      </c>
      <c r="AO22" s="14">
        <v>4.75</v>
      </c>
      <c r="AP22" s="147">
        <v>2</v>
      </c>
      <c r="AQ22" s="14">
        <v>0.15</v>
      </c>
      <c r="AR22" s="20">
        <v>4</v>
      </c>
      <c r="AS22" s="14">
        <v>0.27</v>
      </c>
      <c r="AT22" s="14">
        <v>4</v>
      </c>
      <c r="AU22" s="15">
        <v>1.4</v>
      </c>
      <c r="AV22" s="20">
        <v>5</v>
      </c>
      <c r="AW22" s="15">
        <v>1.9</v>
      </c>
      <c r="AX22" s="204">
        <v>2</v>
      </c>
      <c r="AY22" s="14">
        <v>0.7</v>
      </c>
      <c r="AZ22" s="147">
        <v>2</v>
      </c>
      <c r="BA22" s="14">
        <v>0.15</v>
      </c>
      <c r="BB22" s="14">
        <v>4</v>
      </c>
      <c r="BC22" s="15">
        <v>0.27</v>
      </c>
      <c r="BD22" s="15">
        <v>4</v>
      </c>
      <c r="BE22" s="15">
        <v>1.4</v>
      </c>
      <c r="BF22" s="20">
        <f t="shared" si="13"/>
        <v>4</v>
      </c>
      <c r="BG22" s="15">
        <f t="shared" si="13"/>
        <v>1.4</v>
      </c>
      <c r="BH22" s="210">
        <f t="shared" si="14"/>
        <v>3</v>
      </c>
      <c r="BI22" s="15">
        <f t="shared" si="14"/>
        <v>5.45</v>
      </c>
      <c r="BJ22" s="147">
        <v>4</v>
      </c>
      <c r="BK22" s="15">
        <v>0.9</v>
      </c>
      <c r="BL22" s="20">
        <v>2</v>
      </c>
      <c r="BM22" s="15">
        <v>6</v>
      </c>
      <c r="BN22" s="14">
        <v>8</v>
      </c>
      <c r="BO22" s="14">
        <v>1.05</v>
      </c>
      <c r="BP22" s="14">
        <v>5</v>
      </c>
      <c r="BQ22" s="14">
        <v>0.8</v>
      </c>
      <c r="BR22" s="204">
        <v>4</v>
      </c>
      <c r="BS22" s="15">
        <v>1.7</v>
      </c>
      <c r="BT22" s="147">
        <v>169</v>
      </c>
      <c r="BU22" s="14">
        <v>42.05</v>
      </c>
      <c r="BV22" s="14">
        <v>202</v>
      </c>
      <c r="BW22" s="14">
        <v>35.369999999999997</v>
      </c>
      <c r="BX22" s="14">
        <v>268</v>
      </c>
      <c r="BY22" s="14">
        <v>56.230800000000002</v>
      </c>
      <c r="BZ22" s="14">
        <v>434</v>
      </c>
      <c r="CA22" s="14">
        <v>98.35</v>
      </c>
      <c r="CB22" s="204">
        <v>311</v>
      </c>
      <c r="CC22" s="15">
        <v>37.704999999999998</v>
      </c>
      <c r="CD22" s="147">
        <v>173</v>
      </c>
      <c r="CE22" s="15">
        <v>42.949999999999996</v>
      </c>
      <c r="CF22" s="20">
        <v>204</v>
      </c>
      <c r="CG22" s="15">
        <v>41.37</v>
      </c>
      <c r="CH22" s="15">
        <f t="shared" si="15"/>
        <v>276</v>
      </c>
      <c r="CI22" s="15">
        <f t="shared" si="15"/>
        <v>57.280799999999999</v>
      </c>
      <c r="CJ22" s="20">
        <v>439</v>
      </c>
      <c r="CK22" s="15">
        <v>99.149999999999991</v>
      </c>
      <c r="CL22" s="204">
        <f t="shared" si="16"/>
        <v>315</v>
      </c>
      <c r="CM22" s="15">
        <f t="shared" si="16"/>
        <v>39.405000000000001</v>
      </c>
      <c r="CN22" s="145" t="s">
        <v>65</v>
      </c>
      <c r="CO22" s="19" t="s">
        <v>65</v>
      </c>
      <c r="CP22" s="42">
        <v>1</v>
      </c>
      <c r="CQ22" s="26">
        <v>1</v>
      </c>
      <c r="CR22" s="19">
        <v>7</v>
      </c>
      <c r="CS22" s="26">
        <v>3850.35</v>
      </c>
      <c r="CT22" s="42"/>
      <c r="CU22" s="26"/>
      <c r="CV22" s="212">
        <v>0</v>
      </c>
      <c r="CW22" s="26">
        <v>0</v>
      </c>
      <c r="CX22" s="147">
        <v>6</v>
      </c>
      <c r="CY22" s="14">
        <v>0.41</v>
      </c>
      <c r="CZ22" s="20">
        <v>12</v>
      </c>
      <c r="DA22" s="14">
        <v>0.88</v>
      </c>
      <c r="DB22" s="14">
        <v>22</v>
      </c>
      <c r="DC22" s="15">
        <v>2.7050000000000001</v>
      </c>
      <c r="DD22" s="20">
        <v>10</v>
      </c>
      <c r="DE22" s="15">
        <v>0.7</v>
      </c>
      <c r="DF22" s="204">
        <v>13</v>
      </c>
      <c r="DG22" s="15">
        <v>0.86</v>
      </c>
      <c r="DH22" s="147">
        <v>6</v>
      </c>
      <c r="DI22" s="14">
        <v>0.41</v>
      </c>
      <c r="DJ22" s="20">
        <v>13</v>
      </c>
      <c r="DK22" s="14">
        <v>1.88</v>
      </c>
      <c r="DL22" s="14">
        <f t="shared" si="17"/>
        <v>29</v>
      </c>
      <c r="DM22" s="15">
        <f t="shared" si="17"/>
        <v>3853.0549999999998</v>
      </c>
      <c r="DN22" s="20">
        <v>10</v>
      </c>
      <c r="DO22" s="14">
        <v>0.7</v>
      </c>
      <c r="DP22" s="204">
        <f t="shared" si="1"/>
        <v>13</v>
      </c>
      <c r="DQ22" s="14">
        <f t="shared" si="1"/>
        <v>0.86</v>
      </c>
      <c r="DR22" s="147">
        <v>10</v>
      </c>
      <c r="DS22" s="15">
        <v>23.6</v>
      </c>
      <c r="DT22" s="20">
        <v>18</v>
      </c>
      <c r="DU22" s="15">
        <v>7.95</v>
      </c>
      <c r="DV22" s="14">
        <v>12</v>
      </c>
      <c r="DW22" s="15">
        <v>1.88</v>
      </c>
      <c r="DX22" s="20">
        <v>10</v>
      </c>
      <c r="DY22" s="15">
        <v>3.9</v>
      </c>
      <c r="DZ22" s="204">
        <v>1</v>
      </c>
      <c r="EA22" s="15">
        <v>0.05</v>
      </c>
      <c r="EB22" s="147">
        <v>396</v>
      </c>
      <c r="EC22" s="14">
        <v>52.79</v>
      </c>
      <c r="ED22" s="20">
        <v>480</v>
      </c>
      <c r="EE22" s="14">
        <v>50.1</v>
      </c>
      <c r="EF22" s="14">
        <v>397</v>
      </c>
      <c r="EG22" s="15">
        <v>41.75</v>
      </c>
      <c r="EH22" s="20">
        <v>542</v>
      </c>
      <c r="EI22" s="15">
        <v>46.92</v>
      </c>
      <c r="EJ22" s="204">
        <v>547</v>
      </c>
      <c r="EK22" s="14">
        <v>59.597999999999999</v>
      </c>
      <c r="EL22" s="147">
        <v>406</v>
      </c>
      <c r="EM22" s="14">
        <v>76.39</v>
      </c>
      <c r="EN22" s="20">
        <v>498</v>
      </c>
      <c r="EO22" s="14">
        <v>58.05</v>
      </c>
      <c r="EP22" s="14">
        <f t="shared" si="18"/>
        <v>409</v>
      </c>
      <c r="EQ22" s="14">
        <f t="shared" si="19"/>
        <v>43.63</v>
      </c>
      <c r="ER22" s="20">
        <v>552</v>
      </c>
      <c r="ES22" s="14">
        <v>50.82</v>
      </c>
      <c r="ET22" s="204">
        <f t="shared" si="20"/>
        <v>548</v>
      </c>
      <c r="EU22" s="14">
        <f t="shared" si="20"/>
        <v>59.647999999999996</v>
      </c>
      <c r="EV22" s="147">
        <v>2</v>
      </c>
      <c r="EW22" s="14">
        <v>0.15</v>
      </c>
      <c r="EX22" s="14">
        <v>6</v>
      </c>
      <c r="EY22" s="14">
        <v>4.7</v>
      </c>
      <c r="EZ22" s="14">
        <v>4</v>
      </c>
      <c r="FA22" s="15">
        <v>0.7</v>
      </c>
      <c r="FB22" s="20"/>
      <c r="FC22" s="15"/>
      <c r="FD22" s="204">
        <v>1</v>
      </c>
      <c r="FE22" s="14">
        <v>0.1</v>
      </c>
      <c r="FF22" s="147">
        <v>158</v>
      </c>
      <c r="FG22" s="14">
        <v>21.51</v>
      </c>
      <c r="FH22" s="14">
        <v>187</v>
      </c>
      <c r="FI22" s="14">
        <v>22.27</v>
      </c>
      <c r="FJ22" s="204">
        <v>172</v>
      </c>
      <c r="FK22" s="15">
        <v>48.95</v>
      </c>
      <c r="FL22" s="20">
        <v>189</v>
      </c>
      <c r="FM22" s="15">
        <v>26.42</v>
      </c>
      <c r="FN22" s="204">
        <v>219</v>
      </c>
      <c r="FO22" s="14">
        <v>28.373000000000001</v>
      </c>
      <c r="FP22" s="147">
        <v>160</v>
      </c>
      <c r="FQ22" s="14">
        <v>21.66</v>
      </c>
      <c r="FR22" s="14">
        <v>193</v>
      </c>
      <c r="FS22" s="14">
        <v>26.97</v>
      </c>
      <c r="FT22" s="204">
        <f t="shared" si="21"/>
        <v>176</v>
      </c>
      <c r="FU22" s="14">
        <f t="shared" si="21"/>
        <v>49.650000000000006</v>
      </c>
      <c r="FV22" s="20">
        <v>189</v>
      </c>
      <c r="FW22" s="14">
        <v>26.42</v>
      </c>
      <c r="FX22" s="204">
        <f t="shared" si="22"/>
        <v>220</v>
      </c>
      <c r="FY22" s="14">
        <f t="shared" si="22"/>
        <v>28.473000000000003</v>
      </c>
      <c r="FZ22" s="145" t="s">
        <v>65</v>
      </c>
      <c r="GA22" s="19" t="s">
        <v>65</v>
      </c>
      <c r="GB22" s="42">
        <v>1</v>
      </c>
      <c r="GC22" s="19">
        <v>0.25</v>
      </c>
      <c r="GD22" s="19">
        <v>0</v>
      </c>
      <c r="GE22" s="26">
        <v>0</v>
      </c>
      <c r="GF22" s="42">
        <v>3</v>
      </c>
      <c r="GG22" s="26">
        <v>1.75</v>
      </c>
      <c r="GH22" s="42">
        <v>0</v>
      </c>
      <c r="GI22" s="19">
        <v>0</v>
      </c>
      <c r="GJ22" s="147">
        <v>20</v>
      </c>
      <c r="GK22" s="14">
        <v>4.54</v>
      </c>
      <c r="GL22" s="14">
        <v>30</v>
      </c>
      <c r="GM22" s="14">
        <v>5.3</v>
      </c>
      <c r="GN22" s="14">
        <v>24</v>
      </c>
      <c r="GO22" s="15">
        <v>2.12</v>
      </c>
      <c r="GP22" s="20">
        <v>34</v>
      </c>
      <c r="GQ22" s="15">
        <v>6.95</v>
      </c>
      <c r="GR22" s="14">
        <v>35</v>
      </c>
      <c r="GS22" s="14">
        <v>3.26</v>
      </c>
      <c r="GT22" s="147">
        <v>20</v>
      </c>
      <c r="GU22" s="15">
        <v>4.54</v>
      </c>
      <c r="GV22" s="20">
        <v>31</v>
      </c>
      <c r="GW22" s="15">
        <v>5.55</v>
      </c>
      <c r="GX22" s="20">
        <f t="shared" si="23"/>
        <v>24</v>
      </c>
      <c r="GY22" s="15">
        <f t="shared" si="23"/>
        <v>2.12</v>
      </c>
      <c r="GZ22" s="20">
        <v>37</v>
      </c>
      <c r="HA22" s="15">
        <v>8.6999999999999993</v>
      </c>
      <c r="HB22" s="20">
        <f t="shared" si="2"/>
        <v>35</v>
      </c>
      <c r="HC22" s="15">
        <f t="shared" si="3"/>
        <v>3.26</v>
      </c>
      <c r="HD22" s="147">
        <v>5</v>
      </c>
      <c r="HE22" s="15">
        <v>5.45</v>
      </c>
      <c r="HF22" s="20">
        <v>19</v>
      </c>
      <c r="HG22" s="15">
        <v>22.68</v>
      </c>
      <c r="HH22" s="14">
        <v>30</v>
      </c>
      <c r="HI22" s="15">
        <v>7.7</v>
      </c>
      <c r="HJ22" s="20">
        <v>88</v>
      </c>
      <c r="HK22" s="15">
        <v>17.149999999999999</v>
      </c>
      <c r="HL22" s="20">
        <v>28</v>
      </c>
      <c r="HM22" s="15">
        <v>7.75</v>
      </c>
      <c r="HN22" s="147">
        <v>353</v>
      </c>
      <c r="HO22" s="14">
        <v>24.95</v>
      </c>
      <c r="HP22" s="20">
        <v>423</v>
      </c>
      <c r="HQ22" s="14">
        <v>48.83</v>
      </c>
      <c r="HR22" s="14">
        <v>398</v>
      </c>
      <c r="HS22" s="15">
        <v>32.870000000000005</v>
      </c>
      <c r="HT22" s="20">
        <v>643</v>
      </c>
      <c r="HU22" s="15">
        <v>55.57</v>
      </c>
      <c r="HV22" s="14">
        <v>879</v>
      </c>
      <c r="HW22" s="15">
        <v>57.55</v>
      </c>
      <c r="HX22" s="147">
        <v>358</v>
      </c>
      <c r="HY22" s="15">
        <v>30.4</v>
      </c>
      <c r="HZ22" s="20">
        <v>442</v>
      </c>
      <c r="IA22" s="15">
        <v>71.510000000000005</v>
      </c>
      <c r="IB22" s="15">
        <f t="shared" si="4"/>
        <v>428</v>
      </c>
      <c r="IC22" s="15">
        <f t="shared" si="5"/>
        <v>40.570000000000007</v>
      </c>
      <c r="ID22" s="20">
        <v>731</v>
      </c>
      <c r="IE22" s="15">
        <v>72.72</v>
      </c>
      <c r="IF22" s="20">
        <f t="shared" si="6"/>
        <v>907</v>
      </c>
      <c r="IG22" s="15">
        <f t="shared" si="7"/>
        <v>65.3</v>
      </c>
      <c r="IH22" s="147">
        <v>4</v>
      </c>
      <c r="II22" s="15">
        <v>60.15</v>
      </c>
      <c r="IJ22" s="20" t="s">
        <v>65</v>
      </c>
      <c r="IK22" s="15" t="s">
        <v>65</v>
      </c>
      <c r="IL22" s="14">
        <v>3</v>
      </c>
      <c r="IM22" s="14">
        <v>0.17</v>
      </c>
      <c r="IN22" s="20">
        <v>5</v>
      </c>
      <c r="IO22" s="15">
        <v>0.35</v>
      </c>
      <c r="IP22" s="20">
        <v>0</v>
      </c>
      <c r="IQ22" s="15">
        <v>0</v>
      </c>
      <c r="IR22" s="147">
        <v>122</v>
      </c>
      <c r="IS22" s="14">
        <v>9.17</v>
      </c>
      <c r="IT22" s="20">
        <v>162</v>
      </c>
      <c r="IU22" s="14">
        <v>33.6</v>
      </c>
      <c r="IV22" s="14">
        <v>157</v>
      </c>
      <c r="IW22" s="15">
        <v>9.7101000000000006</v>
      </c>
      <c r="IX22" s="20">
        <v>255</v>
      </c>
      <c r="IY22" s="14">
        <v>17.420000000000002</v>
      </c>
      <c r="IZ22" s="20">
        <v>206</v>
      </c>
      <c r="JA22" s="14">
        <v>14.635</v>
      </c>
      <c r="JB22" s="147">
        <v>126</v>
      </c>
      <c r="JC22" s="14">
        <v>69.319999999999993</v>
      </c>
      <c r="JD22" s="20">
        <v>162</v>
      </c>
      <c r="JE22" s="14">
        <v>33.6</v>
      </c>
      <c r="JF22" s="20">
        <f t="shared" si="8"/>
        <v>160</v>
      </c>
      <c r="JG22" s="14">
        <f t="shared" si="9"/>
        <v>9.8801000000000005</v>
      </c>
      <c r="JH22" s="20">
        <v>260</v>
      </c>
      <c r="JI22" s="14">
        <v>17.770000000000003</v>
      </c>
      <c r="JJ22" s="20">
        <f t="shared" si="10"/>
        <v>206</v>
      </c>
      <c r="JK22" s="169">
        <f t="shared" si="11"/>
        <v>14.635</v>
      </c>
    </row>
    <row r="23" spans="1:271" ht="12.75">
      <c r="A23" s="167" t="s">
        <v>55</v>
      </c>
      <c r="B23" s="68" t="s">
        <v>65</v>
      </c>
      <c r="C23" s="10" t="s">
        <v>65</v>
      </c>
      <c r="D23" s="41">
        <v>1</v>
      </c>
      <c r="E23" s="10">
        <v>0.05</v>
      </c>
      <c r="F23" s="10">
        <v>2</v>
      </c>
      <c r="G23" s="10">
        <v>0.1</v>
      </c>
      <c r="H23" s="10">
        <v>3</v>
      </c>
      <c r="I23" s="10">
        <v>0.2</v>
      </c>
      <c r="J23" s="205">
        <v>0</v>
      </c>
      <c r="K23" s="10">
        <v>0</v>
      </c>
      <c r="L23" s="144">
        <v>28</v>
      </c>
      <c r="M23" s="6">
        <v>1.4</v>
      </c>
      <c r="N23" s="34">
        <v>32</v>
      </c>
      <c r="O23" s="6">
        <v>9.11</v>
      </c>
      <c r="P23" s="6">
        <v>21</v>
      </c>
      <c r="Q23" s="6">
        <v>1.62</v>
      </c>
      <c r="R23" s="6">
        <v>35</v>
      </c>
      <c r="S23" s="6">
        <v>4.5599999999999996</v>
      </c>
      <c r="T23" s="203">
        <v>39</v>
      </c>
      <c r="U23" s="7">
        <v>2.84</v>
      </c>
      <c r="V23" s="144">
        <v>28</v>
      </c>
      <c r="W23" s="6">
        <v>1.4</v>
      </c>
      <c r="X23" s="34">
        <v>33</v>
      </c>
      <c r="Y23" s="6">
        <v>9.16</v>
      </c>
      <c r="Z23" s="193">
        <f t="shared" si="12"/>
        <v>23</v>
      </c>
      <c r="AA23" s="194">
        <f t="shared" si="12"/>
        <v>1.7200000000000002</v>
      </c>
      <c r="AB23" s="34">
        <v>38</v>
      </c>
      <c r="AC23" s="194">
        <v>4.76</v>
      </c>
      <c r="AD23" s="203">
        <f t="shared" si="0"/>
        <v>39</v>
      </c>
      <c r="AE23" s="7">
        <f t="shared" si="0"/>
        <v>2.84</v>
      </c>
      <c r="AF23" s="144">
        <v>1</v>
      </c>
      <c r="AG23" s="7">
        <v>0.05</v>
      </c>
      <c r="AH23" s="7">
        <v>1</v>
      </c>
      <c r="AI23" s="7">
        <v>0.05</v>
      </c>
      <c r="AJ23" s="7">
        <v>2</v>
      </c>
      <c r="AK23" s="7">
        <v>1.05</v>
      </c>
      <c r="AL23" s="34"/>
      <c r="AM23" s="6"/>
      <c r="AN23" s="203">
        <v>1</v>
      </c>
      <c r="AO23" s="7">
        <v>2</v>
      </c>
      <c r="AP23" s="144">
        <v>23</v>
      </c>
      <c r="AQ23" s="6">
        <v>3.95</v>
      </c>
      <c r="AR23" s="34">
        <v>25</v>
      </c>
      <c r="AS23" s="6">
        <v>6.42</v>
      </c>
      <c r="AT23" s="6">
        <v>16</v>
      </c>
      <c r="AU23" s="7">
        <v>3.67</v>
      </c>
      <c r="AV23" s="34">
        <v>16</v>
      </c>
      <c r="AW23" s="7">
        <v>3.58</v>
      </c>
      <c r="AX23" s="203">
        <v>4</v>
      </c>
      <c r="AY23" s="6">
        <v>1.03</v>
      </c>
      <c r="AZ23" s="144">
        <v>24</v>
      </c>
      <c r="BA23" s="7">
        <v>4</v>
      </c>
      <c r="BB23" s="7">
        <v>26</v>
      </c>
      <c r="BC23" s="7">
        <v>6.47</v>
      </c>
      <c r="BD23" s="7">
        <v>18</v>
      </c>
      <c r="BE23" s="7">
        <v>4.72</v>
      </c>
      <c r="BF23" s="34">
        <f t="shared" si="13"/>
        <v>16</v>
      </c>
      <c r="BG23" s="7">
        <f t="shared" si="13"/>
        <v>3.67</v>
      </c>
      <c r="BH23" s="209">
        <f t="shared" si="14"/>
        <v>5</v>
      </c>
      <c r="BI23" s="7">
        <f t="shared" si="14"/>
        <v>3.0300000000000002</v>
      </c>
      <c r="BJ23" s="144">
        <v>8</v>
      </c>
      <c r="BK23" s="7">
        <v>12.3</v>
      </c>
      <c r="BL23" s="34">
        <v>5</v>
      </c>
      <c r="BM23" s="7">
        <v>2.9</v>
      </c>
      <c r="BN23" s="6">
        <v>0</v>
      </c>
      <c r="BO23" s="6">
        <v>0</v>
      </c>
      <c r="BP23" s="6">
        <v>5</v>
      </c>
      <c r="BQ23" s="6">
        <v>7.35</v>
      </c>
      <c r="BR23" s="203">
        <v>2</v>
      </c>
      <c r="BS23" s="7">
        <v>5.05</v>
      </c>
      <c r="BT23" s="144">
        <v>148</v>
      </c>
      <c r="BU23" s="6">
        <v>34.130000000000003</v>
      </c>
      <c r="BV23" s="6">
        <v>142</v>
      </c>
      <c r="BW23" s="6">
        <v>21.24</v>
      </c>
      <c r="BX23" s="6">
        <v>102</v>
      </c>
      <c r="BY23" s="6">
        <v>32.83</v>
      </c>
      <c r="BZ23" s="6">
        <v>102</v>
      </c>
      <c r="CA23" s="6">
        <v>31.19</v>
      </c>
      <c r="CB23" s="203">
        <v>72</v>
      </c>
      <c r="CC23" s="7">
        <v>14.555</v>
      </c>
      <c r="CD23" s="144">
        <v>156</v>
      </c>
      <c r="CE23" s="7">
        <v>46.430000000000007</v>
      </c>
      <c r="CF23" s="34">
        <v>147</v>
      </c>
      <c r="CG23" s="7">
        <v>24.14</v>
      </c>
      <c r="CH23" s="7">
        <f t="shared" si="15"/>
        <v>102</v>
      </c>
      <c r="CI23" s="7">
        <f t="shared" si="15"/>
        <v>32.83</v>
      </c>
      <c r="CJ23" s="34">
        <v>107</v>
      </c>
      <c r="CK23" s="7">
        <v>38.54</v>
      </c>
      <c r="CL23" s="203">
        <f t="shared" si="16"/>
        <v>74</v>
      </c>
      <c r="CM23" s="7">
        <f t="shared" si="16"/>
        <v>19.605</v>
      </c>
      <c r="CN23" s="144">
        <v>1</v>
      </c>
      <c r="CO23" s="7">
        <v>1</v>
      </c>
      <c r="CP23" s="34" t="s">
        <v>65</v>
      </c>
      <c r="CQ23" s="7" t="s">
        <v>65</v>
      </c>
      <c r="CR23" s="6">
        <v>1</v>
      </c>
      <c r="CS23" s="7">
        <v>0.5</v>
      </c>
      <c r="CT23" s="34">
        <v>1</v>
      </c>
      <c r="CU23" s="7">
        <v>0.1</v>
      </c>
      <c r="CV23" s="209">
        <v>0</v>
      </c>
      <c r="CW23" s="7">
        <v>0</v>
      </c>
      <c r="CX23" s="144">
        <v>24</v>
      </c>
      <c r="CY23" s="6">
        <v>6.63</v>
      </c>
      <c r="CZ23" s="34">
        <v>8</v>
      </c>
      <c r="DA23" s="6">
        <v>3.2</v>
      </c>
      <c r="DB23" s="6">
        <v>6</v>
      </c>
      <c r="DC23" s="7">
        <v>0.97</v>
      </c>
      <c r="DD23" s="34">
        <v>9</v>
      </c>
      <c r="DE23" s="7">
        <v>0.47099999999999997</v>
      </c>
      <c r="DF23" s="203">
        <v>10</v>
      </c>
      <c r="DG23" s="7">
        <v>0.66</v>
      </c>
      <c r="DH23" s="144">
        <v>25</v>
      </c>
      <c r="DI23" s="6">
        <v>7.63</v>
      </c>
      <c r="DJ23" s="34">
        <v>8</v>
      </c>
      <c r="DK23" s="6">
        <v>3.2</v>
      </c>
      <c r="DL23" s="6">
        <f t="shared" si="17"/>
        <v>7</v>
      </c>
      <c r="DM23" s="7">
        <f t="shared" si="17"/>
        <v>1.47</v>
      </c>
      <c r="DN23" s="34">
        <v>9</v>
      </c>
      <c r="DO23" s="6">
        <v>0.47099999999999997</v>
      </c>
      <c r="DP23" s="203">
        <f t="shared" si="1"/>
        <v>10</v>
      </c>
      <c r="DQ23" s="6">
        <f t="shared" si="1"/>
        <v>0.66</v>
      </c>
      <c r="DR23" s="146" t="s">
        <v>65</v>
      </c>
      <c r="DS23" s="10" t="s">
        <v>65</v>
      </c>
      <c r="DT23" s="41">
        <v>6</v>
      </c>
      <c r="DU23" s="10">
        <v>3.35</v>
      </c>
      <c r="DV23" s="10">
        <v>8</v>
      </c>
      <c r="DW23" s="25">
        <v>12.2</v>
      </c>
      <c r="DX23" s="41">
        <v>8</v>
      </c>
      <c r="DY23" s="25">
        <v>2.5</v>
      </c>
      <c r="DZ23" s="205">
        <v>1</v>
      </c>
      <c r="EA23" s="10">
        <v>0.05</v>
      </c>
      <c r="EB23" s="144">
        <v>100</v>
      </c>
      <c r="EC23" s="6">
        <v>17.079999999999998</v>
      </c>
      <c r="ED23" s="34">
        <v>69</v>
      </c>
      <c r="EE23" s="6">
        <v>19.559999999999999</v>
      </c>
      <c r="EF23" s="6">
        <v>59</v>
      </c>
      <c r="EG23" s="7">
        <v>8.8000000000000007</v>
      </c>
      <c r="EH23" s="34">
        <v>58</v>
      </c>
      <c r="EI23" s="7">
        <v>9.7799999999999994</v>
      </c>
      <c r="EJ23" s="203">
        <v>32</v>
      </c>
      <c r="EK23" s="6">
        <v>14.2</v>
      </c>
      <c r="EL23" s="144">
        <v>100</v>
      </c>
      <c r="EM23" s="6">
        <v>17.079999999999998</v>
      </c>
      <c r="EN23" s="34">
        <v>75</v>
      </c>
      <c r="EO23" s="6">
        <v>22.91</v>
      </c>
      <c r="EP23" s="6">
        <f t="shared" si="18"/>
        <v>67</v>
      </c>
      <c r="EQ23" s="6">
        <f t="shared" si="19"/>
        <v>21</v>
      </c>
      <c r="ER23" s="34">
        <v>66</v>
      </c>
      <c r="ES23" s="6">
        <v>12.28</v>
      </c>
      <c r="ET23" s="203">
        <f t="shared" si="20"/>
        <v>33</v>
      </c>
      <c r="EU23" s="6">
        <f t="shared" si="20"/>
        <v>14.25</v>
      </c>
      <c r="EV23" s="144">
        <v>2</v>
      </c>
      <c r="EW23" s="7">
        <v>0.35</v>
      </c>
      <c r="EX23" s="34">
        <v>2</v>
      </c>
      <c r="EY23" s="7">
        <v>0.15</v>
      </c>
      <c r="EZ23" s="6">
        <v>4</v>
      </c>
      <c r="FA23" s="7">
        <v>0.2</v>
      </c>
      <c r="FB23" s="34">
        <v>3</v>
      </c>
      <c r="FC23" s="7">
        <v>0.25</v>
      </c>
      <c r="FD23" s="203">
        <v>0</v>
      </c>
      <c r="FE23" s="7">
        <v>0</v>
      </c>
      <c r="FF23" s="144">
        <v>121</v>
      </c>
      <c r="FG23" s="7">
        <v>17.170000000000002</v>
      </c>
      <c r="FH23" s="34">
        <v>95</v>
      </c>
      <c r="FI23" s="7">
        <v>15</v>
      </c>
      <c r="FJ23" s="203">
        <v>66</v>
      </c>
      <c r="FK23" s="7">
        <v>21.27</v>
      </c>
      <c r="FL23" s="34">
        <v>82</v>
      </c>
      <c r="FM23" s="7">
        <v>22.08</v>
      </c>
      <c r="FN23" s="203">
        <v>60</v>
      </c>
      <c r="FO23" s="7">
        <v>9.2070000000000007</v>
      </c>
      <c r="FP23" s="144">
        <v>123</v>
      </c>
      <c r="FQ23" s="7">
        <v>17.520000000000003</v>
      </c>
      <c r="FR23" s="7">
        <v>97</v>
      </c>
      <c r="FS23" s="7">
        <v>15.15</v>
      </c>
      <c r="FT23" s="203">
        <f t="shared" si="21"/>
        <v>70</v>
      </c>
      <c r="FU23" s="7">
        <f t="shared" si="21"/>
        <v>21.47</v>
      </c>
      <c r="FV23" s="34">
        <v>85</v>
      </c>
      <c r="FW23" s="7">
        <v>22.33</v>
      </c>
      <c r="FX23" s="203">
        <f t="shared" si="22"/>
        <v>60</v>
      </c>
      <c r="FY23" s="7">
        <f t="shared" si="22"/>
        <v>9.2070000000000007</v>
      </c>
      <c r="FZ23" s="146">
        <v>1</v>
      </c>
      <c r="GA23" s="10">
        <v>0.15</v>
      </c>
      <c r="GB23" s="41">
        <v>1</v>
      </c>
      <c r="GC23" s="10">
        <v>0.05</v>
      </c>
      <c r="GD23" s="10">
        <v>0</v>
      </c>
      <c r="GE23" s="25">
        <v>0</v>
      </c>
      <c r="GF23" s="41"/>
      <c r="GG23" s="25"/>
      <c r="GH23" s="41">
        <v>0</v>
      </c>
      <c r="GI23" s="10">
        <v>0</v>
      </c>
      <c r="GJ23" s="144">
        <v>24</v>
      </c>
      <c r="GK23" s="6">
        <v>2.62</v>
      </c>
      <c r="GL23" s="6">
        <v>18</v>
      </c>
      <c r="GM23" s="6">
        <v>6.13</v>
      </c>
      <c r="GN23" s="6">
        <v>15</v>
      </c>
      <c r="GO23" s="7">
        <v>1.41</v>
      </c>
      <c r="GP23" s="34">
        <v>18</v>
      </c>
      <c r="GQ23" s="7">
        <v>5.38</v>
      </c>
      <c r="GR23" s="6">
        <v>28</v>
      </c>
      <c r="GS23" s="6">
        <v>3.7</v>
      </c>
      <c r="GT23" s="144">
        <v>25</v>
      </c>
      <c r="GU23" s="6">
        <v>2.77</v>
      </c>
      <c r="GV23" s="34">
        <v>19</v>
      </c>
      <c r="GW23" s="6">
        <v>6.18</v>
      </c>
      <c r="GX23" s="6">
        <f t="shared" si="23"/>
        <v>15</v>
      </c>
      <c r="GY23" s="6">
        <f t="shared" si="23"/>
        <v>1.41</v>
      </c>
      <c r="GZ23" s="34">
        <v>18</v>
      </c>
      <c r="HA23" s="6">
        <v>5.38</v>
      </c>
      <c r="HB23" s="6">
        <f t="shared" si="2"/>
        <v>28</v>
      </c>
      <c r="HC23" s="6">
        <f t="shared" si="3"/>
        <v>3.7</v>
      </c>
      <c r="HD23" s="144">
        <v>13</v>
      </c>
      <c r="HE23" s="6">
        <v>6.25</v>
      </c>
      <c r="HF23" s="34">
        <v>8</v>
      </c>
      <c r="HG23" s="6">
        <v>0.45</v>
      </c>
      <c r="HH23" s="6">
        <v>15</v>
      </c>
      <c r="HI23" s="7">
        <v>4.95</v>
      </c>
      <c r="HJ23" s="34">
        <v>11</v>
      </c>
      <c r="HK23" s="7">
        <v>1.3</v>
      </c>
      <c r="HL23" s="34">
        <v>1</v>
      </c>
      <c r="HM23" s="7">
        <v>1</v>
      </c>
      <c r="HN23" s="144">
        <v>152</v>
      </c>
      <c r="HO23" s="6">
        <v>16.75</v>
      </c>
      <c r="HP23" s="34">
        <v>149</v>
      </c>
      <c r="HQ23" s="6">
        <v>28.05</v>
      </c>
      <c r="HR23" s="6">
        <v>150</v>
      </c>
      <c r="HS23" s="7">
        <v>34.53</v>
      </c>
      <c r="HT23" s="34">
        <v>134</v>
      </c>
      <c r="HU23" s="7">
        <v>17.59</v>
      </c>
      <c r="HV23" s="6">
        <v>108</v>
      </c>
      <c r="HW23" s="7">
        <v>12.285</v>
      </c>
      <c r="HX23" s="144">
        <v>165</v>
      </c>
      <c r="HY23" s="7">
        <v>23</v>
      </c>
      <c r="HZ23" s="34">
        <v>157</v>
      </c>
      <c r="IA23" s="7">
        <v>28.5</v>
      </c>
      <c r="IB23" s="7">
        <f t="shared" si="4"/>
        <v>165</v>
      </c>
      <c r="IC23" s="7">
        <f t="shared" si="5"/>
        <v>39.480000000000004</v>
      </c>
      <c r="ID23" s="34">
        <v>145</v>
      </c>
      <c r="IE23" s="7">
        <v>18.89</v>
      </c>
      <c r="IF23" s="34">
        <f t="shared" si="6"/>
        <v>109</v>
      </c>
      <c r="IG23" s="7">
        <f t="shared" si="7"/>
        <v>13.285</v>
      </c>
      <c r="IH23" s="144">
        <v>2</v>
      </c>
      <c r="II23" s="7">
        <v>5.0999999999999996</v>
      </c>
      <c r="IJ23" s="34">
        <v>3</v>
      </c>
      <c r="IK23" s="7">
        <v>0.39</v>
      </c>
      <c r="IL23" s="6">
        <v>2</v>
      </c>
      <c r="IM23" s="6">
        <v>0.1</v>
      </c>
      <c r="IN23" s="34">
        <v>2</v>
      </c>
      <c r="IO23" s="7">
        <v>0.25</v>
      </c>
      <c r="IP23" s="34">
        <v>4</v>
      </c>
      <c r="IQ23" s="7">
        <v>1.1599999999999999</v>
      </c>
      <c r="IR23" s="144">
        <v>39</v>
      </c>
      <c r="IS23" s="6">
        <v>7.27</v>
      </c>
      <c r="IT23" s="34">
        <v>52</v>
      </c>
      <c r="IU23" s="6">
        <v>3.79</v>
      </c>
      <c r="IV23" s="6">
        <v>27</v>
      </c>
      <c r="IW23" s="7">
        <v>2.79</v>
      </c>
      <c r="IX23" s="34">
        <v>58</v>
      </c>
      <c r="IY23" s="6">
        <v>9.74</v>
      </c>
      <c r="IZ23" s="34">
        <v>56</v>
      </c>
      <c r="JA23" s="6">
        <v>9.5109999999999992</v>
      </c>
      <c r="JB23" s="144">
        <v>41</v>
      </c>
      <c r="JC23" s="6">
        <v>12.37</v>
      </c>
      <c r="JD23" s="34">
        <v>55</v>
      </c>
      <c r="JE23" s="6">
        <v>4.18</v>
      </c>
      <c r="JF23" s="34">
        <f t="shared" si="8"/>
        <v>29</v>
      </c>
      <c r="JG23" s="6">
        <f t="shared" si="9"/>
        <v>2.89</v>
      </c>
      <c r="JH23" s="34">
        <v>60</v>
      </c>
      <c r="JI23" s="6">
        <v>9.99</v>
      </c>
      <c r="JJ23" s="34">
        <f t="shared" si="10"/>
        <v>60</v>
      </c>
      <c r="JK23" s="168">
        <f t="shared" si="11"/>
        <v>10.670999999999999</v>
      </c>
    </row>
    <row r="24" spans="1:271" ht="12.75">
      <c r="A24" s="167" t="s">
        <v>13</v>
      </c>
      <c r="B24" s="67" t="s">
        <v>65</v>
      </c>
      <c r="C24" s="19" t="s">
        <v>65</v>
      </c>
      <c r="D24" s="20" t="s">
        <v>65</v>
      </c>
      <c r="E24" s="14" t="s">
        <v>65</v>
      </c>
      <c r="F24" s="14">
        <v>0</v>
      </c>
      <c r="G24" s="14">
        <v>0</v>
      </c>
      <c r="H24" s="14"/>
      <c r="I24" s="14"/>
      <c r="J24" s="204">
        <v>0</v>
      </c>
      <c r="K24" s="14">
        <v>0</v>
      </c>
      <c r="L24" s="147">
        <v>4</v>
      </c>
      <c r="M24" s="15">
        <v>0.41</v>
      </c>
      <c r="N24" s="20">
        <v>8</v>
      </c>
      <c r="O24" s="15">
        <v>0.56000000000000005</v>
      </c>
      <c r="P24" s="14">
        <v>6</v>
      </c>
      <c r="Q24" s="14">
        <v>3.04</v>
      </c>
      <c r="R24" s="14">
        <v>4</v>
      </c>
      <c r="S24" s="14">
        <v>0.04</v>
      </c>
      <c r="T24" s="204">
        <v>5</v>
      </c>
      <c r="U24" s="15">
        <v>0.14000000000000001</v>
      </c>
      <c r="V24" s="147">
        <v>4</v>
      </c>
      <c r="W24" s="15">
        <v>0.41</v>
      </c>
      <c r="X24" s="20">
        <v>8</v>
      </c>
      <c r="Y24" s="15">
        <v>0.56000000000000005</v>
      </c>
      <c r="Z24" s="15">
        <f t="shared" si="12"/>
        <v>6</v>
      </c>
      <c r="AA24" s="15">
        <f t="shared" si="12"/>
        <v>3.04</v>
      </c>
      <c r="AB24" s="20">
        <v>4</v>
      </c>
      <c r="AC24" s="15">
        <v>0.04</v>
      </c>
      <c r="AD24" s="204">
        <f t="shared" si="0"/>
        <v>5</v>
      </c>
      <c r="AE24" s="15">
        <f t="shared" si="0"/>
        <v>0.14000000000000001</v>
      </c>
      <c r="AF24" s="145" t="s">
        <v>65</v>
      </c>
      <c r="AG24" s="19" t="s">
        <v>65</v>
      </c>
      <c r="AH24" s="14" t="s">
        <v>65</v>
      </c>
      <c r="AI24" s="14" t="s">
        <v>65</v>
      </c>
      <c r="AJ24" s="14">
        <v>0</v>
      </c>
      <c r="AK24" s="14">
        <v>0</v>
      </c>
      <c r="AL24" s="20"/>
      <c r="AM24" s="14"/>
      <c r="AN24" s="204">
        <v>0</v>
      </c>
      <c r="AO24" s="14">
        <v>0</v>
      </c>
      <c r="AP24" s="147">
        <v>17</v>
      </c>
      <c r="AQ24" s="14">
        <v>1.67</v>
      </c>
      <c r="AR24" s="20">
        <v>14</v>
      </c>
      <c r="AS24" s="14">
        <v>1.39</v>
      </c>
      <c r="AT24" s="14">
        <v>5</v>
      </c>
      <c r="AU24" s="15">
        <v>0.33</v>
      </c>
      <c r="AV24" s="20">
        <v>2</v>
      </c>
      <c r="AW24" s="15">
        <v>0.21</v>
      </c>
      <c r="AX24" s="204">
        <v>5</v>
      </c>
      <c r="AY24" s="14">
        <v>0.05</v>
      </c>
      <c r="AZ24" s="147">
        <v>17</v>
      </c>
      <c r="BA24" s="14">
        <v>1.67</v>
      </c>
      <c r="BB24" s="14">
        <v>14</v>
      </c>
      <c r="BC24" s="15">
        <v>1.39</v>
      </c>
      <c r="BD24" s="15">
        <v>5</v>
      </c>
      <c r="BE24" s="15">
        <v>0.33</v>
      </c>
      <c r="BF24" s="20">
        <f t="shared" si="13"/>
        <v>5</v>
      </c>
      <c r="BG24" s="15">
        <f t="shared" si="13"/>
        <v>0.33</v>
      </c>
      <c r="BH24" s="210">
        <f t="shared" si="14"/>
        <v>5</v>
      </c>
      <c r="BI24" s="15">
        <f t="shared" si="14"/>
        <v>0.05</v>
      </c>
      <c r="BJ24" s="147">
        <v>1</v>
      </c>
      <c r="BK24" s="15">
        <v>0.05</v>
      </c>
      <c r="BL24" s="20">
        <v>1</v>
      </c>
      <c r="BM24" s="15">
        <v>0.05</v>
      </c>
      <c r="BN24" s="14">
        <v>0</v>
      </c>
      <c r="BO24" s="14">
        <v>0</v>
      </c>
      <c r="BP24" s="14">
        <v>2</v>
      </c>
      <c r="BQ24" s="14">
        <v>0.1</v>
      </c>
      <c r="BR24" s="204">
        <v>0</v>
      </c>
      <c r="BS24" s="15">
        <v>0</v>
      </c>
      <c r="BT24" s="147">
        <v>17</v>
      </c>
      <c r="BU24" s="14">
        <v>16.09</v>
      </c>
      <c r="BV24" s="14">
        <v>27</v>
      </c>
      <c r="BW24" s="14">
        <v>18.91</v>
      </c>
      <c r="BX24" s="14">
        <v>44</v>
      </c>
      <c r="BY24" s="14">
        <v>12.15</v>
      </c>
      <c r="BZ24" s="14">
        <v>41</v>
      </c>
      <c r="CA24" s="14">
        <v>5.09</v>
      </c>
      <c r="CB24" s="204">
        <v>32</v>
      </c>
      <c r="CC24" s="15">
        <v>2.12</v>
      </c>
      <c r="CD24" s="147">
        <v>18</v>
      </c>
      <c r="CE24" s="15">
        <v>16.14</v>
      </c>
      <c r="CF24" s="20">
        <v>28</v>
      </c>
      <c r="CG24" s="15">
        <v>18.96</v>
      </c>
      <c r="CH24" s="15">
        <f t="shared" si="15"/>
        <v>44</v>
      </c>
      <c r="CI24" s="15">
        <f t="shared" si="15"/>
        <v>12.15</v>
      </c>
      <c r="CJ24" s="20">
        <v>43</v>
      </c>
      <c r="CK24" s="15">
        <v>5.1899999999999995</v>
      </c>
      <c r="CL24" s="204">
        <f t="shared" si="16"/>
        <v>32</v>
      </c>
      <c r="CM24" s="15">
        <f t="shared" si="16"/>
        <v>2.12</v>
      </c>
      <c r="CN24" s="145" t="s">
        <v>65</v>
      </c>
      <c r="CO24" s="19" t="s">
        <v>65</v>
      </c>
      <c r="CP24" s="20" t="s">
        <v>65</v>
      </c>
      <c r="CQ24" s="15" t="s">
        <v>65</v>
      </c>
      <c r="CR24" s="14">
        <v>1</v>
      </c>
      <c r="CS24" s="15">
        <v>0.1</v>
      </c>
      <c r="CT24" s="20"/>
      <c r="CU24" s="15"/>
      <c r="CV24" s="210">
        <v>0</v>
      </c>
      <c r="CW24" s="15">
        <v>0</v>
      </c>
      <c r="CX24" s="147">
        <v>4</v>
      </c>
      <c r="CY24" s="15">
        <v>0.56999999999999995</v>
      </c>
      <c r="CZ24" s="20">
        <v>5</v>
      </c>
      <c r="DA24" s="15">
        <v>5.51</v>
      </c>
      <c r="DB24" s="14">
        <v>4</v>
      </c>
      <c r="DC24" s="15">
        <v>10.07</v>
      </c>
      <c r="DD24" s="20">
        <v>3</v>
      </c>
      <c r="DE24" s="15">
        <v>1.26</v>
      </c>
      <c r="DF24" s="204">
        <v>2</v>
      </c>
      <c r="DG24" s="15">
        <v>1.01</v>
      </c>
      <c r="DH24" s="147">
        <v>4</v>
      </c>
      <c r="DI24" s="14">
        <v>0.56999999999999995</v>
      </c>
      <c r="DJ24" s="20">
        <v>5</v>
      </c>
      <c r="DK24" s="14">
        <v>5.51</v>
      </c>
      <c r="DL24" s="14">
        <f t="shared" si="17"/>
        <v>5</v>
      </c>
      <c r="DM24" s="15">
        <f t="shared" si="17"/>
        <v>10.17</v>
      </c>
      <c r="DN24" s="20">
        <v>3</v>
      </c>
      <c r="DO24" s="14">
        <v>1.26</v>
      </c>
      <c r="DP24" s="204">
        <f t="shared" si="1"/>
        <v>2</v>
      </c>
      <c r="DQ24" s="14">
        <f t="shared" si="1"/>
        <v>1.01</v>
      </c>
      <c r="DR24" s="145" t="s">
        <v>65</v>
      </c>
      <c r="DS24" s="19" t="s">
        <v>65</v>
      </c>
      <c r="DT24" s="42" t="s">
        <v>65</v>
      </c>
      <c r="DU24" s="19" t="s">
        <v>65</v>
      </c>
      <c r="DV24" s="19">
        <v>0</v>
      </c>
      <c r="DW24" s="26">
        <v>0</v>
      </c>
      <c r="DX24" s="42"/>
      <c r="DY24" s="26"/>
      <c r="DZ24" s="206">
        <v>0</v>
      </c>
      <c r="EA24" s="19">
        <v>0</v>
      </c>
      <c r="EB24" s="147">
        <v>17</v>
      </c>
      <c r="EC24" s="15">
        <v>5.5</v>
      </c>
      <c r="ED24" s="20">
        <v>12</v>
      </c>
      <c r="EE24" s="14">
        <v>26.18</v>
      </c>
      <c r="EF24" s="14">
        <v>17</v>
      </c>
      <c r="EG24" s="15">
        <v>1.01</v>
      </c>
      <c r="EH24" s="20">
        <v>11</v>
      </c>
      <c r="EI24" s="15">
        <v>2.14</v>
      </c>
      <c r="EJ24" s="204">
        <v>9</v>
      </c>
      <c r="EK24" s="14">
        <v>0.5</v>
      </c>
      <c r="EL24" s="147">
        <v>17</v>
      </c>
      <c r="EM24" s="15">
        <v>5.5</v>
      </c>
      <c r="EN24" s="20">
        <v>12</v>
      </c>
      <c r="EO24" s="14">
        <v>26.18</v>
      </c>
      <c r="EP24" s="14">
        <f t="shared" si="18"/>
        <v>17</v>
      </c>
      <c r="EQ24" s="14">
        <f t="shared" si="19"/>
        <v>1.01</v>
      </c>
      <c r="ER24" s="20">
        <v>11</v>
      </c>
      <c r="ES24" s="14">
        <v>2.14</v>
      </c>
      <c r="ET24" s="204">
        <f t="shared" si="20"/>
        <v>9</v>
      </c>
      <c r="EU24" s="14">
        <f t="shared" si="20"/>
        <v>0.5</v>
      </c>
      <c r="EV24" s="145" t="s">
        <v>65</v>
      </c>
      <c r="EW24" s="19" t="s">
        <v>65</v>
      </c>
      <c r="EX24" s="20" t="s">
        <v>65</v>
      </c>
      <c r="EY24" s="15" t="s">
        <v>65</v>
      </c>
      <c r="EZ24" s="14">
        <v>0</v>
      </c>
      <c r="FA24" s="15">
        <v>0</v>
      </c>
      <c r="FB24" s="20"/>
      <c r="FC24" s="15"/>
      <c r="FD24" s="204">
        <v>0</v>
      </c>
      <c r="FE24" s="15">
        <v>0</v>
      </c>
      <c r="FF24" s="147">
        <v>64</v>
      </c>
      <c r="FG24" s="14">
        <v>4.95</v>
      </c>
      <c r="FH24" s="20">
        <v>58</v>
      </c>
      <c r="FI24" s="15">
        <v>37.61</v>
      </c>
      <c r="FJ24" s="204">
        <v>77</v>
      </c>
      <c r="FK24" s="15">
        <v>29.81</v>
      </c>
      <c r="FL24" s="20">
        <v>62</v>
      </c>
      <c r="FM24" s="15">
        <v>2.99</v>
      </c>
      <c r="FN24" s="204">
        <v>35</v>
      </c>
      <c r="FO24" s="15">
        <v>1.27</v>
      </c>
      <c r="FP24" s="147">
        <v>64</v>
      </c>
      <c r="FQ24" s="14">
        <v>4.95</v>
      </c>
      <c r="FR24" s="15">
        <v>58</v>
      </c>
      <c r="FS24" s="15">
        <v>37.61</v>
      </c>
      <c r="FT24" s="204">
        <f t="shared" si="21"/>
        <v>77</v>
      </c>
      <c r="FU24" s="15">
        <f t="shared" si="21"/>
        <v>29.81</v>
      </c>
      <c r="FV24" s="20">
        <v>62</v>
      </c>
      <c r="FW24" s="15">
        <v>2.99</v>
      </c>
      <c r="FX24" s="204">
        <f t="shared" si="22"/>
        <v>35</v>
      </c>
      <c r="FY24" s="15">
        <f t="shared" si="22"/>
        <v>1.27</v>
      </c>
      <c r="FZ24" s="145" t="s">
        <v>65</v>
      </c>
      <c r="GA24" s="19" t="s">
        <v>65</v>
      </c>
      <c r="GB24" s="42" t="s">
        <v>65</v>
      </c>
      <c r="GC24" s="19" t="s">
        <v>65</v>
      </c>
      <c r="GD24" s="19">
        <v>0</v>
      </c>
      <c r="GE24" s="26">
        <v>0</v>
      </c>
      <c r="GF24" s="42"/>
      <c r="GG24" s="26"/>
      <c r="GH24" s="42">
        <v>0</v>
      </c>
      <c r="GI24" s="19">
        <v>0</v>
      </c>
      <c r="GJ24" s="147">
        <v>20</v>
      </c>
      <c r="GK24" s="14">
        <v>6.95</v>
      </c>
      <c r="GL24" s="14">
        <v>12</v>
      </c>
      <c r="GM24" s="14">
        <v>2.2999999999999998</v>
      </c>
      <c r="GN24" s="14">
        <v>13</v>
      </c>
      <c r="GO24" s="15">
        <v>0.68</v>
      </c>
      <c r="GP24" s="20">
        <v>16</v>
      </c>
      <c r="GQ24" s="15">
        <v>0.28999999999999998</v>
      </c>
      <c r="GR24" s="14">
        <v>8</v>
      </c>
      <c r="GS24" s="14">
        <v>0.16</v>
      </c>
      <c r="GT24" s="147">
        <v>20</v>
      </c>
      <c r="GU24" s="14">
        <v>6.95</v>
      </c>
      <c r="GV24" s="20">
        <v>12</v>
      </c>
      <c r="GW24" s="14">
        <v>2.2999999999999998</v>
      </c>
      <c r="GX24" s="14">
        <f t="shared" si="23"/>
        <v>13</v>
      </c>
      <c r="GY24" s="14">
        <f t="shared" si="23"/>
        <v>0.68</v>
      </c>
      <c r="GZ24" s="20">
        <v>16</v>
      </c>
      <c r="HA24" s="14">
        <v>0.28999999999999998</v>
      </c>
      <c r="HB24" s="14">
        <f t="shared" si="2"/>
        <v>8</v>
      </c>
      <c r="HC24" s="14">
        <f t="shared" si="3"/>
        <v>0.16</v>
      </c>
      <c r="HD24" s="147">
        <v>2</v>
      </c>
      <c r="HE24" s="15">
        <v>6</v>
      </c>
      <c r="HF24" s="20">
        <v>1</v>
      </c>
      <c r="HG24" s="15">
        <v>0.1</v>
      </c>
      <c r="HH24" s="14">
        <v>0</v>
      </c>
      <c r="HI24" s="15">
        <v>0</v>
      </c>
      <c r="HJ24" s="20"/>
      <c r="HK24" s="15"/>
      <c r="HL24" s="20">
        <v>0</v>
      </c>
      <c r="HM24" s="15">
        <v>0</v>
      </c>
      <c r="HN24" s="147">
        <v>121</v>
      </c>
      <c r="HO24" s="14">
        <v>12.93</v>
      </c>
      <c r="HP24" s="20">
        <v>114</v>
      </c>
      <c r="HQ24" s="14">
        <v>8.7899999999999991</v>
      </c>
      <c r="HR24" s="14">
        <v>85</v>
      </c>
      <c r="HS24" s="15">
        <v>11.484999999999999</v>
      </c>
      <c r="HT24" s="20">
        <v>81</v>
      </c>
      <c r="HU24" s="15">
        <v>2.68</v>
      </c>
      <c r="HV24" s="14">
        <v>117</v>
      </c>
      <c r="HW24" s="15">
        <v>4.75</v>
      </c>
      <c r="HX24" s="147">
        <v>123</v>
      </c>
      <c r="HY24" s="14">
        <v>18.93</v>
      </c>
      <c r="HZ24" s="20">
        <v>115</v>
      </c>
      <c r="IA24" s="14">
        <v>8.89</v>
      </c>
      <c r="IB24" s="14">
        <f t="shared" si="4"/>
        <v>85</v>
      </c>
      <c r="IC24" s="14">
        <f t="shared" si="5"/>
        <v>11.484999999999999</v>
      </c>
      <c r="ID24" s="20">
        <v>81</v>
      </c>
      <c r="IE24" s="14">
        <v>2.68</v>
      </c>
      <c r="IF24" s="14">
        <f t="shared" si="6"/>
        <v>117</v>
      </c>
      <c r="IG24" s="14">
        <f t="shared" si="7"/>
        <v>4.75</v>
      </c>
      <c r="IH24" s="220">
        <v>0</v>
      </c>
      <c r="II24" s="32">
        <v>0</v>
      </c>
      <c r="IJ24" s="33">
        <v>1</v>
      </c>
      <c r="IK24" s="32">
        <v>5</v>
      </c>
      <c r="IL24" s="31">
        <v>0</v>
      </c>
      <c r="IM24" s="31">
        <v>0</v>
      </c>
      <c r="IN24" s="33"/>
      <c r="IO24" s="32"/>
      <c r="IP24" s="33">
        <v>0</v>
      </c>
      <c r="IQ24" s="32">
        <v>0</v>
      </c>
      <c r="IR24" s="220">
        <v>23</v>
      </c>
      <c r="IS24" s="170">
        <v>29</v>
      </c>
      <c r="IT24" s="33">
        <v>12</v>
      </c>
      <c r="IU24" s="170">
        <v>0.36</v>
      </c>
      <c r="IV24" s="31">
        <v>22</v>
      </c>
      <c r="IW24" s="32">
        <v>1.49</v>
      </c>
      <c r="IX24" s="33">
        <v>22</v>
      </c>
      <c r="IY24" s="170">
        <v>12.83</v>
      </c>
      <c r="IZ24" s="33">
        <v>15</v>
      </c>
      <c r="JA24" s="170">
        <v>0.94</v>
      </c>
      <c r="JB24" s="147">
        <v>23</v>
      </c>
      <c r="JC24" s="15">
        <v>29</v>
      </c>
      <c r="JD24" s="20">
        <v>13</v>
      </c>
      <c r="JE24" s="14">
        <v>5.36</v>
      </c>
      <c r="JF24" s="20">
        <f t="shared" si="8"/>
        <v>22</v>
      </c>
      <c r="JG24" s="14">
        <f t="shared" si="9"/>
        <v>1.49</v>
      </c>
      <c r="JH24" s="20">
        <v>22</v>
      </c>
      <c r="JI24" s="14">
        <v>12.83</v>
      </c>
      <c r="JJ24" s="20">
        <f t="shared" si="10"/>
        <v>15</v>
      </c>
      <c r="JK24" s="169">
        <f t="shared" si="11"/>
        <v>0.94</v>
      </c>
    </row>
    <row r="25" spans="1:271" ht="12.75">
      <c r="A25" s="167" t="s">
        <v>14</v>
      </c>
      <c r="B25" s="66">
        <v>5</v>
      </c>
      <c r="C25" s="7">
        <v>3.4</v>
      </c>
      <c r="D25" s="34">
        <v>6</v>
      </c>
      <c r="E25" s="7">
        <v>1.2</v>
      </c>
      <c r="F25" s="6">
        <v>10</v>
      </c>
      <c r="G25" s="6">
        <v>1.05</v>
      </c>
      <c r="H25" s="6">
        <v>6</v>
      </c>
      <c r="I25" s="6">
        <v>0.36</v>
      </c>
      <c r="J25" s="203">
        <v>3</v>
      </c>
      <c r="K25" s="7">
        <v>0.2</v>
      </c>
      <c r="L25" s="144">
        <v>121</v>
      </c>
      <c r="M25" s="7">
        <v>9.0399999999999991</v>
      </c>
      <c r="N25" s="34">
        <v>121</v>
      </c>
      <c r="O25" s="7">
        <v>16.260000000000002</v>
      </c>
      <c r="P25" s="6">
        <v>119</v>
      </c>
      <c r="Q25" s="6">
        <v>41.817</v>
      </c>
      <c r="R25" s="6">
        <v>124</v>
      </c>
      <c r="S25" s="6">
        <v>12.76</v>
      </c>
      <c r="T25" s="203">
        <v>146</v>
      </c>
      <c r="U25" s="7">
        <v>5.7134999999999998</v>
      </c>
      <c r="V25" s="144">
        <v>126</v>
      </c>
      <c r="W25" s="6">
        <v>12.44</v>
      </c>
      <c r="X25" s="34">
        <v>127</v>
      </c>
      <c r="Y25" s="6">
        <v>17.46</v>
      </c>
      <c r="Z25" s="193">
        <f t="shared" si="12"/>
        <v>129</v>
      </c>
      <c r="AA25" s="194">
        <f t="shared" si="12"/>
        <v>42.866999999999997</v>
      </c>
      <c r="AB25" s="34">
        <v>130</v>
      </c>
      <c r="AC25" s="194">
        <v>13.12</v>
      </c>
      <c r="AD25" s="203">
        <f t="shared" si="0"/>
        <v>149</v>
      </c>
      <c r="AE25" s="7">
        <f t="shared" si="0"/>
        <v>5.9135</v>
      </c>
      <c r="AF25" s="144">
        <v>2</v>
      </c>
      <c r="AG25" s="7">
        <v>5.05</v>
      </c>
      <c r="AH25" s="7">
        <v>2</v>
      </c>
      <c r="AI25" s="7">
        <v>0.35</v>
      </c>
      <c r="AJ25" s="7">
        <v>0</v>
      </c>
      <c r="AK25" s="7">
        <v>0</v>
      </c>
      <c r="AL25" s="34">
        <v>1</v>
      </c>
      <c r="AM25" s="6">
        <v>0.05</v>
      </c>
      <c r="AN25" s="203">
        <v>2</v>
      </c>
      <c r="AO25" s="7">
        <v>0.2</v>
      </c>
      <c r="AP25" s="144">
        <v>45</v>
      </c>
      <c r="AQ25" s="6">
        <v>15.39</v>
      </c>
      <c r="AR25" s="34">
        <v>45</v>
      </c>
      <c r="AS25" s="6">
        <v>7.51</v>
      </c>
      <c r="AT25" s="6">
        <v>45</v>
      </c>
      <c r="AU25" s="7">
        <v>14.35</v>
      </c>
      <c r="AV25" s="34">
        <v>46</v>
      </c>
      <c r="AW25" s="7">
        <v>8.99</v>
      </c>
      <c r="AX25" s="203">
        <v>15</v>
      </c>
      <c r="AY25" s="6">
        <v>5.49</v>
      </c>
      <c r="AZ25" s="144">
        <v>47</v>
      </c>
      <c r="BA25" s="6">
        <v>20.440000000000001</v>
      </c>
      <c r="BB25" s="6">
        <v>47</v>
      </c>
      <c r="BC25" s="7">
        <v>7.86</v>
      </c>
      <c r="BD25" s="7">
        <v>45</v>
      </c>
      <c r="BE25" s="7">
        <v>14.35</v>
      </c>
      <c r="BF25" s="34">
        <f t="shared" si="13"/>
        <v>46</v>
      </c>
      <c r="BG25" s="7">
        <f t="shared" si="13"/>
        <v>14.4</v>
      </c>
      <c r="BH25" s="209">
        <f t="shared" si="14"/>
        <v>17</v>
      </c>
      <c r="BI25" s="7">
        <f t="shared" si="14"/>
        <v>5.69</v>
      </c>
      <c r="BJ25" s="144">
        <v>57</v>
      </c>
      <c r="BK25" s="6">
        <v>189.35</v>
      </c>
      <c r="BL25" s="34">
        <v>48</v>
      </c>
      <c r="BM25" s="6">
        <v>83.66</v>
      </c>
      <c r="BN25" s="6">
        <v>34</v>
      </c>
      <c r="BO25" s="6">
        <v>90.45</v>
      </c>
      <c r="BP25" s="6">
        <v>39</v>
      </c>
      <c r="BQ25" s="6">
        <v>63.06</v>
      </c>
      <c r="BR25" s="203">
        <v>19</v>
      </c>
      <c r="BS25" s="6">
        <v>13.29</v>
      </c>
      <c r="BT25" s="144">
        <v>1625</v>
      </c>
      <c r="BU25" s="6">
        <v>530.19000000000005</v>
      </c>
      <c r="BV25" s="6">
        <v>1708</v>
      </c>
      <c r="BW25" s="6">
        <v>1191.72</v>
      </c>
      <c r="BX25" s="6">
        <v>1536</v>
      </c>
      <c r="BY25" s="6">
        <v>1046.4657000000002</v>
      </c>
      <c r="BZ25" s="6">
        <v>1809</v>
      </c>
      <c r="CA25" s="6">
        <v>846.84</v>
      </c>
      <c r="CB25" s="203">
        <v>1014</v>
      </c>
      <c r="CC25" s="7">
        <v>146.226</v>
      </c>
      <c r="CD25" s="144">
        <v>1682</v>
      </c>
      <c r="CE25" s="7">
        <v>719.54000000000008</v>
      </c>
      <c r="CF25" s="34">
        <v>1756</v>
      </c>
      <c r="CG25" s="7">
        <v>1275.3900000000001</v>
      </c>
      <c r="CH25" s="7">
        <f t="shared" si="15"/>
        <v>1570</v>
      </c>
      <c r="CI25" s="7">
        <f t="shared" si="15"/>
        <v>1136.9157000000002</v>
      </c>
      <c r="CJ25" s="34">
        <v>1848</v>
      </c>
      <c r="CK25" s="7">
        <v>909.90000000000009</v>
      </c>
      <c r="CL25" s="203">
        <f t="shared" si="16"/>
        <v>1033</v>
      </c>
      <c r="CM25" s="7">
        <f t="shared" si="16"/>
        <v>159.51599999999999</v>
      </c>
      <c r="CN25" s="144">
        <v>18</v>
      </c>
      <c r="CO25" s="6">
        <v>7.15</v>
      </c>
      <c r="CP25" s="34">
        <v>5</v>
      </c>
      <c r="CQ25" s="7">
        <v>100.25</v>
      </c>
      <c r="CR25" s="6">
        <v>1</v>
      </c>
      <c r="CS25" s="7">
        <v>0.05</v>
      </c>
      <c r="CT25" s="34">
        <v>12</v>
      </c>
      <c r="CU25" s="7">
        <v>226.9</v>
      </c>
      <c r="CV25" s="209">
        <v>21</v>
      </c>
      <c r="CW25" s="7">
        <v>16.75</v>
      </c>
      <c r="CX25" s="144">
        <v>76</v>
      </c>
      <c r="CY25" s="7">
        <v>38.090000000000003</v>
      </c>
      <c r="CZ25" s="34">
        <v>74</v>
      </c>
      <c r="DA25" s="7">
        <v>9.25</v>
      </c>
      <c r="DB25" s="6">
        <v>87</v>
      </c>
      <c r="DC25" s="7">
        <v>17.57</v>
      </c>
      <c r="DD25" s="34">
        <v>71</v>
      </c>
      <c r="DE25" s="7">
        <v>21.99</v>
      </c>
      <c r="DF25" s="203">
        <v>73</v>
      </c>
      <c r="DG25" s="7">
        <v>1.06</v>
      </c>
      <c r="DH25" s="144">
        <v>94</v>
      </c>
      <c r="DI25" s="6">
        <v>45.24</v>
      </c>
      <c r="DJ25" s="34">
        <v>79</v>
      </c>
      <c r="DK25" s="6">
        <v>109.5</v>
      </c>
      <c r="DL25" s="6">
        <f t="shared" si="17"/>
        <v>88</v>
      </c>
      <c r="DM25" s="7">
        <f t="shared" si="17"/>
        <v>17.62</v>
      </c>
      <c r="DN25" s="34">
        <v>71</v>
      </c>
      <c r="DO25" s="6">
        <v>21.99</v>
      </c>
      <c r="DP25" s="203">
        <f t="shared" si="1"/>
        <v>94</v>
      </c>
      <c r="DQ25" s="6">
        <f t="shared" si="1"/>
        <v>17.809999999999999</v>
      </c>
      <c r="DR25" s="144">
        <v>26</v>
      </c>
      <c r="DS25" s="7">
        <v>16.25</v>
      </c>
      <c r="DT25" s="41">
        <v>17</v>
      </c>
      <c r="DU25" s="10">
        <v>4.42</v>
      </c>
      <c r="DV25" s="10">
        <v>28</v>
      </c>
      <c r="DW25" s="25">
        <v>117.11</v>
      </c>
      <c r="DX25" s="41">
        <v>9</v>
      </c>
      <c r="DY25" s="25">
        <v>1.3</v>
      </c>
      <c r="DZ25" s="205">
        <v>8</v>
      </c>
      <c r="EA25" s="10">
        <v>6021.31</v>
      </c>
      <c r="EB25" s="144">
        <v>626</v>
      </c>
      <c r="EC25" s="6">
        <v>174.86</v>
      </c>
      <c r="ED25" s="34">
        <v>575</v>
      </c>
      <c r="EE25" s="7">
        <v>161.22</v>
      </c>
      <c r="EF25" s="6">
        <v>437</v>
      </c>
      <c r="EG25" s="7">
        <v>187.12700000000001</v>
      </c>
      <c r="EH25" s="34">
        <v>395</v>
      </c>
      <c r="EI25" s="7">
        <v>143.24</v>
      </c>
      <c r="EJ25" s="203">
        <v>179</v>
      </c>
      <c r="EK25" s="7">
        <v>51.897799999999997</v>
      </c>
      <c r="EL25" s="144">
        <v>652</v>
      </c>
      <c r="EM25" s="6">
        <v>191.11</v>
      </c>
      <c r="EN25" s="34">
        <v>592</v>
      </c>
      <c r="EO25" s="7">
        <v>165.64</v>
      </c>
      <c r="EP25" s="7">
        <f t="shared" si="18"/>
        <v>465</v>
      </c>
      <c r="EQ25" s="7">
        <f t="shared" si="19"/>
        <v>304.23700000000002</v>
      </c>
      <c r="ER25" s="34">
        <v>404</v>
      </c>
      <c r="ES25" s="7">
        <v>144.54000000000002</v>
      </c>
      <c r="ET25" s="203">
        <f t="shared" si="20"/>
        <v>187</v>
      </c>
      <c r="EU25" s="7">
        <f t="shared" si="20"/>
        <v>6073.2078000000001</v>
      </c>
      <c r="EV25" s="144">
        <v>19</v>
      </c>
      <c r="EW25" s="6">
        <v>13.03</v>
      </c>
      <c r="EX25" s="41">
        <v>16</v>
      </c>
      <c r="EY25" s="10">
        <v>12.71</v>
      </c>
      <c r="EZ25" s="10">
        <v>16</v>
      </c>
      <c r="FA25" s="25">
        <v>2.95</v>
      </c>
      <c r="FB25" s="41">
        <v>9</v>
      </c>
      <c r="FC25" s="25">
        <v>0.95</v>
      </c>
      <c r="FD25" s="205">
        <v>13</v>
      </c>
      <c r="FE25" s="10">
        <v>1.23</v>
      </c>
      <c r="FF25" s="144">
        <v>630</v>
      </c>
      <c r="FG25" s="6">
        <v>39.03</v>
      </c>
      <c r="FH25" s="34">
        <v>718</v>
      </c>
      <c r="FI25" s="6">
        <v>67.19</v>
      </c>
      <c r="FJ25" s="203">
        <v>665</v>
      </c>
      <c r="FK25" s="7">
        <v>55.363999999999997</v>
      </c>
      <c r="FL25" s="34">
        <v>797</v>
      </c>
      <c r="FM25" s="7">
        <v>602.91999999999996</v>
      </c>
      <c r="FN25" s="203">
        <v>451</v>
      </c>
      <c r="FO25" s="6">
        <v>19.047999999999998</v>
      </c>
      <c r="FP25" s="144">
        <v>649</v>
      </c>
      <c r="FQ25" s="6">
        <v>52.06</v>
      </c>
      <c r="FR25" s="6">
        <v>734</v>
      </c>
      <c r="FS25" s="7">
        <v>79.89</v>
      </c>
      <c r="FT25" s="203">
        <f t="shared" si="21"/>
        <v>681</v>
      </c>
      <c r="FU25" s="7">
        <f t="shared" si="21"/>
        <v>58.314</v>
      </c>
      <c r="FV25" s="34">
        <v>806</v>
      </c>
      <c r="FW25" s="7">
        <v>603.87</v>
      </c>
      <c r="FX25" s="203">
        <f t="shared" si="22"/>
        <v>464</v>
      </c>
      <c r="FY25" s="7">
        <f t="shared" si="22"/>
        <v>20.277999999999999</v>
      </c>
      <c r="FZ25" s="144">
        <v>4</v>
      </c>
      <c r="GA25" s="6">
        <v>46.05</v>
      </c>
      <c r="GB25" s="34">
        <v>5</v>
      </c>
      <c r="GC25" s="6">
        <v>200.65</v>
      </c>
      <c r="GD25" s="6">
        <v>5</v>
      </c>
      <c r="GE25" s="7">
        <v>50.3</v>
      </c>
      <c r="GF25" s="34">
        <v>7</v>
      </c>
      <c r="GG25" s="7">
        <v>5.6</v>
      </c>
      <c r="GH25" s="34">
        <v>2</v>
      </c>
      <c r="GI25" s="6">
        <v>2</v>
      </c>
      <c r="GJ25" s="144">
        <v>123</v>
      </c>
      <c r="GK25" s="6">
        <v>7.34</v>
      </c>
      <c r="GL25" s="6">
        <v>158</v>
      </c>
      <c r="GM25" s="6">
        <v>75.5</v>
      </c>
      <c r="GN25" s="6">
        <v>155</v>
      </c>
      <c r="GO25" s="7">
        <v>44.674999999999997</v>
      </c>
      <c r="GP25" s="34">
        <v>171</v>
      </c>
      <c r="GQ25" s="7">
        <v>15.29</v>
      </c>
      <c r="GR25" s="6">
        <v>122</v>
      </c>
      <c r="GS25" s="6">
        <v>3.851</v>
      </c>
      <c r="GT25" s="144">
        <v>127</v>
      </c>
      <c r="GU25" s="6">
        <v>53.39</v>
      </c>
      <c r="GV25" s="34">
        <v>163</v>
      </c>
      <c r="GW25" s="6">
        <v>276.14999999999998</v>
      </c>
      <c r="GX25" s="6">
        <f t="shared" si="23"/>
        <v>160</v>
      </c>
      <c r="GY25" s="6">
        <f t="shared" si="23"/>
        <v>94.974999999999994</v>
      </c>
      <c r="GZ25" s="34">
        <v>178</v>
      </c>
      <c r="HA25" s="6">
        <v>20.89</v>
      </c>
      <c r="HB25" s="6">
        <f t="shared" si="2"/>
        <v>124</v>
      </c>
      <c r="HC25" s="6">
        <f t="shared" si="3"/>
        <v>5.851</v>
      </c>
      <c r="HD25" s="144">
        <v>18</v>
      </c>
      <c r="HE25" s="7">
        <v>12.94</v>
      </c>
      <c r="HF25" s="34">
        <v>26</v>
      </c>
      <c r="HG25" s="7">
        <v>22.05</v>
      </c>
      <c r="HH25" s="6">
        <v>16</v>
      </c>
      <c r="HI25" s="7">
        <v>10.06</v>
      </c>
      <c r="HJ25" s="34">
        <v>36</v>
      </c>
      <c r="HK25" s="7">
        <v>15.6</v>
      </c>
      <c r="HL25" s="34">
        <v>39</v>
      </c>
      <c r="HM25" s="7">
        <v>427.63</v>
      </c>
      <c r="HN25" s="144">
        <v>934</v>
      </c>
      <c r="HO25" s="6">
        <v>71.08</v>
      </c>
      <c r="HP25" s="34">
        <v>1008</v>
      </c>
      <c r="HQ25" s="6">
        <v>68.459999999999994</v>
      </c>
      <c r="HR25" s="6">
        <v>1021</v>
      </c>
      <c r="HS25" s="7">
        <v>80.313999999999993</v>
      </c>
      <c r="HT25" s="34">
        <v>1264</v>
      </c>
      <c r="HU25" s="7">
        <v>413.01</v>
      </c>
      <c r="HV25" s="6">
        <v>1339</v>
      </c>
      <c r="HW25" s="7">
        <v>122.9355</v>
      </c>
      <c r="HX25" s="144">
        <v>952</v>
      </c>
      <c r="HY25" s="6">
        <v>84.02</v>
      </c>
      <c r="HZ25" s="34">
        <v>1034</v>
      </c>
      <c r="IA25" s="6">
        <v>90.51</v>
      </c>
      <c r="IB25" s="6">
        <f t="shared" si="4"/>
        <v>1037</v>
      </c>
      <c r="IC25" s="6">
        <f t="shared" si="5"/>
        <v>90.373999999999995</v>
      </c>
      <c r="ID25" s="34">
        <v>1300</v>
      </c>
      <c r="IE25" s="6">
        <v>428.61</v>
      </c>
      <c r="IF25" s="6">
        <f t="shared" si="6"/>
        <v>1378</v>
      </c>
      <c r="IG25" s="6">
        <f t="shared" si="7"/>
        <v>550.56550000000004</v>
      </c>
      <c r="IH25" s="144">
        <v>9</v>
      </c>
      <c r="II25" s="7">
        <v>2.6</v>
      </c>
      <c r="IJ25" s="34">
        <v>8</v>
      </c>
      <c r="IK25" s="7">
        <v>1.31</v>
      </c>
      <c r="IL25" s="6">
        <v>7</v>
      </c>
      <c r="IM25" s="6">
        <v>5.31</v>
      </c>
      <c r="IN25" s="34">
        <v>5</v>
      </c>
      <c r="IO25" s="7">
        <v>0.3</v>
      </c>
      <c r="IP25" s="34">
        <v>2</v>
      </c>
      <c r="IQ25" s="7">
        <v>100.05</v>
      </c>
      <c r="IR25" s="144">
        <v>211</v>
      </c>
      <c r="IS25" s="6">
        <v>19.940000000000001</v>
      </c>
      <c r="IT25" s="34">
        <v>266</v>
      </c>
      <c r="IU25" s="6">
        <v>18.579999999999998</v>
      </c>
      <c r="IV25" s="6">
        <v>272</v>
      </c>
      <c r="IW25" s="7">
        <v>22.940020000000001</v>
      </c>
      <c r="IX25" s="34">
        <v>300</v>
      </c>
      <c r="IY25" s="6">
        <v>36.200000000000003</v>
      </c>
      <c r="IZ25" s="34">
        <v>196</v>
      </c>
      <c r="JA25" s="6">
        <v>8.8726000000000003</v>
      </c>
      <c r="JB25" s="144">
        <v>220</v>
      </c>
      <c r="JC25" s="6">
        <v>22.540000000000003</v>
      </c>
      <c r="JD25" s="34">
        <v>274</v>
      </c>
      <c r="JE25" s="6">
        <v>19.89</v>
      </c>
      <c r="JF25" s="34">
        <f t="shared" si="8"/>
        <v>279</v>
      </c>
      <c r="JG25" s="6">
        <f t="shared" si="9"/>
        <v>28.250019999999999</v>
      </c>
      <c r="JH25" s="34">
        <v>305</v>
      </c>
      <c r="JI25" s="6">
        <v>36.5</v>
      </c>
      <c r="JJ25" s="34">
        <f t="shared" si="10"/>
        <v>198</v>
      </c>
      <c r="JK25" s="168">
        <f t="shared" si="11"/>
        <v>108.9226</v>
      </c>
    </row>
    <row r="26" spans="1:271" ht="12.75">
      <c r="A26" s="167" t="s">
        <v>15</v>
      </c>
      <c r="B26" s="66">
        <v>4</v>
      </c>
      <c r="C26" s="7">
        <v>1.4</v>
      </c>
      <c r="D26" s="34">
        <v>3</v>
      </c>
      <c r="E26" s="7">
        <v>0.35</v>
      </c>
      <c r="F26" s="6">
        <v>2</v>
      </c>
      <c r="G26" s="6">
        <v>0.1</v>
      </c>
      <c r="H26" s="6">
        <v>5</v>
      </c>
      <c r="I26" s="6">
        <v>16.2</v>
      </c>
      <c r="J26" s="203">
        <v>1</v>
      </c>
      <c r="K26" s="7">
        <v>0.05</v>
      </c>
      <c r="L26" s="144">
        <v>65</v>
      </c>
      <c r="M26" s="6">
        <v>25.98</v>
      </c>
      <c r="N26" s="34">
        <v>57</v>
      </c>
      <c r="O26" s="6">
        <v>27</v>
      </c>
      <c r="P26" s="6">
        <v>43</v>
      </c>
      <c r="Q26" s="6">
        <v>9.0299999999999994</v>
      </c>
      <c r="R26" s="6">
        <v>87</v>
      </c>
      <c r="S26" s="6">
        <v>8.5</v>
      </c>
      <c r="T26" s="203">
        <v>69</v>
      </c>
      <c r="U26" s="7">
        <v>16.03</v>
      </c>
      <c r="V26" s="144">
        <v>69</v>
      </c>
      <c r="W26" s="6">
        <v>27.38</v>
      </c>
      <c r="X26" s="34">
        <v>60</v>
      </c>
      <c r="Y26" s="6">
        <v>27.35</v>
      </c>
      <c r="Z26" s="193">
        <f t="shared" si="12"/>
        <v>45</v>
      </c>
      <c r="AA26" s="194">
        <f t="shared" si="12"/>
        <v>9.129999999999999</v>
      </c>
      <c r="AB26" s="34">
        <v>92</v>
      </c>
      <c r="AC26" s="194">
        <v>24.7</v>
      </c>
      <c r="AD26" s="203">
        <f t="shared" si="0"/>
        <v>70</v>
      </c>
      <c r="AE26" s="7">
        <f t="shared" si="0"/>
        <v>16.080000000000002</v>
      </c>
      <c r="AF26" s="146" t="s">
        <v>65</v>
      </c>
      <c r="AG26" s="10" t="s">
        <v>65</v>
      </c>
      <c r="AH26" s="6" t="s">
        <v>65</v>
      </c>
      <c r="AI26" s="6" t="s">
        <v>65</v>
      </c>
      <c r="AJ26" s="6">
        <v>0</v>
      </c>
      <c r="AK26" s="6">
        <v>0</v>
      </c>
      <c r="AL26" s="34">
        <v>1</v>
      </c>
      <c r="AM26" s="6">
        <v>0.05</v>
      </c>
      <c r="AN26" s="203">
        <v>0</v>
      </c>
      <c r="AO26" s="6">
        <v>0</v>
      </c>
      <c r="AP26" s="144">
        <v>10</v>
      </c>
      <c r="AQ26" s="7">
        <v>1.22</v>
      </c>
      <c r="AR26" s="34">
        <v>14</v>
      </c>
      <c r="AS26" s="7">
        <v>2.75</v>
      </c>
      <c r="AT26" s="6">
        <v>12</v>
      </c>
      <c r="AU26" s="7">
        <v>11.425000000000001</v>
      </c>
      <c r="AV26" s="34">
        <v>11</v>
      </c>
      <c r="AW26" s="7">
        <v>0.77</v>
      </c>
      <c r="AX26" s="203">
        <v>5</v>
      </c>
      <c r="AY26" s="7">
        <v>1.0900000000000001</v>
      </c>
      <c r="AZ26" s="144">
        <v>10</v>
      </c>
      <c r="BA26" s="7">
        <v>1.22</v>
      </c>
      <c r="BB26" s="7">
        <v>14</v>
      </c>
      <c r="BC26" s="7">
        <v>2.75</v>
      </c>
      <c r="BD26" s="7">
        <v>12</v>
      </c>
      <c r="BE26" s="7">
        <v>11.425000000000001</v>
      </c>
      <c r="BF26" s="34">
        <f t="shared" si="13"/>
        <v>13</v>
      </c>
      <c r="BG26" s="7">
        <f t="shared" si="13"/>
        <v>11.475000000000001</v>
      </c>
      <c r="BH26" s="209">
        <f t="shared" si="14"/>
        <v>5</v>
      </c>
      <c r="BI26" s="7">
        <f t="shared" si="14"/>
        <v>1.0900000000000001</v>
      </c>
      <c r="BJ26" s="144">
        <v>17</v>
      </c>
      <c r="BK26" s="7">
        <v>75.75</v>
      </c>
      <c r="BL26" s="34">
        <v>17</v>
      </c>
      <c r="BM26" s="7">
        <v>125.2</v>
      </c>
      <c r="BN26" s="6">
        <v>9</v>
      </c>
      <c r="BO26" s="6">
        <v>265.80000000000007</v>
      </c>
      <c r="BP26" s="6">
        <v>10</v>
      </c>
      <c r="BQ26" s="6">
        <v>21.5</v>
      </c>
      <c r="BR26" s="203">
        <v>8</v>
      </c>
      <c r="BS26" s="7">
        <v>5.4249999999999998</v>
      </c>
      <c r="BT26" s="144">
        <v>430</v>
      </c>
      <c r="BU26" s="6">
        <v>314.01</v>
      </c>
      <c r="BV26" s="6">
        <v>562</v>
      </c>
      <c r="BW26" s="6">
        <v>531.27</v>
      </c>
      <c r="BX26" s="6">
        <v>482</v>
      </c>
      <c r="BY26" s="6">
        <v>607.55499999999995</v>
      </c>
      <c r="BZ26" s="6">
        <v>525</v>
      </c>
      <c r="CA26" s="6">
        <v>233.06</v>
      </c>
      <c r="CB26" s="203">
        <v>407</v>
      </c>
      <c r="CC26" s="7">
        <v>104.74017000000001</v>
      </c>
      <c r="CD26" s="144">
        <v>447</v>
      </c>
      <c r="CE26" s="7">
        <v>389.76</v>
      </c>
      <c r="CF26" s="34">
        <v>579</v>
      </c>
      <c r="CG26" s="7">
        <v>656.47</v>
      </c>
      <c r="CH26" s="7">
        <f t="shared" si="15"/>
        <v>491</v>
      </c>
      <c r="CI26" s="7">
        <f t="shared" si="15"/>
        <v>873.35500000000002</v>
      </c>
      <c r="CJ26" s="34">
        <v>535</v>
      </c>
      <c r="CK26" s="7">
        <v>254.56</v>
      </c>
      <c r="CL26" s="203">
        <f t="shared" si="16"/>
        <v>415</v>
      </c>
      <c r="CM26" s="7">
        <f t="shared" si="16"/>
        <v>110.16517</v>
      </c>
      <c r="CN26" s="144">
        <v>3</v>
      </c>
      <c r="CO26" s="7">
        <v>0.2</v>
      </c>
      <c r="CP26" s="34">
        <v>1</v>
      </c>
      <c r="CQ26" s="7">
        <v>0.05</v>
      </c>
      <c r="CR26" s="6">
        <v>4</v>
      </c>
      <c r="CS26" s="7">
        <v>111.1</v>
      </c>
      <c r="CT26" s="34">
        <v>2</v>
      </c>
      <c r="CU26" s="7">
        <v>0.75</v>
      </c>
      <c r="CV26" s="209">
        <v>0</v>
      </c>
      <c r="CW26" s="7">
        <v>0</v>
      </c>
      <c r="CX26" s="144">
        <v>87</v>
      </c>
      <c r="CY26" s="6">
        <v>58.68</v>
      </c>
      <c r="CZ26" s="34">
        <v>31</v>
      </c>
      <c r="DA26" s="6">
        <v>7.62</v>
      </c>
      <c r="DB26" s="6">
        <v>40</v>
      </c>
      <c r="DC26" s="7">
        <v>5.335</v>
      </c>
      <c r="DD26" s="34">
        <v>46</v>
      </c>
      <c r="DE26" s="7">
        <v>16.72</v>
      </c>
      <c r="DF26" s="203">
        <v>77</v>
      </c>
      <c r="DG26" s="7">
        <v>38.061</v>
      </c>
      <c r="DH26" s="144">
        <v>90</v>
      </c>
      <c r="DI26" s="6">
        <v>58.88</v>
      </c>
      <c r="DJ26" s="34">
        <v>32</v>
      </c>
      <c r="DK26" s="6">
        <v>7.67</v>
      </c>
      <c r="DL26" s="6">
        <f t="shared" si="17"/>
        <v>44</v>
      </c>
      <c r="DM26" s="7">
        <f t="shared" si="17"/>
        <v>116.43499999999999</v>
      </c>
      <c r="DN26" s="34"/>
      <c r="DO26" s="6"/>
      <c r="DP26" s="203">
        <f t="shared" si="1"/>
        <v>77</v>
      </c>
      <c r="DQ26" s="6">
        <f t="shared" si="1"/>
        <v>38.061</v>
      </c>
      <c r="DR26" s="144">
        <v>5</v>
      </c>
      <c r="DS26" s="7">
        <v>1.35</v>
      </c>
      <c r="DT26" s="34">
        <v>9</v>
      </c>
      <c r="DU26" s="7">
        <v>4.3499999999999996</v>
      </c>
      <c r="DV26" s="6">
        <v>0</v>
      </c>
      <c r="DW26" s="7">
        <v>0</v>
      </c>
      <c r="DX26" s="34">
        <v>9</v>
      </c>
      <c r="DY26" s="7">
        <v>11.05</v>
      </c>
      <c r="DZ26" s="203">
        <v>2</v>
      </c>
      <c r="EA26" s="7">
        <v>0.06</v>
      </c>
      <c r="EB26" s="144">
        <v>155</v>
      </c>
      <c r="EC26" s="6">
        <v>88.49</v>
      </c>
      <c r="ED26" s="34">
        <v>230</v>
      </c>
      <c r="EE26" s="6">
        <v>16.329999999999998</v>
      </c>
      <c r="EF26" s="6">
        <v>244</v>
      </c>
      <c r="EG26" s="7">
        <v>31.015000000000001</v>
      </c>
      <c r="EH26" s="34">
        <v>261</v>
      </c>
      <c r="EI26" s="7">
        <v>42.71</v>
      </c>
      <c r="EJ26" s="203">
        <v>104</v>
      </c>
      <c r="EK26" s="6">
        <v>10.164999999999999</v>
      </c>
      <c r="EL26" s="144">
        <v>160</v>
      </c>
      <c r="EM26" s="6">
        <v>89.839999999999989</v>
      </c>
      <c r="EN26" s="34">
        <v>239</v>
      </c>
      <c r="EO26" s="6">
        <v>20.68</v>
      </c>
      <c r="EP26" s="6">
        <f t="shared" si="18"/>
        <v>244</v>
      </c>
      <c r="EQ26" s="6">
        <f t="shared" si="19"/>
        <v>31.015000000000001</v>
      </c>
      <c r="ER26" s="34">
        <v>270</v>
      </c>
      <c r="ES26" s="6">
        <v>53.760000000000005</v>
      </c>
      <c r="ET26" s="203">
        <f t="shared" si="20"/>
        <v>106</v>
      </c>
      <c r="EU26" s="6">
        <f t="shared" si="20"/>
        <v>10.225</v>
      </c>
      <c r="EV26" s="144">
        <v>4</v>
      </c>
      <c r="EW26" s="7">
        <v>0.6</v>
      </c>
      <c r="EX26" s="34">
        <v>7</v>
      </c>
      <c r="EY26" s="7">
        <v>8.6999999999999993</v>
      </c>
      <c r="EZ26" s="6">
        <v>6</v>
      </c>
      <c r="FA26" s="7">
        <v>1.9</v>
      </c>
      <c r="FB26" s="34">
        <v>4</v>
      </c>
      <c r="FC26" s="7">
        <v>2.15</v>
      </c>
      <c r="FD26" s="203">
        <v>2</v>
      </c>
      <c r="FE26" s="7">
        <v>2.0499999999999998</v>
      </c>
      <c r="FF26" s="144">
        <v>248</v>
      </c>
      <c r="FG26" s="6">
        <v>130.99</v>
      </c>
      <c r="FH26" s="34">
        <v>310</v>
      </c>
      <c r="FI26" s="6">
        <v>45.5</v>
      </c>
      <c r="FJ26" s="203">
        <v>392</v>
      </c>
      <c r="FK26" s="7">
        <v>192.7167</v>
      </c>
      <c r="FL26" s="34">
        <v>370</v>
      </c>
      <c r="FM26" s="7">
        <v>112.51</v>
      </c>
      <c r="FN26" s="203">
        <v>355</v>
      </c>
      <c r="FO26" s="6">
        <v>36.667000000000002</v>
      </c>
      <c r="FP26" s="144">
        <v>252</v>
      </c>
      <c r="FQ26" s="6">
        <v>131.59</v>
      </c>
      <c r="FR26" s="6">
        <v>317</v>
      </c>
      <c r="FS26" s="7">
        <v>54.2</v>
      </c>
      <c r="FT26" s="203">
        <f t="shared" si="21"/>
        <v>398</v>
      </c>
      <c r="FU26" s="7">
        <f t="shared" si="21"/>
        <v>194.61670000000001</v>
      </c>
      <c r="FV26" s="34">
        <v>374</v>
      </c>
      <c r="FW26" s="7">
        <v>114.66000000000001</v>
      </c>
      <c r="FX26" s="203">
        <f t="shared" si="22"/>
        <v>357</v>
      </c>
      <c r="FY26" s="7">
        <f t="shared" si="22"/>
        <v>38.716999999999999</v>
      </c>
      <c r="FZ26" s="144">
        <v>1</v>
      </c>
      <c r="GA26" s="7">
        <v>0.05</v>
      </c>
      <c r="GB26" s="34">
        <v>1</v>
      </c>
      <c r="GC26" s="7">
        <v>100</v>
      </c>
      <c r="GD26" s="6">
        <v>2</v>
      </c>
      <c r="GE26" s="7">
        <v>0.3</v>
      </c>
      <c r="GF26" s="34"/>
      <c r="GG26" s="7"/>
      <c r="GH26" s="34">
        <v>0</v>
      </c>
      <c r="GI26" s="7">
        <v>0</v>
      </c>
      <c r="GJ26" s="144">
        <v>80</v>
      </c>
      <c r="GK26" s="6">
        <v>13.21</v>
      </c>
      <c r="GL26" s="6">
        <v>91</v>
      </c>
      <c r="GM26" s="6">
        <v>35.950000000000003</v>
      </c>
      <c r="GN26" s="6">
        <v>103</v>
      </c>
      <c r="GO26" s="7">
        <v>78.62</v>
      </c>
      <c r="GP26" s="34">
        <v>126</v>
      </c>
      <c r="GQ26" s="7">
        <v>8.39</v>
      </c>
      <c r="GR26" s="6">
        <v>128</v>
      </c>
      <c r="GS26" s="6">
        <v>10.615</v>
      </c>
      <c r="GT26" s="144">
        <v>81</v>
      </c>
      <c r="GU26" s="6">
        <v>13.260000000000002</v>
      </c>
      <c r="GV26" s="34">
        <v>92</v>
      </c>
      <c r="GW26" s="6">
        <v>135.94999999999999</v>
      </c>
      <c r="GX26" s="6">
        <f t="shared" si="23"/>
        <v>105</v>
      </c>
      <c r="GY26" s="6">
        <f t="shared" si="23"/>
        <v>78.92</v>
      </c>
      <c r="GZ26" s="34">
        <v>126</v>
      </c>
      <c r="HA26" s="6">
        <v>8.39</v>
      </c>
      <c r="HB26" s="6">
        <f t="shared" si="2"/>
        <v>128</v>
      </c>
      <c r="HC26" s="6">
        <f t="shared" si="3"/>
        <v>10.615</v>
      </c>
      <c r="HD26" s="144">
        <v>15</v>
      </c>
      <c r="HE26" s="7">
        <v>14.6</v>
      </c>
      <c r="HF26" s="34">
        <v>13</v>
      </c>
      <c r="HG26" s="7">
        <v>1.05</v>
      </c>
      <c r="HH26" s="6">
        <v>16</v>
      </c>
      <c r="HI26" s="7">
        <v>1.85</v>
      </c>
      <c r="HJ26" s="34">
        <v>26</v>
      </c>
      <c r="HK26" s="7">
        <v>36.1</v>
      </c>
      <c r="HL26" s="34">
        <v>22</v>
      </c>
      <c r="HM26" s="7">
        <v>3.9</v>
      </c>
      <c r="HN26" s="144">
        <v>801</v>
      </c>
      <c r="HO26" s="7">
        <v>100.96</v>
      </c>
      <c r="HP26" s="34">
        <v>1260</v>
      </c>
      <c r="HQ26" s="7">
        <v>486.76</v>
      </c>
      <c r="HR26" s="6">
        <v>1334</v>
      </c>
      <c r="HS26" s="7">
        <v>173.82599999999999</v>
      </c>
      <c r="HT26" s="34">
        <v>1663</v>
      </c>
      <c r="HU26" s="7">
        <v>196.17</v>
      </c>
      <c r="HV26" s="34">
        <v>1953</v>
      </c>
      <c r="HW26" s="7">
        <v>210.87</v>
      </c>
      <c r="HX26" s="144">
        <v>816</v>
      </c>
      <c r="HY26" s="6">
        <v>115.55999999999999</v>
      </c>
      <c r="HZ26" s="34">
        <v>1273</v>
      </c>
      <c r="IA26" s="6">
        <v>487.81</v>
      </c>
      <c r="IB26" s="6">
        <f t="shared" si="4"/>
        <v>1350</v>
      </c>
      <c r="IC26" s="6">
        <f t="shared" si="5"/>
        <v>175.67599999999999</v>
      </c>
      <c r="ID26" s="34">
        <v>1689</v>
      </c>
      <c r="IE26" s="6">
        <v>232.26999999999998</v>
      </c>
      <c r="IF26" s="6">
        <f t="shared" si="6"/>
        <v>1975</v>
      </c>
      <c r="IG26" s="6">
        <f t="shared" si="7"/>
        <v>214.77</v>
      </c>
      <c r="IH26" s="144">
        <v>12</v>
      </c>
      <c r="II26" s="6">
        <v>31.45</v>
      </c>
      <c r="IJ26" s="34">
        <v>2</v>
      </c>
      <c r="IK26" s="6">
        <v>15.05</v>
      </c>
      <c r="IL26" s="6">
        <v>6</v>
      </c>
      <c r="IM26" s="6">
        <v>6.16</v>
      </c>
      <c r="IN26" s="34">
        <v>4</v>
      </c>
      <c r="IO26" s="6">
        <v>5.6</v>
      </c>
      <c r="IP26" s="34">
        <v>0</v>
      </c>
      <c r="IQ26" s="6">
        <v>0</v>
      </c>
      <c r="IR26" s="144">
        <v>165</v>
      </c>
      <c r="IS26" s="7">
        <v>16.600000000000001</v>
      </c>
      <c r="IT26" s="34">
        <v>256</v>
      </c>
      <c r="IU26" s="7">
        <v>24.37</v>
      </c>
      <c r="IV26" s="6">
        <v>294</v>
      </c>
      <c r="IW26" s="7">
        <v>60.670999999999999</v>
      </c>
      <c r="IX26" s="34">
        <v>312</v>
      </c>
      <c r="IY26" s="7">
        <v>22.06</v>
      </c>
      <c r="IZ26" s="34">
        <v>243</v>
      </c>
      <c r="JA26" s="7">
        <v>73.520300000000006</v>
      </c>
      <c r="JB26" s="144">
        <v>177</v>
      </c>
      <c r="JC26" s="6">
        <v>48.05</v>
      </c>
      <c r="JD26" s="34">
        <v>258</v>
      </c>
      <c r="JE26" s="7">
        <v>39.42</v>
      </c>
      <c r="JF26" s="34">
        <f t="shared" si="8"/>
        <v>300</v>
      </c>
      <c r="JG26" s="7">
        <f t="shared" si="9"/>
        <v>66.831000000000003</v>
      </c>
      <c r="JH26" s="34">
        <v>316</v>
      </c>
      <c r="JI26" s="7">
        <v>27.659999999999997</v>
      </c>
      <c r="JJ26" s="34">
        <f t="shared" si="10"/>
        <v>243</v>
      </c>
      <c r="JK26" s="174">
        <f t="shared" si="11"/>
        <v>73.520300000000006</v>
      </c>
    </row>
    <row r="27" spans="1:271" ht="12.75">
      <c r="A27" s="167" t="s">
        <v>16</v>
      </c>
      <c r="B27" s="67" t="s">
        <v>65</v>
      </c>
      <c r="C27" s="19" t="s">
        <v>65</v>
      </c>
      <c r="D27" s="20" t="s">
        <v>65</v>
      </c>
      <c r="E27" s="14" t="s">
        <v>65</v>
      </c>
      <c r="F27" s="14">
        <v>0</v>
      </c>
      <c r="G27" s="14">
        <v>0</v>
      </c>
      <c r="H27" s="14">
        <v>2</v>
      </c>
      <c r="I27" s="14">
        <v>0.15</v>
      </c>
      <c r="J27" s="204">
        <v>0</v>
      </c>
      <c r="K27" s="14">
        <v>0</v>
      </c>
      <c r="L27" s="147">
        <v>6</v>
      </c>
      <c r="M27" s="14">
        <v>0.24</v>
      </c>
      <c r="N27" s="20">
        <v>4</v>
      </c>
      <c r="O27" s="14">
        <v>0.13</v>
      </c>
      <c r="P27" s="14">
        <v>2</v>
      </c>
      <c r="Q27" s="14">
        <v>0.06</v>
      </c>
      <c r="R27" s="14">
        <v>10</v>
      </c>
      <c r="S27" s="14">
        <v>0.2</v>
      </c>
      <c r="T27" s="204">
        <v>10</v>
      </c>
      <c r="U27" s="15">
        <v>0.53</v>
      </c>
      <c r="V27" s="147">
        <v>6</v>
      </c>
      <c r="W27" s="14">
        <v>0.24</v>
      </c>
      <c r="X27" s="20">
        <v>4</v>
      </c>
      <c r="Y27" s="14">
        <v>0.13</v>
      </c>
      <c r="Z27" s="14">
        <f t="shared" si="12"/>
        <v>2</v>
      </c>
      <c r="AA27" s="14">
        <f t="shared" si="12"/>
        <v>0.06</v>
      </c>
      <c r="AB27" s="20">
        <v>12</v>
      </c>
      <c r="AC27" s="14">
        <v>0.35</v>
      </c>
      <c r="AD27" s="204">
        <f t="shared" si="0"/>
        <v>10</v>
      </c>
      <c r="AE27" s="15">
        <f t="shared" si="0"/>
        <v>0.53</v>
      </c>
      <c r="AF27" s="145" t="s">
        <v>65</v>
      </c>
      <c r="AG27" s="19" t="s">
        <v>65</v>
      </c>
      <c r="AH27" s="14" t="s">
        <v>65</v>
      </c>
      <c r="AI27" s="14" t="s">
        <v>65</v>
      </c>
      <c r="AJ27" s="14">
        <v>0</v>
      </c>
      <c r="AK27" s="14">
        <v>0</v>
      </c>
      <c r="AL27" s="20"/>
      <c r="AM27" s="14"/>
      <c r="AN27" s="204">
        <v>0</v>
      </c>
      <c r="AO27" s="14">
        <v>0</v>
      </c>
      <c r="AP27" s="147" t="s">
        <v>65</v>
      </c>
      <c r="AQ27" s="26">
        <v>0.3</v>
      </c>
      <c r="AR27" s="20">
        <v>1</v>
      </c>
      <c r="AS27" s="15">
        <v>0.2</v>
      </c>
      <c r="AT27" s="14">
        <v>2</v>
      </c>
      <c r="AU27" s="15">
        <v>0.02</v>
      </c>
      <c r="AV27" s="20">
        <v>3</v>
      </c>
      <c r="AW27" s="15">
        <v>0.03</v>
      </c>
      <c r="AX27" s="204">
        <v>0</v>
      </c>
      <c r="AY27" s="15">
        <v>0</v>
      </c>
      <c r="AZ27" s="147">
        <v>1</v>
      </c>
      <c r="BA27" s="15">
        <v>0.3</v>
      </c>
      <c r="BB27" s="15">
        <v>1</v>
      </c>
      <c r="BC27" s="15">
        <v>0.2</v>
      </c>
      <c r="BD27" s="15">
        <v>2</v>
      </c>
      <c r="BE27" s="15">
        <v>0.02</v>
      </c>
      <c r="BF27" s="20">
        <f t="shared" si="13"/>
        <v>2</v>
      </c>
      <c r="BG27" s="15">
        <f t="shared" si="13"/>
        <v>0.02</v>
      </c>
      <c r="BH27" s="210">
        <f t="shared" si="14"/>
        <v>0</v>
      </c>
      <c r="BI27" s="15">
        <f t="shared" si="14"/>
        <v>0</v>
      </c>
      <c r="BJ27" s="147">
        <v>2</v>
      </c>
      <c r="BK27" s="15">
        <v>0.15</v>
      </c>
      <c r="BL27" s="20">
        <v>1</v>
      </c>
      <c r="BM27" s="15">
        <v>1</v>
      </c>
      <c r="BN27" s="14">
        <v>1</v>
      </c>
      <c r="BO27" s="14">
        <v>30</v>
      </c>
      <c r="BP27" s="14"/>
      <c r="BQ27" s="14"/>
      <c r="BR27" s="204">
        <v>2</v>
      </c>
      <c r="BS27" s="15">
        <v>0.15</v>
      </c>
      <c r="BT27" s="147">
        <v>19</v>
      </c>
      <c r="BU27" s="14">
        <v>12.14</v>
      </c>
      <c r="BV27" s="14">
        <v>34</v>
      </c>
      <c r="BW27" s="14">
        <v>2.62</v>
      </c>
      <c r="BX27" s="14">
        <v>25</v>
      </c>
      <c r="BY27" s="14">
        <v>3.4099999999999997</v>
      </c>
      <c r="BZ27" s="14">
        <v>32</v>
      </c>
      <c r="CA27" s="14">
        <v>11.4</v>
      </c>
      <c r="CB27" s="204">
        <v>38</v>
      </c>
      <c r="CC27" s="15">
        <v>5.0599999999999996</v>
      </c>
      <c r="CD27" s="147">
        <v>21</v>
      </c>
      <c r="CE27" s="15">
        <v>12.290000000000001</v>
      </c>
      <c r="CF27" s="20">
        <v>35</v>
      </c>
      <c r="CG27" s="15">
        <v>3.62</v>
      </c>
      <c r="CH27" s="15">
        <f t="shared" si="15"/>
        <v>26</v>
      </c>
      <c r="CI27" s="15">
        <f t="shared" si="15"/>
        <v>33.409999999999997</v>
      </c>
      <c r="CJ27" s="20">
        <v>32</v>
      </c>
      <c r="CK27" s="15">
        <v>11.4</v>
      </c>
      <c r="CL27" s="204">
        <f t="shared" si="16"/>
        <v>40</v>
      </c>
      <c r="CM27" s="15">
        <f t="shared" si="16"/>
        <v>5.21</v>
      </c>
      <c r="CN27" s="145">
        <v>2</v>
      </c>
      <c r="CO27" s="19">
        <v>0.55000000000000004</v>
      </c>
      <c r="CP27" s="42">
        <v>3</v>
      </c>
      <c r="CQ27" s="26">
        <v>31.05</v>
      </c>
      <c r="CR27" s="19">
        <v>1</v>
      </c>
      <c r="CS27" s="26">
        <v>0.05</v>
      </c>
      <c r="CT27" s="42">
        <v>3</v>
      </c>
      <c r="CU27" s="26">
        <v>0.15</v>
      </c>
      <c r="CV27" s="212">
        <v>0</v>
      </c>
      <c r="CW27" s="26">
        <v>0</v>
      </c>
      <c r="CX27" s="147">
        <v>62</v>
      </c>
      <c r="CY27" s="14">
        <v>1.8</v>
      </c>
      <c r="CZ27" s="20">
        <v>34</v>
      </c>
      <c r="DA27" s="14">
        <v>14.24</v>
      </c>
      <c r="DB27" s="14">
        <v>31</v>
      </c>
      <c r="DC27" s="15">
        <v>5</v>
      </c>
      <c r="DD27" s="20">
        <v>13</v>
      </c>
      <c r="DE27" s="15">
        <v>1.1299999999999999</v>
      </c>
      <c r="DF27" s="204">
        <v>11</v>
      </c>
      <c r="DG27" s="15">
        <v>0.37</v>
      </c>
      <c r="DH27" s="147">
        <v>64</v>
      </c>
      <c r="DI27" s="14">
        <v>2.35</v>
      </c>
      <c r="DJ27" s="20">
        <v>37</v>
      </c>
      <c r="DK27" s="14">
        <v>45.29</v>
      </c>
      <c r="DL27" s="14">
        <f t="shared" si="17"/>
        <v>32</v>
      </c>
      <c r="DM27" s="15">
        <f t="shared" si="17"/>
        <v>5.05</v>
      </c>
      <c r="DN27" s="20">
        <v>46</v>
      </c>
      <c r="DO27" s="14">
        <v>16.72</v>
      </c>
      <c r="DP27" s="204">
        <f t="shared" si="1"/>
        <v>11</v>
      </c>
      <c r="DQ27" s="14">
        <f t="shared" si="1"/>
        <v>0.37</v>
      </c>
      <c r="DR27" s="145">
        <v>1</v>
      </c>
      <c r="DS27" s="26">
        <v>5</v>
      </c>
      <c r="DT27" s="42">
        <v>1</v>
      </c>
      <c r="DU27" s="26">
        <v>0.05</v>
      </c>
      <c r="DV27" s="19">
        <v>1</v>
      </c>
      <c r="DW27" s="26">
        <v>2</v>
      </c>
      <c r="DX27" s="42">
        <v>1</v>
      </c>
      <c r="DY27" s="26">
        <v>0.05</v>
      </c>
      <c r="DZ27" s="206">
        <v>1</v>
      </c>
      <c r="EA27" s="26">
        <v>0.05</v>
      </c>
      <c r="EB27" s="147">
        <v>52</v>
      </c>
      <c r="EC27" s="14">
        <v>4.4800000000000004</v>
      </c>
      <c r="ED27" s="20">
        <v>62</v>
      </c>
      <c r="EE27" s="14">
        <v>1.54</v>
      </c>
      <c r="EF27" s="14">
        <v>56</v>
      </c>
      <c r="EG27" s="15">
        <v>1.41</v>
      </c>
      <c r="EH27" s="20">
        <v>53</v>
      </c>
      <c r="EI27" s="15">
        <v>0.81</v>
      </c>
      <c r="EJ27" s="204">
        <v>29</v>
      </c>
      <c r="EK27" s="14">
        <v>3.9049999999999998</v>
      </c>
      <c r="EL27" s="147">
        <v>53</v>
      </c>
      <c r="EM27" s="14">
        <v>9.48</v>
      </c>
      <c r="EN27" s="20">
        <v>63</v>
      </c>
      <c r="EO27" s="14">
        <v>1.59</v>
      </c>
      <c r="EP27" s="14">
        <f t="shared" si="18"/>
        <v>57</v>
      </c>
      <c r="EQ27" s="14">
        <f t="shared" si="19"/>
        <v>3.41</v>
      </c>
      <c r="ER27" s="20">
        <v>54</v>
      </c>
      <c r="ES27" s="14">
        <v>0.8600000000000001</v>
      </c>
      <c r="ET27" s="204">
        <f t="shared" si="20"/>
        <v>30</v>
      </c>
      <c r="EU27" s="14">
        <f t="shared" si="20"/>
        <v>3.9549999999999996</v>
      </c>
      <c r="EV27" s="145" t="s">
        <v>65</v>
      </c>
      <c r="EW27" s="19" t="s">
        <v>65</v>
      </c>
      <c r="EX27" s="42">
        <v>1</v>
      </c>
      <c r="EY27" s="19">
        <v>0.05</v>
      </c>
      <c r="EZ27" s="19">
        <v>0</v>
      </c>
      <c r="FA27" s="26">
        <v>0</v>
      </c>
      <c r="FB27" s="42"/>
      <c r="FC27" s="26"/>
      <c r="FD27" s="206">
        <v>1</v>
      </c>
      <c r="FE27" s="19">
        <v>0.5</v>
      </c>
      <c r="FF27" s="147">
        <v>36</v>
      </c>
      <c r="FG27" s="14">
        <v>3.12</v>
      </c>
      <c r="FH27" s="20">
        <v>41</v>
      </c>
      <c r="FI27" s="14">
        <v>9.9499999999999993</v>
      </c>
      <c r="FJ27" s="204">
        <v>37</v>
      </c>
      <c r="FK27" s="15">
        <v>3.64</v>
      </c>
      <c r="FL27" s="20">
        <v>41</v>
      </c>
      <c r="FM27" s="15">
        <v>7.44</v>
      </c>
      <c r="FN27" s="204">
        <v>35</v>
      </c>
      <c r="FO27" s="14">
        <v>2.89</v>
      </c>
      <c r="FP27" s="147">
        <v>36</v>
      </c>
      <c r="FQ27" s="14">
        <v>3.12</v>
      </c>
      <c r="FR27" s="14">
        <v>42</v>
      </c>
      <c r="FS27" s="15">
        <v>10</v>
      </c>
      <c r="FT27" s="204">
        <f t="shared" si="21"/>
        <v>37</v>
      </c>
      <c r="FU27" s="15">
        <f t="shared" si="21"/>
        <v>3.64</v>
      </c>
      <c r="FV27" s="20">
        <v>41</v>
      </c>
      <c r="FW27" s="15">
        <v>7.44</v>
      </c>
      <c r="FX27" s="204">
        <f t="shared" si="22"/>
        <v>36</v>
      </c>
      <c r="FY27" s="15">
        <f t="shared" si="22"/>
        <v>3.39</v>
      </c>
      <c r="FZ27" s="145" t="s">
        <v>65</v>
      </c>
      <c r="GA27" s="19" t="s">
        <v>65</v>
      </c>
      <c r="GB27" s="42" t="s">
        <v>65</v>
      </c>
      <c r="GC27" s="19" t="s">
        <v>65</v>
      </c>
      <c r="GD27" s="19">
        <v>0</v>
      </c>
      <c r="GE27" s="26">
        <v>0</v>
      </c>
      <c r="GF27" s="42"/>
      <c r="GG27" s="26"/>
      <c r="GH27" s="42">
        <v>0</v>
      </c>
      <c r="GI27" s="19">
        <v>0</v>
      </c>
      <c r="GJ27" s="147">
        <v>14</v>
      </c>
      <c r="GK27" s="14">
        <v>0.67</v>
      </c>
      <c r="GL27" s="14">
        <v>14</v>
      </c>
      <c r="GM27" s="14">
        <v>0.23</v>
      </c>
      <c r="GN27" s="14">
        <v>6</v>
      </c>
      <c r="GO27" s="15">
        <v>0.59</v>
      </c>
      <c r="GP27" s="20">
        <v>10</v>
      </c>
      <c r="GQ27" s="15">
        <v>4.26</v>
      </c>
      <c r="GR27" s="14">
        <v>14</v>
      </c>
      <c r="GS27" s="14">
        <v>0.41</v>
      </c>
      <c r="GT27" s="147">
        <v>14</v>
      </c>
      <c r="GU27" s="14">
        <v>0.67</v>
      </c>
      <c r="GV27" s="20">
        <v>14</v>
      </c>
      <c r="GW27" s="14">
        <v>0.23</v>
      </c>
      <c r="GX27" s="14">
        <f t="shared" si="23"/>
        <v>6</v>
      </c>
      <c r="GY27" s="14">
        <f t="shared" si="23"/>
        <v>0.59</v>
      </c>
      <c r="GZ27" s="20">
        <v>10</v>
      </c>
      <c r="HA27" s="14">
        <v>4.26</v>
      </c>
      <c r="HB27" s="14">
        <f t="shared" si="2"/>
        <v>14</v>
      </c>
      <c r="HC27" s="14">
        <f t="shared" si="3"/>
        <v>0.41</v>
      </c>
      <c r="HD27" s="147">
        <v>2</v>
      </c>
      <c r="HE27" s="15">
        <v>0.1</v>
      </c>
      <c r="HF27" s="20">
        <v>2</v>
      </c>
      <c r="HG27" s="15">
        <v>0.3</v>
      </c>
      <c r="HH27" s="14">
        <v>2</v>
      </c>
      <c r="HI27" s="15">
        <v>0.1</v>
      </c>
      <c r="HJ27" s="20">
        <v>2</v>
      </c>
      <c r="HK27" s="15">
        <v>2</v>
      </c>
      <c r="HL27" s="20">
        <v>6</v>
      </c>
      <c r="HM27" s="15">
        <v>0.45999999999999996</v>
      </c>
      <c r="HN27" s="147">
        <v>47</v>
      </c>
      <c r="HO27" s="14">
        <v>0.82</v>
      </c>
      <c r="HP27" s="20">
        <v>69</v>
      </c>
      <c r="HQ27" s="14">
        <v>4.07</v>
      </c>
      <c r="HR27" s="14">
        <v>81</v>
      </c>
      <c r="HS27" s="15">
        <v>1.6400000000000001</v>
      </c>
      <c r="HT27" s="20">
        <v>100</v>
      </c>
      <c r="HU27" s="15">
        <v>7.7</v>
      </c>
      <c r="HV27" s="14">
        <v>100</v>
      </c>
      <c r="HW27" s="15">
        <v>8.3000000000000007</v>
      </c>
      <c r="HX27" s="147">
        <v>49</v>
      </c>
      <c r="HY27" s="14">
        <v>0.91999999999999993</v>
      </c>
      <c r="HZ27" s="20">
        <v>71</v>
      </c>
      <c r="IA27" s="14">
        <v>4.37</v>
      </c>
      <c r="IB27" s="14">
        <f t="shared" si="4"/>
        <v>83</v>
      </c>
      <c r="IC27" s="14">
        <f t="shared" si="5"/>
        <v>1.7400000000000002</v>
      </c>
      <c r="ID27" s="20">
        <v>102</v>
      </c>
      <c r="IE27" s="14">
        <v>9.6999999999999993</v>
      </c>
      <c r="IF27" s="14">
        <f t="shared" si="6"/>
        <v>106</v>
      </c>
      <c r="IG27" s="14">
        <f t="shared" si="7"/>
        <v>8.7600000000000016</v>
      </c>
      <c r="IH27" s="145">
        <v>1</v>
      </c>
      <c r="II27" s="26">
        <v>0.1</v>
      </c>
      <c r="IJ27" s="20" t="s">
        <v>65</v>
      </c>
      <c r="IK27" s="15" t="s">
        <v>65</v>
      </c>
      <c r="IL27" s="14">
        <v>1</v>
      </c>
      <c r="IM27" s="14">
        <v>0.05</v>
      </c>
      <c r="IN27" s="20"/>
      <c r="IO27" s="15"/>
      <c r="IP27" s="20">
        <v>2</v>
      </c>
      <c r="IQ27" s="15">
        <v>0.1</v>
      </c>
      <c r="IR27" s="147">
        <v>11</v>
      </c>
      <c r="IS27" s="14">
        <v>0.83</v>
      </c>
      <c r="IT27" s="20">
        <v>24</v>
      </c>
      <c r="IU27" s="14">
        <v>2.97</v>
      </c>
      <c r="IV27" s="14">
        <v>25</v>
      </c>
      <c r="IW27" s="15">
        <v>0.82</v>
      </c>
      <c r="IX27" s="20">
        <v>29</v>
      </c>
      <c r="IY27" s="14">
        <v>1.4</v>
      </c>
      <c r="IZ27" s="20">
        <v>14</v>
      </c>
      <c r="JA27" s="14">
        <v>0.22</v>
      </c>
      <c r="JB27" s="147">
        <v>12</v>
      </c>
      <c r="JC27" s="14">
        <v>0.92999999999999994</v>
      </c>
      <c r="JD27" s="20">
        <v>24</v>
      </c>
      <c r="JE27" s="14">
        <v>2.97</v>
      </c>
      <c r="JF27" s="20">
        <f t="shared" si="8"/>
        <v>26</v>
      </c>
      <c r="JG27" s="14">
        <f t="shared" si="9"/>
        <v>0.87</v>
      </c>
      <c r="JH27" s="20">
        <v>29</v>
      </c>
      <c r="JI27" s="14">
        <v>1.4</v>
      </c>
      <c r="JJ27" s="20">
        <f t="shared" si="10"/>
        <v>16</v>
      </c>
      <c r="JK27" s="169">
        <f t="shared" si="11"/>
        <v>0.32</v>
      </c>
    </row>
    <row r="28" spans="1:271" ht="12.75">
      <c r="A28" s="167" t="s">
        <v>17</v>
      </c>
      <c r="B28" s="68" t="s">
        <v>65</v>
      </c>
      <c r="C28" s="10" t="s">
        <v>65</v>
      </c>
      <c r="D28" s="34" t="s">
        <v>65</v>
      </c>
      <c r="E28" s="6" t="s">
        <v>65</v>
      </c>
      <c r="F28" s="6">
        <v>4</v>
      </c>
      <c r="G28" s="6">
        <v>0.25</v>
      </c>
      <c r="H28" s="6"/>
      <c r="I28" s="6"/>
      <c r="J28" s="203">
        <v>0</v>
      </c>
      <c r="K28" s="6">
        <v>0</v>
      </c>
      <c r="L28" s="144">
        <v>2</v>
      </c>
      <c r="M28" s="6">
        <v>2.02</v>
      </c>
      <c r="N28" s="34">
        <v>4</v>
      </c>
      <c r="O28" s="6">
        <v>0.14000000000000001</v>
      </c>
      <c r="P28" s="6">
        <v>8</v>
      </c>
      <c r="Q28" s="6">
        <v>1.17</v>
      </c>
      <c r="R28" s="6">
        <v>8</v>
      </c>
      <c r="S28" s="6">
        <v>0.09</v>
      </c>
      <c r="T28" s="203">
        <v>14</v>
      </c>
      <c r="U28" s="7">
        <v>0.65</v>
      </c>
      <c r="V28" s="144">
        <v>2</v>
      </c>
      <c r="W28" s="6">
        <v>2.02</v>
      </c>
      <c r="X28" s="34">
        <v>4</v>
      </c>
      <c r="Y28" s="6">
        <v>0.14000000000000001</v>
      </c>
      <c r="Z28" s="193">
        <f t="shared" si="12"/>
        <v>12</v>
      </c>
      <c r="AA28" s="194">
        <f t="shared" si="12"/>
        <v>1.42</v>
      </c>
      <c r="AB28" s="34">
        <v>8</v>
      </c>
      <c r="AC28" s="194">
        <v>0.09</v>
      </c>
      <c r="AD28" s="203">
        <f t="shared" si="0"/>
        <v>14</v>
      </c>
      <c r="AE28" s="7">
        <f t="shared" si="0"/>
        <v>0.65</v>
      </c>
      <c r="AF28" s="146" t="s">
        <v>65</v>
      </c>
      <c r="AG28" s="10" t="s">
        <v>65</v>
      </c>
      <c r="AH28" s="6" t="s">
        <v>65</v>
      </c>
      <c r="AI28" s="6" t="s">
        <v>65</v>
      </c>
      <c r="AJ28" s="6">
        <v>0</v>
      </c>
      <c r="AK28" s="6">
        <v>0</v>
      </c>
      <c r="AL28" s="34"/>
      <c r="AM28" s="6"/>
      <c r="AN28" s="203">
        <v>0</v>
      </c>
      <c r="AO28" s="6">
        <v>0</v>
      </c>
      <c r="AP28" s="146">
        <v>1</v>
      </c>
      <c r="AQ28" s="10">
        <v>0.05</v>
      </c>
      <c r="AR28" s="41">
        <v>1</v>
      </c>
      <c r="AS28" s="10">
        <v>0.01</v>
      </c>
      <c r="AT28" s="10">
        <v>1</v>
      </c>
      <c r="AU28" s="25">
        <v>0.01</v>
      </c>
      <c r="AV28" s="41"/>
      <c r="AW28" s="25"/>
      <c r="AX28" s="205">
        <v>0</v>
      </c>
      <c r="AY28" s="10">
        <v>0</v>
      </c>
      <c r="AZ28" s="144">
        <v>1</v>
      </c>
      <c r="BA28" s="7">
        <v>0.05</v>
      </c>
      <c r="BB28" s="7">
        <v>1</v>
      </c>
      <c r="BC28" s="7">
        <v>0.01</v>
      </c>
      <c r="BD28" s="7">
        <v>1</v>
      </c>
      <c r="BE28" s="7">
        <v>0.01</v>
      </c>
      <c r="BF28" s="34">
        <f t="shared" si="13"/>
        <v>1</v>
      </c>
      <c r="BG28" s="7">
        <f t="shared" si="13"/>
        <v>0.01</v>
      </c>
      <c r="BH28" s="209">
        <f t="shared" si="14"/>
        <v>0</v>
      </c>
      <c r="BI28" s="7">
        <f t="shared" si="14"/>
        <v>0</v>
      </c>
      <c r="BJ28" s="146" t="s">
        <v>65</v>
      </c>
      <c r="BK28" s="10" t="s">
        <v>65</v>
      </c>
      <c r="BL28" s="41">
        <v>1</v>
      </c>
      <c r="BM28" s="10">
        <v>0.05</v>
      </c>
      <c r="BN28" s="10">
        <v>2</v>
      </c>
      <c r="BO28" s="10">
        <v>0.1</v>
      </c>
      <c r="BP28" s="10"/>
      <c r="BQ28" s="10"/>
      <c r="BR28" s="205">
        <v>2</v>
      </c>
      <c r="BS28" s="10">
        <v>15.05</v>
      </c>
      <c r="BT28" s="144">
        <v>18</v>
      </c>
      <c r="BU28" s="6">
        <v>4.66</v>
      </c>
      <c r="BV28" s="6">
        <v>29</v>
      </c>
      <c r="BW28" s="6">
        <v>7.9</v>
      </c>
      <c r="BX28" s="6">
        <v>29</v>
      </c>
      <c r="BY28" s="6">
        <v>2.39</v>
      </c>
      <c r="BZ28" s="6">
        <v>56</v>
      </c>
      <c r="CA28" s="6">
        <v>24.72</v>
      </c>
      <c r="CB28" s="203">
        <v>20</v>
      </c>
      <c r="CC28" s="7">
        <v>1.07</v>
      </c>
      <c r="CD28" s="144">
        <v>18</v>
      </c>
      <c r="CE28" s="7">
        <v>4.66</v>
      </c>
      <c r="CF28" s="34">
        <v>30</v>
      </c>
      <c r="CG28" s="7">
        <v>7.95</v>
      </c>
      <c r="CH28" s="7">
        <f t="shared" si="15"/>
        <v>31</v>
      </c>
      <c r="CI28" s="7">
        <f t="shared" si="15"/>
        <v>2.4900000000000002</v>
      </c>
      <c r="CJ28" s="34">
        <v>56</v>
      </c>
      <c r="CK28" s="7">
        <v>24.72</v>
      </c>
      <c r="CL28" s="203">
        <f t="shared" si="16"/>
        <v>22</v>
      </c>
      <c r="CM28" s="7">
        <f t="shared" si="16"/>
        <v>16.12</v>
      </c>
      <c r="CN28" s="146" t="s">
        <v>65</v>
      </c>
      <c r="CO28" s="10" t="s">
        <v>65</v>
      </c>
      <c r="CP28" s="41" t="s">
        <v>65</v>
      </c>
      <c r="CQ28" s="25" t="s">
        <v>65</v>
      </c>
      <c r="CR28" s="10">
        <v>6</v>
      </c>
      <c r="CS28" s="25">
        <v>1.75</v>
      </c>
      <c r="CT28" s="41"/>
      <c r="CU28" s="25"/>
      <c r="CV28" s="211">
        <v>0</v>
      </c>
      <c r="CW28" s="25">
        <v>0</v>
      </c>
      <c r="CX28" s="144">
        <v>6</v>
      </c>
      <c r="CY28" s="6">
        <v>2.14</v>
      </c>
      <c r="CZ28" s="34">
        <v>9</v>
      </c>
      <c r="DA28" s="6">
        <v>6.7</v>
      </c>
      <c r="DB28" s="6">
        <v>5</v>
      </c>
      <c r="DC28" s="7">
        <v>1.77</v>
      </c>
      <c r="DD28" s="34">
        <v>9</v>
      </c>
      <c r="DE28" s="7">
        <v>1.06</v>
      </c>
      <c r="DF28" s="203">
        <v>2</v>
      </c>
      <c r="DG28" s="7">
        <v>0.02</v>
      </c>
      <c r="DH28" s="144">
        <v>6</v>
      </c>
      <c r="DI28" s="6">
        <v>2.14</v>
      </c>
      <c r="DJ28" s="34">
        <v>9</v>
      </c>
      <c r="DK28" s="6">
        <v>6.7</v>
      </c>
      <c r="DL28" s="6">
        <f t="shared" si="17"/>
        <v>11</v>
      </c>
      <c r="DM28" s="7">
        <f t="shared" si="17"/>
        <v>3.52</v>
      </c>
      <c r="DN28" s="34">
        <v>13</v>
      </c>
      <c r="DO28" s="6">
        <v>1.1299999999999999</v>
      </c>
      <c r="DP28" s="203">
        <f t="shared" si="1"/>
        <v>2</v>
      </c>
      <c r="DQ28" s="6">
        <f t="shared" si="1"/>
        <v>0.02</v>
      </c>
      <c r="DR28" s="146" t="s">
        <v>65</v>
      </c>
      <c r="DS28" s="10" t="s">
        <v>65</v>
      </c>
      <c r="DT28" s="41">
        <v>1</v>
      </c>
      <c r="DU28" s="10">
        <v>0.05</v>
      </c>
      <c r="DV28" s="10">
        <v>10</v>
      </c>
      <c r="DW28" s="25">
        <v>0.96</v>
      </c>
      <c r="DX28" s="41"/>
      <c r="DY28" s="25"/>
      <c r="DZ28" s="205">
        <v>0</v>
      </c>
      <c r="EA28" s="10">
        <v>0</v>
      </c>
      <c r="EB28" s="144">
        <v>15</v>
      </c>
      <c r="EC28" s="7">
        <v>5.31</v>
      </c>
      <c r="ED28" s="34">
        <v>38</v>
      </c>
      <c r="EE28" s="7">
        <v>4.9800000000000004</v>
      </c>
      <c r="EF28" s="6">
        <v>39</v>
      </c>
      <c r="EG28" s="7">
        <v>9.74</v>
      </c>
      <c r="EH28" s="34">
        <v>49</v>
      </c>
      <c r="EI28" s="7">
        <v>14.9</v>
      </c>
      <c r="EJ28" s="203">
        <v>46</v>
      </c>
      <c r="EK28" s="7">
        <v>4.37</v>
      </c>
      <c r="EL28" s="144">
        <v>15</v>
      </c>
      <c r="EM28" s="7">
        <v>5.31</v>
      </c>
      <c r="EN28" s="34">
        <v>39</v>
      </c>
      <c r="EO28" s="7">
        <v>5.03</v>
      </c>
      <c r="EP28" s="7">
        <f t="shared" si="18"/>
        <v>49</v>
      </c>
      <c r="EQ28" s="7">
        <f t="shared" si="19"/>
        <v>10.7</v>
      </c>
      <c r="ER28" s="34">
        <v>49</v>
      </c>
      <c r="ES28" s="7">
        <v>14.9</v>
      </c>
      <c r="ET28" s="203">
        <f t="shared" si="20"/>
        <v>46</v>
      </c>
      <c r="EU28" s="7">
        <f t="shared" si="20"/>
        <v>4.37</v>
      </c>
      <c r="EV28" s="146" t="s">
        <v>65</v>
      </c>
      <c r="EW28" s="10" t="s">
        <v>65</v>
      </c>
      <c r="EX28" s="41" t="s">
        <v>65</v>
      </c>
      <c r="EY28" s="10" t="s">
        <v>65</v>
      </c>
      <c r="EZ28" s="10">
        <v>1</v>
      </c>
      <c r="FA28" s="25">
        <v>0.1</v>
      </c>
      <c r="FB28" s="41"/>
      <c r="FC28" s="25"/>
      <c r="FD28" s="205">
        <v>0</v>
      </c>
      <c r="FE28" s="10">
        <v>0</v>
      </c>
      <c r="FF28" s="144">
        <v>22</v>
      </c>
      <c r="FG28" s="6">
        <v>7.67</v>
      </c>
      <c r="FH28" s="34">
        <v>19</v>
      </c>
      <c r="FI28" s="6">
        <v>9.7200000000000006</v>
      </c>
      <c r="FJ28" s="203">
        <v>29</v>
      </c>
      <c r="FK28" s="7">
        <v>4.6399999999999997</v>
      </c>
      <c r="FL28" s="34">
        <v>34</v>
      </c>
      <c r="FM28" s="7">
        <v>16.87</v>
      </c>
      <c r="FN28" s="203">
        <v>28</v>
      </c>
      <c r="FO28" s="6">
        <v>4.71</v>
      </c>
      <c r="FP28" s="144">
        <v>22</v>
      </c>
      <c r="FQ28" s="6">
        <v>7.67</v>
      </c>
      <c r="FR28" s="6">
        <v>19</v>
      </c>
      <c r="FS28" s="6">
        <v>9.7200000000000006</v>
      </c>
      <c r="FT28" s="203">
        <f t="shared" si="21"/>
        <v>30</v>
      </c>
      <c r="FU28" s="6">
        <f t="shared" si="21"/>
        <v>4.7399999999999993</v>
      </c>
      <c r="FV28" s="34">
        <v>34</v>
      </c>
      <c r="FW28" s="6">
        <v>16.87</v>
      </c>
      <c r="FX28" s="203">
        <f t="shared" si="22"/>
        <v>28</v>
      </c>
      <c r="FY28" s="6">
        <f t="shared" si="22"/>
        <v>4.71</v>
      </c>
      <c r="FZ28" s="146" t="s">
        <v>65</v>
      </c>
      <c r="GA28" s="10" t="s">
        <v>65</v>
      </c>
      <c r="GB28" s="41" t="s">
        <v>65</v>
      </c>
      <c r="GC28" s="10" t="s">
        <v>65</v>
      </c>
      <c r="GD28" s="10">
        <v>1</v>
      </c>
      <c r="GE28" s="25">
        <v>0.1</v>
      </c>
      <c r="GF28" s="41">
        <v>2</v>
      </c>
      <c r="GG28" s="25">
        <v>0.1</v>
      </c>
      <c r="GH28" s="41">
        <v>0</v>
      </c>
      <c r="GI28" s="10">
        <v>0</v>
      </c>
      <c r="GJ28" s="144">
        <v>8</v>
      </c>
      <c r="GK28" s="6">
        <v>0.17</v>
      </c>
      <c r="GL28" s="6">
        <v>10</v>
      </c>
      <c r="GM28" s="6">
        <v>1.67</v>
      </c>
      <c r="GN28" s="6">
        <v>24</v>
      </c>
      <c r="GO28" s="7">
        <v>1.64</v>
      </c>
      <c r="GP28" s="34">
        <v>22</v>
      </c>
      <c r="GQ28" s="7">
        <v>0.91</v>
      </c>
      <c r="GR28" s="6">
        <v>9</v>
      </c>
      <c r="GS28" s="6">
        <v>2.04</v>
      </c>
      <c r="GT28" s="144">
        <v>8</v>
      </c>
      <c r="GU28" s="6">
        <v>0.17</v>
      </c>
      <c r="GV28" s="34">
        <v>10</v>
      </c>
      <c r="GW28" s="6">
        <v>1.67</v>
      </c>
      <c r="GX28" s="6">
        <f t="shared" si="23"/>
        <v>25</v>
      </c>
      <c r="GY28" s="6">
        <f t="shared" si="23"/>
        <v>1.74</v>
      </c>
      <c r="GZ28" s="34">
        <v>24</v>
      </c>
      <c r="HA28" s="6">
        <v>1.01</v>
      </c>
      <c r="HB28" s="6">
        <f t="shared" si="2"/>
        <v>9</v>
      </c>
      <c r="HC28" s="6">
        <f t="shared" si="3"/>
        <v>2.04</v>
      </c>
      <c r="HD28" s="146" t="s">
        <v>65</v>
      </c>
      <c r="HE28" s="10" t="s">
        <v>65</v>
      </c>
      <c r="HF28" s="41">
        <v>0</v>
      </c>
      <c r="HG28" s="10">
        <v>0</v>
      </c>
      <c r="HH28" s="10">
        <v>2</v>
      </c>
      <c r="HI28" s="25">
        <v>0.1</v>
      </c>
      <c r="HJ28" s="41">
        <v>1</v>
      </c>
      <c r="HK28" s="25">
        <v>1</v>
      </c>
      <c r="HL28" s="41">
        <v>1</v>
      </c>
      <c r="HM28" s="25">
        <v>0.5</v>
      </c>
      <c r="HN28" s="144">
        <v>47</v>
      </c>
      <c r="HO28" s="6">
        <v>8.09</v>
      </c>
      <c r="HP28" s="34">
        <v>94</v>
      </c>
      <c r="HQ28" s="6">
        <v>3.14</v>
      </c>
      <c r="HR28" s="6">
        <v>116</v>
      </c>
      <c r="HS28" s="7">
        <v>8.41</v>
      </c>
      <c r="HT28" s="34">
        <v>131</v>
      </c>
      <c r="HU28" s="7">
        <v>4.2</v>
      </c>
      <c r="HV28" s="6">
        <v>143</v>
      </c>
      <c r="HW28" s="7">
        <v>12.57</v>
      </c>
      <c r="HX28" s="144">
        <v>47</v>
      </c>
      <c r="HY28" s="6">
        <v>8.09</v>
      </c>
      <c r="HZ28" s="34">
        <v>94</v>
      </c>
      <c r="IA28" s="6">
        <v>3.14</v>
      </c>
      <c r="IB28" s="6">
        <f t="shared" si="4"/>
        <v>118</v>
      </c>
      <c r="IC28" s="6">
        <f t="shared" si="5"/>
        <v>8.51</v>
      </c>
      <c r="ID28" s="34">
        <v>132</v>
      </c>
      <c r="IE28" s="6">
        <v>5.2</v>
      </c>
      <c r="IF28" s="6">
        <f t="shared" si="6"/>
        <v>144</v>
      </c>
      <c r="IG28" s="6">
        <f t="shared" si="7"/>
        <v>13.07</v>
      </c>
      <c r="IH28" s="146">
        <v>1</v>
      </c>
      <c r="II28" s="25">
        <v>5</v>
      </c>
      <c r="IJ28" s="34" t="s">
        <v>65</v>
      </c>
      <c r="IK28" s="7" t="s">
        <v>65</v>
      </c>
      <c r="IL28" s="6">
        <v>1</v>
      </c>
      <c r="IM28" s="6">
        <v>0.05</v>
      </c>
      <c r="IN28" s="34">
        <v>3</v>
      </c>
      <c r="IO28" s="7">
        <v>48.1</v>
      </c>
      <c r="IP28" s="34">
        <v>0</v>
      </c>
      <c r="IQ28" s="7">
        <v>0</v>
      </c>
      <c r="IR28" s="144">
        <v>26</v>
      </c>
      <c r="IS28" s="6">
        <v>6.29</v>
      </c>
      <c r="IT28" s="34">
        <v>17</v>
      </c>
      <c r="IU28" s="6">
        <v>0.27</v>
      </c>
      <c r="IV28" s="6">
        <v>32</v>
      </c>
      <c r="IW28" s="7">
        <v>1.4520999999999999</v>
      </c>
      <c r="IX28" s="34">
        <v>24</v>
      </c>
      <c r="IY28" s="6">
        <v>3.1</v>
      </c>
      <c r="IZ28" s="34">
        <v>8</v>
      </c>
      <c r="JA28" s="6">
        <v>0.13</v>
      </c>
      <c r="JB28" s="144">
        <v>27</v>
      </c>
      <c r="JC28" s="6">
        <v>11.29</v>
      </c>
      <c r="JD28" s="34">
        <v>17</v>
      </c>
      <c r="JE28" s="6">
        <v>0.27</v>
      </c>
      <c r="JF28" s="34">
        <f t="shared" si="8"/>
        <v>33</v>
      </c>
      <c r="JG28" s="6">
        <f t="shared" si="9"/>
        <v>1.5021</v>
      </c>
      <c r="JH28" s="34">
        <v>27</v>
      </c>
      <c r="JI28" s="6">
        <v>51.2</v>
      </c>
      <c r="JJ28" s="34">
        <f t="shared" si="10"/>
        <v>8</v>
      </c>
      <c r="JK28" s="168">
        <f t="shared" si="11"/>
        <v>0.13</v>
      </c>
    </row>
    <row r="29" spans="1:271" ht="12.75">
      <c r="A29" s="167" t="s">
        <v>54</v>
      </c>
      <c r="B29" s="65">
        <v>4</v>
      </c>
      <c r="C29" s="15">
        <v>4.3</v>
      </c>
      <c r="D29" s="20">
        <v>5</v>
      </c>
      <c r="E29" s="15">
        <v>0.8</v>
      </c>
      <c r="F29" s="14">
        <v>5</v>
      </c>
      <c r="G29" s="14">
        <v>10.55</v>
      </c>
      <c r="H29" s="14">
        <v>2</v>
      </c>
      <c r="I29" s="14">
        <v>0.15</v>
      </c>
      <c r="J29" s="204">
        <v>0</v>
      </c>
      <c r="K29" s="15">
        <v>0</v>
      </c>
      <c r="L29" s="147">
        <v>10</v>
      </c>
      <c r="M29" s="14">
        <v>1.46</v>
      </c>
      <c r="N29" s="20">
        <v>12</v>
      </c>
      <c r="O29" s="14">
        <v>0.57999999999999996</v>
      </c>
      <c r="P29" s="14">
        <v>16</v>
      </c>
      <c r="Q29" s="14">
        <v>1.04</v>
      </c>
      <c r="R29" s="14">
        <v>43</v>
      </c>
      <c r="S29" s="14">
        <v>3.98</v>
      </c>
      <c r="T29" s="204">
        <v>35</v>
      </c>
      <c r="U29" s="15">
        <v>4.92</v>
      </c>
      <c r="V29" s="147">
        <v>14</v>
      </c>
      <c r="W29" s="14">
        <v>5.76</v>
      </c>
      <c r="X29" s="20">
        <v>17</v>
      </c>
      <c r="Y29" s="14">
        <v>1.38</v>
      </c>
      <c r="Z29" s="14">
        <f t="shared" si="12"/>
        <v>21</v>
      </c>
      <c r="AA29" s="14">
        <f t="shared" si="12"/>
        <v>11.59</v>
      </c>
      <c r="AB29" s="20">
        <v>45</v>
      </c>
      <c r="AC29" s="14">
        <v>4.13</v>
      </c>
      <c r="AD29" s="204">
        <f t="shared" si="0"/>
        <v>35</v>
      </c>
      <c r="AE29" s="15">
        <f t="shared" si="0"/>
        <v>4.92</v>
      </c>
      <c r="AF29" s="145" t="s">
        <v>65</v>
      </c>
      <c r="AG29" s="19" t="s">
        <v>65</v>
      </c>
      <c r="AH29" s="14" t="s">
        <v>65</v>
      </c>
      <c r="AI29" s="14" t="s">
        <v>65</v>
      </c>
      <c r="AJ29" s="14">
        <v>1</v>
      </c>
      <c r="AK29" s="14">
        <v>3</v>
      </c>
      <c r="AL29" s="20"/>
      <c r="AM29" s="14"/>
      <c r="AN29" s="204">
        <v>0</v>
      </c>
      <c r="AO29" s="14">
        <v>0</v>
      </c>
      <c r="AP29" s="147">
        <v>12</v>
      </c>
      <c r="AQ29" s="14">
        <v>4.04</v>
      </c>
      <c r="AR29" s="20">
        <v>29</v>
      </c>
      <c r="AS29" s="14">
        <v>6.41</v>
      </c>
      <c r="AT29" s="14">
        <v>21</v>
      </c>
      <c r="AU29" s="15">
        <v>5.21</v>
      </c>
      <c r="AV29" s="20">
        <v>13</v>
      </c>
      <c r="AW29" s="15">
        <v>9.31</v>
      </c>
      <c r="AX29" s="204">
        <v>9</v>
      </c>
      <c r="AY29" s="14">
        <v>4.05</v>
      </c>
      <c r="AZ29" s="147">
        <v>12</v>
      </c>
      <c r="BA29" s="14">
        <v>4.04</v>
      </c>
      <c r="BB29" s="14">
        <v>29</v>
      </c>
      <c r="BC29" s="15">
        <v>6.41</v>
      </c>
      <c r="BD29" s="15">
        <v>22</v>
      </c>
      <c r="BE29" s="15">
        <v>8.2100000000000009</v>
      </c>
      <c r="BF29" s="20">
        <f t="shared" si="13"/>
        <v>21</v>
      </c>
      <c r="BG29" s="15">
        <f t="shared" si="13"/>
        <v>5.21</v>
      </c>
      <c r="BH29" s="210">
        <f t="shared" si="14"/>
        <v>9</v>
      </c>
      <c r="BI29" s="15">
        <f t="shared" si="14"/>
        <v>4.05</v>
      </c>
      <c r="BJ29" s="145">
        <v>2</v>
      </c>
      <c r="BK29" s="26">
        <v>1.1000000000000001</v>
      </c>
      <c r="BL29" s="42">
        <v>7</v>
      </c>
      <c r="BM29" s="26">
        <v>7.4</v>
      </c>
      <c r="BN29" s="19">
        <v>5</v>
      </c>
      <c r="BO29" s="19">
        <v>3.3000000000000003</v>
      </c>
      <c r="BP29" s="19">
        <v>3</v>
      </c>
      <c r="BQ29" s="19">
        <v>0.2</v>
      </c>
      <c r="BR29" s="206">
        <v>0</v>
      </c>
      <c r="BS29" s="26">
        <v>0</v>
      </c>
      <c r="BT29" s="147">
        <v>90</v>
      </c>
      <c r="BU29" s="14">
        <v>33.840000000000003</v>
      </c>
      <c r="BV29" s="14">
        <v>71</v>
      </c>
      <c r="BW29" s="14">
        <v>29.51</v>
      </c>
      <c r="BX29" s="14">
        <v>103</v>
      </c>
      <c r="BY29" s="14">
        <v>32.555</v>
      </c>
      <c r="BZ29" s="14">
        <v>108</v>
      </c>
      <c r="CA29" s="14">
        <v>40.14</v>
      </c>
      <c r="CB29" s="204">
        <v>83</v>
      </c>
      <c r="CC29" s="15">
        <v>16.77</v>
      </c>
      <c r="CD29" s="147">
        <v>92</v>
      </c>
      <c r="CE29" s="15">
        <v>34.940000000000005</v>
      </c>
      <c r="CF29" s="20">
        <v>78</v>
      </c>
      <c r="CG29" s="15">
        <v>36.909999999999997</v>
      </c>
      <c r="CH29" s="15">
        <f t="shared" si="15"/>
        <v>108</v>
      </c>
      <c r="CI29" s="15">
        <f t="shared" si="15"/>
        <v>35.854999999999997</v>
      </c>
      <c r="CJ29" s="20">
        <v>111</v>
      </c>
      <c r="CK29" s="15">
        <v>40.340000000000003</v>
      </c>
      <c r="CL29" s="204">
        <f t="shared" si="16"/>
        <v>83</v>
      </c>
      <c r="CM29" s="15">
        <f t="shared" si="16"/>
        <v>16.77</v>
      </c>
      <c r="CN29" s="145" t="s">
        <v>65</v>
      </c>
      <c r="CO29" s="19" t="s">
        <v>65</v>
      </c>
      <c r="CP29" s="42" t="s">
        <v>65</v>
      </c>
      <c r="CQ29" s="26" t="s">
        <v>65</v>
      </c>
      <c r="CR29" s="19">
        <v>2</v>
      </c>
      <c r="CS29" s="26">
        <v>0.15</v>
      </c>
      <c r="CT29" s="42">
        <v>5</v>
      </c>
      <c r="CU29" s="26">
        <v>3604</v>
      </c>
      <c r="CV29" s="212">
        <v>0</v>
      </c>
      <c r="CW29" s="14">
        <v>0</v>
      </c>
      <c r="CX29" s="221">
        <v>0.45</v>
      </c>
      <c r="CY29" s="20">
        <v>10</v>
      </c>
      <c r="CZ29" s="15">
        <v>1.83</v>
      </c>
      <c r="DA29" s="14">
        <v>3</v>
      </c>
      <c r="DB29" s="15">
        <v>0.15</v>
      </c>
      <c r="DC29" s="15">
        <v>3604</v>
      </c>
      <c r="DD29" s="20">
        <v>8</v>
      </c>
      <c r="DE29" s="15">
        <v>1.31</v>
      </c>
      <c r="DF29" s="204">
        <v>8</v>
      </c>
      <c r="DG29" s="15">
        <v>1.98</v>
      </c>
      <c r="DH29" s="147">
        <v>6</v>
      </c>
      <c r="DI29" s="14">
        <v>0.45</v>
      </c>
      <c r="DJ29" s="20">
        <v>10</v>
      </c>
      <c r="DK29" s="14">
        <v>1.83</v>
      </c>
      <c r="DL29" s="14">
        <f>CR29+DA29</f>
        <v>5</v>
      </c>
      <c r="DM29" s="15">
        <f>CS29+DB29</f>
        <v>0.3</v>
      </c>
      <c r="DN29" s="20">
        <v>9</v>
      </c>
      <c r="DO29" s="14">
        <v>1.06</v>
      </c>
      <c r="DP29" s="204">
        <f t="shared" si="1"/>
        <v>8</v>
      </c>
      <c r="DQ29" s="14">
        <f t="shared" si="1"/>
        <v>1.98</v>
      </c>
      <c r="DR29" s="147">
        <v>6</v>
      </c>
      <c r="DS29" s="15">
        <v>3.1</v>
      </c>
      <c r="DT29" s="20">
        <v>7</v>
      </c>
      <c r="DU29" s="15">
        <v>3</v>
      </c>
      <c r="DV29" s="14">
        <v>8</v>
      </c>
      <c r="DW29" s="15">
        <v>3.55</v>
      </c>
      <c r="DX29" s="20">
        <v>4</v>
      </c>
      <c r="DY29" s="15">
        <v>0.25</v>
      </c>
      <c r="DZ29" s="204">
        <v>2</v>
      </c>
      <c r="EA29" s="15">
        <v>5.05</v>
      </c>
      <c r="EB29" s="147">
        <v>214</v>
      </c>
      <c r="EC29" s="14">
        <v>41.07</v>
      </c>
      <c r="ED29" s="20">
        <v>201</v>
      </c>
      <c r="EE29" s="14">
        <v>30.77</v>
      </c>
      <c r="EF29" s="14">
        <v>138</v>
      </c>
      <c r="EG29" s="15">
        <v>30.795000000000002</v>
      </c>
      <c r="EH29" s="20">
        <v>252</v>
      </c>
      <c r="EI29" s="15">
        <v>74.78</v>
      </c>
      <c r="EJ29" s="204">
        <v>308</v>
      </c>
      <c r="EK29" s="14">
        <v>42.445999999999998</v>
      </c>
      <c r="EL29" s="147">
        <v>220</v>
      </c>
      <c r="EM29" s="15">
        <v>44.17</v>
      </c>
      <c r="EN29" s="20">
        <v>208</v>
      </c>
      <c r="EO29" s="15">
        <v>33.770000000000003</v>
      </c>
      <c r="EP29" s="15">
        <f t="shared" si="18"/>
        <v>146</v>
      </c>
      <c r="EQ29" s="15">
        <f t="shared" si="19"/>
        <v>34.344999999999999</v>
      </c>
      <c r="ER29" s="20">
        <v>256</v>
      </c>
      <c r="ES29" s="15">
        <v>75.03</v>
      </c>
      <c r="ET29" s="204">
        <f t="shared" si="20"/>
        <v>310</v>
      </c>
      <c r="EU29" s="15">
        <f t="shared" si="20"/>
        <v>47.495999999999995</v>
      </c>
      <c r="EV29" s="147">
        <v>1</v>
      </c>
      <c r="EW29" s="15">
        <v>5</v>
      </c>
      <c r="EX29" s="20">
        <v>1</v>
      </c>
      <c r="EY29" s="15">
        <v>0.1</v>
      </c>
      <c r="EZ29" s="14">
        <v>6</v>
      </c>
      <c r="FA29" s="15">
        <v>2.4500000000000002</v>
      </c>
      <c r="FB29" s="20">
        <v>5</v>
      </c>
      <c r="FC29" s="15">
        <v>1.3</v>
      </c>
      <c r="FD29" s="204">
        <v>0</v>
      </c>
      <c r="FE29" s="15">
        <v>0</v>
      </c>
      <c r="FF29" s="147">
        <v>94</v>
      </c>
      <c r="FG29" s="14">
        <v>22.28</v>
      </c>
      <c r="FH29" s="20">
        <v>86</v>
      </c>
      <c r="FI29" s="14">
        <v>24.02</v>
      </c>
      <c r="FJ29" s="204">
        <v>96</v>
      </c>
      <c r="FK29" s="15">
        <v>58.29</v>
      </c>
      <c r="FL29" s="20">
        <v>138</v>
      </c>
      <c r="FM29" s="15">
        <v>31.69</v>
      </c>
      <c r="FN29" s="204">
        <v>88</v>
      </c>
      <c r="FO29" s="14">
        <v>9.02</v>
      </c>
      <c r="FP29" s="147">
        <v>95</v>
      </c>
      <c r="FQ29" s="14">
        <v>27.28</v>
      </c>
      <c r="FR29" s="14">
        <v>87</v>
      </c>
      <c r="FS29" s="14">
        <v>24.12</v>
      </c>
      <c r="FT29" s="204">
        <f t="shared" si="21"/>
        <v>102</v>
      </c>
      <c r="FU29" s="14">
        <f t="shared" si="21"/>
        <v>60.74</v>
      </c>
      <c r="FV29" s="20">
        <v>143</v>
      </c>
      <c r="FW29" s="14">
        <v>32.99</v>
      </c>
      <c r="FX29" s="204">
        <f t="shared" si="22"/>
        <v>88</v>
      </c>
      <c r="FY29" s="14">
        <f t="shared" si="22"/>
        <v>9.02</v>
      </c>
      <c r="FZ29" s="145" t="s">
        <v>65</v>
      </c>
      <c r="GA29" s="19" t="s">
        <v>65</v>
      </c>
      <c r="GB29" s="42" t="s">
        <v>65</v>
      </c>
      <c r="GC29" s="19" t="s">
        <v>65</v>
      </c>
      <c r="GD29" s="19">
        <v>0</v>
      </c>
      <c r="GE29" s="26">
        <v>0</v>
      </c>
      <c r="GF29" s="42"/>
      <c r="GG29" s="26"/>
      <c r="GH29" s="42">
        <v>0</v>
      </c>
      <c r="GI29" s="19">
        <v>0</v>
      </c>
      <c r="GJ29" s="147">
        <v>11</v>
      </c>
      <c r="GK29" s="14">
        <v>1.93</v>
      </c>
      <c r="GL29" s="14">
        <v>16</v>
      </c>
      <c r="GM29" s="14">
        <v>3.21</v>
      </c>
      <c r="GN29" s="14">
        <v>19</v>
      </c>
      <c r="GO29" s="15">
        <v>2.2000000000000002</v>
      </c>
      <c r="GP29" s="20">
        <v>18</v>
      </c>
      <c r="GQ29" s="15">
        <v>2.46</v>
      </c>
      <c r="GR29" s="14">
        <v>28</v>
      </c>
      <c r="GS29" s="14">
        <v>3.1110000000000002</v>
      </c>
      <c r="GT29" s="147">
        <v>11</v>
      </c>
      <c r="GU29" s="14">
        <v>1.93</v>
      </c>
      <c r="GV29" s="20">
        <v>16</v>
      </c>
      <c r="GW29" s="14">
        <v>3.21</v>
      </c>
      <c r="GX29" s="14">
        <f t="shared" si="23"/>
        <v>19</v>
      </c>
      <c r="GY29" s="14">
        <f t="shared" si="23"/>
        <v>2.2000000000000002</v>
      </c>
      <c r="GZ29" s="20">
        <v>18</v>
      </c>
      <c r="HA29" s="14">
        <v>2.46</v>
      </c>
      <c r="HB29" s="14">
        <f t="shared" si="2"/>
        <v>28</v>
      </c>
      <c r="HC29" s="14">
        <f t="shared" si="3"/>
        <v>3.1110000000000002</v>
      </c>
      <c r="HD29" s="147">
        <v>7</v>
      </c>
      <c r="HE29" s="15">
        <v>14.5</v>
      </c>
      <c r="HF29" s="20">
        <v>16</v>
      </c>
      <c r="HG29" s="15">
        <v>15.55</v>
      </c>
      <c r="HH29" s="14">
        <v>84</v>
      </c>
      <c r="HI29" s="15">
        <v>26</v>
      </c>
      <c r="HJ29" s="20">
        <v>76</v>
      </c>
      <c r="HK29" s="15">
        <v>17.559999999999999</v>
      </c>
      <c r="HL29" s="20">
        <v>2</v>
      </c>
      <c r="HM29" s="15">
        <v>1.05</v>
      </c>
      <c r="HN29" s="147">
        <v>191</v>
      </c>
      <c r="HO29" s="14">
        <v>22.61</v>
      </c>
      <c r="HP29" s="20">
        <v>203</v>
      </c>
      <c r="HQ29" s="14">
        <v>24.22</v>
      </c>
      <c r="HR29" s="14">
        <v>191</v>
      </c>
      <c r="HS29" s="15">
        <v>18.55</v>
      </c>
      <c r="HT29" s="20">
        <v>293</v>
      </c>
      <c r="HU29" s="15">
        <v>36.85</v>
      </c>
      <c r="HV29" s="14">
        <v>257</v>
      </c>
      <c r="HW29" s="15">
        <v>20.033000000000001</v>
      </c>
      <c r="HX29" s="147">
        <v>198</v>
      </c>
      <c r="HY29" s="14">
        <v>37.11</v>
      </c>
      <c r="HZ29" s="20">
        <v>219</v>
      </c>
      <c r="IA29" s="14">
        <v>39.770000000000003</v>
      </c>
      <c r="IB29" s="14">
        <f t="shared" si="4"/>
        <v>275</v>
      </c>
      <c r="IC29" s="14">
        <f t="shared" si="5"/>
        <v>44.55</v>
      </c>
      <c r="ID29" s="20">
        <v>369</v>
      </c>
      <c r="IE29" s="14">
        <v>54.41</v>
      </c>
      <c r="IF29" s="14">
        <f t="shared" si="6"/>
        <v>259</v>
      </c>
      <c r="IG29" s="14">
        <f t="shared" si="7"/>
        <v>21.083000000000002</v>
      </c>
      <c r="IH29" s="145">
        <v>1</v>
      </c>
      <c r="II29" s="19">
        <v>0.05</v>
      </c>
      <c r="IJ29" s="42">
        <v>1</v>
      </c>
      <c r="IK29" s="19">
        <v>1</v>
      </c>
      <c r="IL29" s="19">
        <v>3</v>
      </c>
      <c r="IM29" s="19">
        <v>0.15</v>
      </c>
      <c r="IN29" s="42">
        <v>1</v>
      </c>
      <c r="IO29" s="19">
        <v>5</v>
      </c>
      <c r="IP29" s="42">
        <v>0</v>
      </c>
      <c r="IQ29" s="19">
        <v>0</v>
      </c>
      <c r="IR29" s="147">
        <v>43</v>
      </c>
      <c r="IS29" s="14">
        <v>4.78</v>
      </c>
      <c r="IT29" s="20">
        <v>49</v>
      </c>
      <c r="IU29" s="14">
        <v>31.79</v>
      </c>
      <c r="IV29" s="14">
        <v>65</v>
      </c>
      <c r="IW29" s="15">
        <v>3.4449999999999998</v>
      </c>
      <c r="IX29" s="20">
        <v>67</v>
      </c>
      <c r="IY29" s="14">
        <v>5.71</v>
      </c>
      <c r="IZ29" s="20">
        <v>44</v>
      </c>
      <c r="JA29" s="14">
        <v>4.45</v>
      </c>
      <c r="JB29" s="147">
        <v>44</v>
      </c>
      <c r="JC29" s="14">
        <v>4.83</v>
      </c>
      <c r="JD29" s="20">
        <v>50</v>
      </c>
      <c r="JE29" s="14">
        <v>32.79</v>
      </c>
      <c r="JF29" s="20">
        <f t="shared" si="8"/>
        <v>68</v>
      </c>
      <c r="JG29" s="14">
        <f t="shared" si="9"/>
        <v>3.5949999999999998</v>
      </c>
      <c r="JH29" s="20">
        <v>68</v>
      </c>
      <c r="JI29" s="14">
        <v>10.71</v>
      </c>
      <c r="JJ29" s="20">
        <f t="shared" si="10"/>
        <v>44</v>
      </c>
      <c r="JK29" s="169">
        <f t="shared" si="11"/>
        <v>4.45</v>
      </c>
    </row>
    <row r="30" spans="1:271" ht="12.75">
      <c r="A30" s="167" t="s">
        <v>18</v>
      </c>
      <c r="B30" s="66">
        <v>2</v>
      </c>
      <c r="C30" s="6">
        <v>0.6</v>
      </c>
      <c r="D30" s="34">
        <v>9</v>
      </c>
      <c r="E30" s="6">
        <v>1.96</v>
      </c>
      <c r="F30" s="6">
        <v>4</v>
      </c>
      <c r="G30" s="6">
        <v>0.25</v>
      </c>
      <c r="H30" s="6">
        <v>8</v>
      </c>
      <c r="I30" s="6">
        <v>0.45</v>
      </c>
      <c r="J30" s="203">
        <v>1</v>
      </c>
      <c r="K30" s="6">
        <v>0.1</v>
      </c>
      <c r="L30" s="144">
        <v>94</v>
      </c>
      <c r="M30" s="6">
        <v>55.62</v>
      </c>
      <c r="N30" s="34">
        <v>139</v>
      </c>
      <c r="O30" s="6">
        <v>21.54</v>
      </c>
      <c r="P30" s="6">
        <v>97</v>
      </c>
      <c r="Q30" s="6">
        <v>27.164999999999999</v>
      </c>
      <c r="R30" s="6">
        <v>124</v>
      </c>
      <c r="S30" s="6">
        <v>66</v>
      </c>
      <c r="T30" s="203">
        <v>180</v>
      </c>
      <c r="U30" s="7">
        <v>25.231000000000002</v>
      </c>
      <c r="V30" s="144">
        <v>96</v>
      </c>
      <c r="W30" s="6">
        <v>56.22</v>
      </c>
      <c r="X30" s="34">
        <v>148</v>
      </c>
      <c r="Y30" s="6">
        <v>23.5</v>
      </c>
      <c r="Z30" s="193">
        <f t="shared" si="12"/>
        <v>101</v>
      </c>
      <c r="AA30" s="194">
        <f t="shared" si="12"/>
        <v>27.414999999999999</v>
      </c>
      <c r="AB30" s="34">
        <v>132</v>
      </c>
      <c r="AC30" s="194">
        <v>66.45</v>
      </c>
      <c r="AD30" s="203">
        <f t="shared" si="0"/>
        <v>181</v>
      </c>
      <c r="AE30" s="7">
        <f t="shared" si="0"/>
        <v>25.331000000000003</v>
      </c>
      <c r="AF30" s="146">
        <v>3</v>
      </c>
      <c r="AG30" s="25">
        <v>25</v>
      </c>
      <c r="AH30" s="25">
        <v>2</v>
      </c>
      <c r="AI30" s="25">
        <v>0.3</v>
      </c>
      <c r="AJ30" s="25">
        <v>1</v>
      </c>
      <c r="AK30" s="25">
        <v>1</v>
      </c>
      <c r="AL30" s="41"/>
      <c r="AM30" s="10"/>
      <c r="AN30" s="205">
        <v>0</v>
      </c>
      <c r="AO30" s="25">
        <v>0</v>
      </c>
      <c r="AP30" s="144">
        <v>96</v>
      </c>
      <c r="AQ30" s="6">
        <v>51.38</v>
      </c>
      <c r="AR30" s="34">
        <v>52</v>
      </c>
      <c r="AS30" s="6">
        <v>13.83</v>
      </c>
      <c r="AT30" s="6">
        <v>40</v>
      </c>
      <c r="AU30" s="7">
        <v>26.12</v>
      </c>
      <c r="AV30" s="34">
        <v>53</v>
      </c>
      <c r="AW30" s="7">
        <v>7.34</v>
      </c>
      <c r="AX30" s="203">
        <v>30</v>
      </c>
      <c r="AY30" s="6">
        <v>4.59</v>
      </c>
      <c r="AZ30" s="144">
        <v>99</v>
      </c>
      <c r="BA30" s="6">
        <v>76.38</v>
      </c>
      <c r="BB30" s="6">
        <v>54</v>
      </c>
      <c r="BC30" s="7">
        <v>14.13</v>
      </c>
      <c r="BD30" s="7">
        <v>41</v>
      </c>
      <c r="BE30" s="7">
        <v>27.12</v>
      </c>
      <c r="BF30" s="34">
        <f t="shared" si="13"/>
        <v>40</v>
      </c>
      <c r="BG30" s="7">
        <f t="shared" si="13"/>
        <v>26.12</v>
      </c>
      <c r="BH30" s="209">
        <f t="shared" si="14"/>
        <v>30</v>
      </c>
      <c r="BI30" s="7">
        <f t="shared" si="14"/>
        <v>4.59</v>
      </c>
      <c r="BJ30" s="144">
        <v>22</v>
      </c>
      <c r="BK30" s="7">
        <v>3447.46</v>
      </c>
      <c r="BL30" s="34">
        <v>18</v>
      </c>
      <c r="BM30" s="7">
        <v>12.75</v>
      </c>
      <c r="BN30" s="6">
        <v>11</v>
      </c>
      <c r="BO30" s="6">
        <v>33</v>
      </c>
      <c r="BP30" s="6">
        <v>10</v>
      </c>
      <c r="BQ30" s="6">
        <v>11.4</v>
      </c>
      <c r="BR30" s="203">
        <v>4</v>
      </c>
      <c r="BS30" s="7">
        <v>0.4</v>
      </c>
      <c r="BT30" s="144">
        <v>766</v>
      </c>
      <c r="BU30" s="6">
        <v>1509.62</v>
      </c>
      <c r="BV30" s="6">
        <v>789</v>
      </c>
      <c r="BW30" s="6">
        <v>607.94000000000005</v>
      </c>
      <c r="BX30" s="6">
        <v>699</v>
      </c>
      <c r="BY30" s="6">
        <v>446.60699999999991</v>
      </c>
      <c r="BZ30" s="6">
        <v>816</v>
      </c>
      <c r="CA30" s="6">
        <v>276.37</v>
      </c>
      <c r="CB30" s="203">
        <v>725</v>
      </c>
      <c r="CC30" s="7">
        <v>226.597408</v>
      </c>
      <c r="CD30" s="144">
        <v>788</v>
      </c>
      <c r="CE30" s="7">
        <v>4957.08</v>
      </c>
      <c r="CF30" s="34">
        <v>807</v>
      </c>
      <c r="CG30" s="7">
        <v>620.69000000000005</v>
      </c>
      <c r="CH30" s="7">
        <f t="shared" si="15"/>
        <v>710</v>
      </c>
      <c r="CI30" s="7">
        <f t="shared" si="15"/>
        <v>479.60699999999991</v>
      </c>
      <c r="CJ30" s="34">
        <v>826</v>
      </c>
      <c r="CK30" s="7">
        <v>287.77</v>
      </c>
      <c r="CL30" s="203">
        <f t="shared" si="16"/>
        <v>729</v>
      </c>
      <c r="CM30" s="7">
        <f t="shared" si="16"/>
        <v>226.99740800000001</v>
      </c>
      <c r="CN30" s="144">
        <v>12</v>
      </c>
      <c r="CO30" s="6">
        <v>101.05</v>
      </c>
      <c r="CP30" s="34">
        <v>1</v>
      </c>
      <c r="CQ30" s="7">
        <v>5</v>
      </c>
      <c r="CR30" s="6">
        <v>2</v>
      </c>
      <c r="CS30" s="7">
        <v>2.3199999999999998</v>
      </c>
      <c r="CT30" s="34">
        <v>1</v>
      </c>
      <c r="CU30" s="7">
        <v>0.05</v>
      </c>
      <c r="CV30" s="209">
        <v>0</v>
      </c>
      <c r="CW30" s="7">
        <v>0</v>
      </c>
      <c r="CX30" s="144">
        <v>151</v>
      </c>
      <c r="CY30" s="6">
        <v>196.56</v>
      </c>
      <c r="CZ30" s="34">
        <v>85</v>
      </c>
      <c r="DA30" s="6">
        <v>17.170000000000002</v>
      </c>
      <c r="DB30" s="6">
        <v>113</v>
      </c>
      <c r="DC30" s="7">
        <v>30.65</v>
      </c>
      <c r="DD30" s="34">
        <v>100</v>
      </c>
      <c r="DE30" s="7">
        <v>50.34</v>
      </c>
      <c r="DF30" s="203">
        <v>205</v>
      </c>
      <c r="DG30" s="7">
        <v>45.31</v>
      </c>
      <c r="DH30" s="144">
        <v>163</v>
      </c>
      <c r="DI30" s="6">
        <v>297.61</v>
      </c>
      <c r="DJ30" s="34">
        <v>86</v>
      </c>
      <c r="DK30" s="6">
        <v>22.17</v>
      </c>
      <c r="DL30" s="6">
        <f t="shared" si="17"/>
        <v>115</v>
      </c>
      <c r="DM30" s="7">
        <f t="shared" si="17"/>
        <v>32.97</v>
      </c>
      <c r="DN30" s="34">
        <v>8</v>
      </c>
      <c r="DO30" s="6">
        <v>1.31</v>
      </c>
      <c r="DP30" s="203">
        <f t="shared" si="1"/>
        <v>205</v>
      </c>
      <c r="DQ30" s="6">
        <f t="shared" si="1"/>
        <v>45.31</v>
      </c>
      <c r="DR30" s="144">
        <v>6</v>
      </c>
      <c r="DS30" s="7">
        <v>1.35</v>
      </c>
      <c r="DT30" s="34">
        <v>11</v>
      </c>
      <c r="DU30" s="7">
        <v>11.1</v>
      </c>
      <c r="DV30" s="6">
        <v>1</v>
      </c>
      <c r="DW30" s="7">
        <v>5</v>
      </c>
      <c r="DX30" s="34">
        <v>2</v>
      </c>
      <c r="DY30" s="7">
        <v>0.15</v>
      </c>
      <c r="DZ30" s="203">
        <v>3</v>
      </c>
      <c r="EA30" s="7">
        <v>5.0999999999999996</v>
      </c>
      <c r="EB30" s="144">
        <v>379</v>
      </c>
      <c r="EC30" s="6">
        <v>139.94</v>
      </c>
      <c r="ED30" s="34">
        <v>384</v>
      </c>
      <c r="EE30" s="6">
        <v>98.68</v>
      </c>
      <c r="EF30" s="6">
        <v>352</v>
      </c>
      <c r="EG30" s="7">
        <v>65.781999999999996</v>
      </c>
      <c r="EH30" s="34">
        <v>479</v>
      </c>
      <c r="EI30" s="7">
        <v>104.3</v>
      </c>
      <c r="EJ30" s="203">
        <v>290</v>
      </c>
      <c r="EK30" s="6">
        <v>84.340999999999994</v>
      </c>
      <c r="EL30" s="144">
        <v>385</v>
      </c>
      <c r="EM30" s="6">
        <v>141.29</v>
      </c>
      <c r="EN30" s="34">
        <v>395</v>
      </c>
      <c r="EO30" s="6">
        <v>109.78</v>
      </c>
      <c r="EP30" s="6">
        <f t="shared" si="18"/>
        <v>353</v>
      </c>
      <c r="EQ30" s="6">
        <f t="shared" si="19"/>
        <v>70.781999999999996</v>
      </c>
      <c r="ER30" s="34">
        <v>481</v>
      </c>
      <c r="ES30" s="6">
        <v>104.45</v>
      </c>
      <c r="ET30" s="203">
        <f t="shared" si="20"/>
        <v>293</v>
      </c>
      <c r="EU30" s="6">
        <f t="shared" si="20"/>
        <v>89.440999999999988</v>
      </c>
      <c r="EV30" s="144">
        <v>8</v>
      </c>
      <c r="EW30" s="7">
        <v>1.87</v>
      </c>
      <c r="EX30" s="41" t="s">
        <v>65</v>
      </c>
      <c r="EY30" s="10" t="s">
        <v>65</v>
      </c>
      <c r="EZ30" s="10">
        <v>3</v>
      </c>
      <c r="FA30" s="25">
        <v>0.28999999999999998</v>
      </c>
      <c r="FB30" s="41">
        <v>1</v>
      </c>
      <c r="FC30" s="25">
        <v>4.9000000000000004</v>
      </c>
      <c r="FD30" s="205">
        <v>1</v>
      </c>
      <c r="FE30" s="10">
        <v>2</v>
      </c>
      <c r="FF30" s="144">
        <v>415</v>
      </c>
      <c r="FG30" s="7">
        <v>100.5</v>
      </c>
      <c r="FH30" s="34">
        <v>460</v>
      </c>
      <c r="FI30" s="7">
        <v>82.83</v>
      </c>
      <c r="FJ30" s="203">
        <v>463</v>
      </c>
      <c r="FK30" s="7">
        <v>92.545199999999994</v>
      </c>
      <c r="FL30" s="34">
        <v>447</v>
      </c>
      <c r="FM30" s="7">
        <v>56.44</v>
      </c>
      <c r="FN30" s="203">
        <v>560</v>
      </c>
      <c r="FO30" s="7">
        <v>78.743999000000002</v>
      </c>
      <c r="FP30" s="144">
        <v>423</v>
      </c>
      <c r="FQ30" s="6">
        <v>102.37</v>
      </c>
      <c r="FR30" s="6">
        <v>460</v>
      </c>
      <c r="FS30" s="6">
        <v>82.83</v>
      </c>
      <c r="FT30" s="203">
        <f t="shared" si="21"/>
        <v>466</v>
      </c>
      <c r="FU30" s="6">
        <f t="shared" si="21"/>
        <v>92.8352</v>
      </c>
      <c r="FV30" s="34">
        <v>448</v>
      </c>
      <c r="FW30" s="6">
        <v>61.339999999999996</v>
      </c>
      <c r="FX30" s="203">
        <f t="shared" si="22"/>
        <v>561</v>
      </c>
      <c r="FY30" s="6">
        <f t="shared" si="22"/>
        <v>80.743999000000002</v>
      </c>
      <c r="FZ30" s="146">
        <v>1</v>
      </c>
      <c r="GA30" s="25">
        <v>50</v>
      </c>
      <c r="GB30" s="41" t="s">
        <v>65</v>
      </c>
      <c r="GC30" s="10" t="s">
        <v>65</v>
      </c>
      <c r="GD30" s="10">
        <v>3</v>
      </c>
      <c r="GE30" s="25">
        <v>26.05</v>
      </c>
      <c r="GF30" s="41">
        <v>1</v>
      </c>
      <c r="GG30" s="25">
        <v>0.05</v>
      </c>
      <c r="GH30" s="41">
        <v>0</v>
      </c>
      <c r="GI30" s="10">
        <v>0</v>
      </c>
      <c r="GJ30" s="144">
        <v>152</v>
      </c>
      <c r="GK30" s="6">
        <v>33.31</v>
      </c>
      <c r="GL30" s="6">
        <v>136</v>
      </c>
      <c r="GM30" s="6">
        <v>22.09</v>
      </c>
      <c r="GN30" s="6">
        <v>125</v>
      </c>
      <c r="GO30" s="7">
        <v>17.364999999999998</v>
      </c>
      <c r="GP30" s="34">
        <v>168</v>
      </c>
      <c r="GQ30" s="7">
        <v>20.5</v>
      </c>
      <c r="GR30" s="6">
        <v>196</v>
      </c>
      <c r="GS30" s="6">
        <v>28.32</v>
      </c>
      <c r="GT30" s="144">
        <v>153</v>
      </c>
      <c r="GU30" s="6">
        <v>83.31</v>
      </c>
      <c r="GV30" s="34">
        <v>136</v>
      </c>
      <c r="GW30" s="6">
        <v>22.09</v>
      </c>
      <c r="GX30" s="6">
        <f t="shared" si="23"/>
        <v>128</v>
      </c>
      <c r="GY30" s="6">
        <f t="shared" si="23"/>
        <v>43.414999999999999</v>
      </c>
      <c r="GZ30" s="34">
        <v>169</v>
      </c>
      <c r="HA30" s="6">
        <v>20.55</v>
      </c>
      <c r="HB30" s="6">
        <f t="shared" si="2"/>
        <v>196</v>
      </c>
      <c r="HC30" s="6">
        <f t="shared" si="3"/>
        <v>28.32</v>
      </c>
      <c r="HD30" s="144">
        <v>18</v>
      </c>
      <c r="HE30" s="6">
        <v>45.55</v>
      </c>
      <c r="HF30" s="34">
        <v>19</v>
      </c>
      <c r="HG30" s="6">
        <v>292.64999999999998</v>
      </c>
      <c r="HH30" s="6">
        <v>13</v>
      </c>
      <c r="HI30" s="7">
        <v>16.899999999999999</v>
      </c>
      <c r="HJ30" s="34">
        <v>15</v>
      </c>
      <c r="HK30" s="7">
        <v>5.75</v>
      </c>
      <c r="HL30" s="34">
        <v>16</v>
      </c>
      <c r="HM30" s="7">
        <v>21.29</v>
      </c>
      <c r="HN30" s="144">
        <v>2220</v>
      </c>
      <c r="HO30" s="6">
        <v>364.51</v>
      </c>
      <c r="HP30" s="34">
        <v>2763</v>
      </c>
      <c r="HQ30" s="6">
        <v>433.72</v>
      </c>
      <c r="HR30" s="6">
        <v>2624</v>
      </c>
      <c r="HS30" s="7">
        <v>505.82671600000003</v>
      </c>
      <c r="HT30" s="34">
        <v>3193</v>
      </c>
      <c r="HU30" s="7">
        <v>303.62</v>
      </c>
      <c r="HV30" s="6">
        <v>4884</v>
      </c>
      <c r="HW30" s="7">
        <v>847.91660980000006</v>
      </c>
      <c r="HX30" s="144">
        <v>2238</v>
      </c>
      <c r="HY30" s="7">
        <v>410.06</v>
      </c>
      <c r="HZ30" s="34">
        <v>2782</v>
      </c>
      <c r="IA30" s="7">
        <v>726.37</v>
      </c>
      <c r="IB30" s="7">
        <f t="shared" si="4"/>
        <v>2637</v>
      </c>
      <c r="IC30" s="7">
        <f t="shared" si="5"/>
        <v>522.72671600000001</v>
      </c>
      <c r="ID30" s="34">
        <v>3208</v>
      </c>
      <c r="IE30" s="7">
        <v>309.37</v>
      </c>
      <c r="IF30" s="34">
        <f t="shared" si="6"/>
        <v>4900</v>
      </c>
      <c r="IG30" s="7">
        <f t="shared" si="7"/>
        <v>869.20660980000002</v>
      </c>
      <c r="IH30" s="144">
        <v>4</v>
      </c>
      <c r="II30" s="7">
        <v>8.4</v>
      </c>
      <c r="IJ30" s="34">
        <v>3</v>
      </c>
      <c r="IK30" s="7">
        <v>3.75</v>
      </c>
      <c r="IL30" s="6">
        <v>1</v>
      </c>
      <c r="IM30" s="6">
        <v>0.05</v>
      </c>
      <c r="IN30" s="34">
        <v>2</v>
      </c>
      <c r="IO30" s="7">
        <v>1.1000000000000001</v>
      </c>
      <c r="IP30" s="34">
        <v>3</v>
      </c>
      <c r="IQ30" s="7">
        <v>2.11</v>
      </c>
      <c r="IR30" s="144">
        <v>422</v>
      </c>
      <c r="IS30" s="7">
        <v>77.02</v>
      </c>
      <c r="IT30" s="34">
        <v>439</v>
      </c>
      <c r="IU30" s="7">
        <v>77.14</v>
      </c>
      <c r="IV30" s="6">
        <v>396</v>
      </c>
      <c r="IW30" s="7">
        <v>202.95389460000001</v>
      </c>
      <c r="IX30" s="34">
        <v>556</v>
      </c>
      <c r="IY30" s="7">
        <v>109.63</v>
      </c>
      <c r="IZ30" s="34">
        <v>427</v>
      </c>
      <c r="JA30" s="7">
        <v>29.826000100000002</v>
      </c>
      <c r="JB30" s="144">
        <v>426</v>
      </c>
      <c r="JC30" s="6">
        <v>85.42</v>
      </c>
      <c r="JD30" s="34">
        <v>442</v>
      </c>
      <c r="JE30" s="7">
        <v>80.89</v>
      </c>
      <c r="JF30" s="34">
        <f t="shared" si="8"/>
        <v>397</v>
      </c>
      <c r="JG30" s="7">
        <f t="shared" si="9"/>
        <v>203.00389460000002</v>
      </c>
      <c r="JH30" s="34">
        <v>558</v>
      </c>
      <c r="JI30" s="7">
        <v>110.72999999999999</v>
      </c>
      <c r="JJ30" s="34">
        <f t="shared" si="10"/>
        <v>430</v>
      </c>
      <c r="JK30" s="174">
        <f t="shared" si="11"/>
        <v>31.936000100000001</v>
      </c>
    </row>
    <row r="31" spans="1:271" ht="12.75">
      <c r="A31" s="167" t="s">
        <v>19</v>
      </c>
      <c r="B31" s="65">
        <v>7</v>
      </c>
      <c r="C31" s="15">
        <v>11.05</v>
      </c>
      <c r="D31" s="20">
        <v>6</v>
      </c>
      <c r="E31" s="15">
        <v>5.45</v>
      </c>
      <c r="F31" s="14">
        <v>6</v>
      </c>
      <c r="G31" s="14">
        <v>55.52</v>
      </c>
      <c r="H31" s="14">
        <v>3</v>
      </c>
      <c r="I31" s="14">
        <v>1.1000000000000001</v>
      </c>
      <c r="J31" s="204">
        <v>1</v>
      </c>
      <c r="K31" s="15">
        <v>0.01</v>
      </c>
      <c r="L31" s="147">
        <v>67</v>
      </c>
      <c r="M31" s="14">
        <v>29.88</v>
      </c>
      <c r="N31" s="20">
        <v>105</v>
      </c>
      <c r="O31" s="14">
        <v>30.18</v>
      </c>
      <c r="P31" s="14">
        <v>78</v>
      </c>
      <c r="Q31" s="14">
        <v>17.28</v>
      </c>
      <c r="R31" s="14">
        <v>93</v>
      </c>
      <c r="S31" s="14">
        <v>64.19</v>
      </c>
      <c r="T31" s="204">
        <v>107</v>
      </c>
      <c r="U31" s="15">
        <v>25.91011</v>
      </c>
      <c r="V31" s="147">
        <v>74</v>
      </c>
      <c r="W31" s="14">
        <v>40.93</v>
      </c>
      <c r="X31" s="20">
        <v>111</v>
      </c>
      <c r="Y31" s="14">
        <v>35.630000000000003</v>
      </c>
      <c r="Z31" s="14">
        <f t="shared" si="12"/>
        <v>84</v>
      </c>
      <c r="AA31" s="14">
        <f t="shared" si="12"/>
        <v>72.800000000000011</v>
      </c>
      <c r="AB31" s="20">
        <v>96</v>
      </c>
      <c r="AC31" s="14">
        <v>65.289999999999992</v>
      </c>
      <c r="AD31" s="204">
        <f t="shared" si="0"/>
        <v>108</v>
      </c>
      <c r="AE31" s="15">
        <f t="shared" si="0"/>
        <v>25.920110000000001</v>
      </c>
      <c r="AF31" s="145" t="s">
        <v>65</v>
      </c>
      <c r="AG31" s="19" t="s">
        <v>65</v>
      </c>
      <c r="AH31" s="14" t="s">
        <v>65</v>
      </c>
      <c r="AI31" s="14" t="s">
        <v>65</v>
      </c>
      <c r="AJ31" s="14">
        <v>0</v>
      </c>
      <c r="AK31" s="14">
        <v>0</v>
      </c>
      <c r="AL31" s="20"/>
      <c r="AM31" s="14"/>
      <c r="AN31" s="204">
        <v>0</v>
      </c>
      <c r="AO31" s="14">
        <v>0</v>
      </c>
      <c r="AP31" s="147">
        <v>67</v>
      </c>
      <c r="AQ31" s="14">
        <v>25.68</v>
      </c>
      <c r="AR31" s="20">
        <v>75</v>
      </c>
      <c r="AS31" s="14">
        <v>23.5</v>
      </c>
      <c r="AT31" s="14">
        <v>51</v>
      </c>
      <c r="AU31" s="15">
        <v>8.9600000000000009</v>
      </c>
      <c r="AV31" s="20">
        <v>87</v>
      </c>
      <c r="AW31" s="15">
        <v>30.4</v>
      </c>
      <c r="AX31" s="204">
        <v>39</v>
      </c>
      <c r="AY31" s="14">
        <v>4.82</v>
      </c>
      <c r="AZ31" s="147">
        <v>67</v>
      </c>
      <c r="BA31" s="14">
        <v>25.68</v>
      </c>
      <c r="BB31" s="14">
        <v>75</v>
      </c>
      <c r="BC31" s="15">
        <v>23.5</v>
      </c>
      <c r="BD31" s="15">
        <v>51</v>
      </c>
      <c r="BE31" s="15">
        <v>8.9600000000000009</v>
      </c>
      <c r="BF31" s="20">
        <f t="shared" si="13"/>
        <v>51</v>
      </c>
      <c r="BG31" s="15">
        <f t="shared" si="13"/>
        <v>8.9600000000000009</v>
      </c>
      <c r="BH31" s="210">
        <f t="shared" si="14"/>
        <v>39</v>
      </c>
      <c r="BI31" s="15">
        <f t="shared" si="14"/>
        <v>4.82</v>
      </c>
      <c r="BJ31" s="147">
        <v>6</v>
      </c>
      <c r="BK31" s="15">
        <v>22.1</v>
      </c>
      <c r="BL31" s="20">
        <v>9</v>
      </c>
      <c r="BM31" s="15">
        <v>19.600000000000001</v>
      </c>
      <c r="BN31" s="14">
        <v>5</v>
      </c>
      <c r="BO31" s="14">
        <v>1.3</v>
      </c>
      <c r="BP31" s="14">
        <v>4</v>
      </c>
      <c r="BQ31" s="14">
        <v>53</v>
      </c>
      <c r="BR31" s="204">
        <v>4</v>
      </c>
      <c r="BS31" s="15">
        <v>2.11</v>
      </c>
      <c r="BT31" s="147">
        <v>225</v>
      </c>
      <c r="BU31" s="15">
        <v>57.81</v>
      </c>
      <c r="BV31" s="20">
        <v>257</v>
      </c>
      <c r="BW31" s="15">
        <v>80.959999999999994</v>
      </c>
      <c r="BX31" s="14">
        <v>340</v>
      </c>
      <c r="BY31" s="14">
        <v>101.74502</v>
      </c>
      <c r="BZ31" s="14">
        <v>355</v>
      </c>
      <c r="CA31" s="14">
        <v>103.86</v>
      </c>
      <c r="CB31" s="204">
        <v>256</v>
      </c>
      <c r="CC31" s="15">
        <v>55.296999999999997</v>
      </c>
      <c r="CD31" s="147">
        <v>231</v>
      </c>
      <c r="CE31" s="15">
        <v>79.91</v>
      </c>
      <c r="CF31" s="20">
        <v>266</v>
      </c>
      <c r="CG31" s="15">
        <v>100.56</v>
      </c>
      <c r="CH31" s="15">
        <f t="shared" si="15"/>
        <v>345</v>
      </c>
      <c r="CI31" s="15">
        <f t="shared" si="15"/>
        <v>103.04501999999999</v>
      </c>
      <c r="CJ31" s="20">
        <v>359</v>
      </c>
      <c r="CK31" s="15">
        <v>156.86000000000001</v>
      </c>
      <c r="CL31" s="204">
        <f t="shared" si="16"/>
        <v>260</v>
      </c>
      <c r="CM31" s="15">
        <f t="shared" si="16"/>
        <v>57.406999999999996</v>
      </c>
      <c r="CN31" s="147">
        <v>1</v>
      </c>
      <c r="CO31" s="15">
        <v>3500</v>
      </c>
      <c r="CP31" s="20">
        <v>1</v>
      </c>
      <c r="CQ31" s="15">
        <v>10</v>
      </c>
      <c r="CR31" s="14">
        <v>1</v>
      </c>
      <c r="CS31" s="15">
        <v>0.09</v>
      </c>
      <c r="CT31" s="20"/>
      <c r="CU31" s="15"/>
      <c r="CV31" s="210">
        <v>1</v>
      </c>
      <c r="CW31" s="15">
        <v>1</v>
      </c>
      <c r="CX31" s="147">
        <v>13</v>
      </c>
      <c r="CY31" s="14">
        <v>0.55000000000000004</v>
      </c>
      <c r="CZ31" s="20">
        <v>15</v>
      </c>
      <c r="DA31" s="14">
        <v>0.64</v>
      </c>
      <c r="DB31" s="14">
        <v>25</v>
      </c>
      <c r="DC31" s="15">
        <v>5.37</v>
      </c>
      <c r="DD31" s="20">
        <v>28</v>
      </c>
      <c r="DE31" s="15">
        <v>6.5900084999999997</v>
      </c>
      <c r="DF31" s="204">
        <v>15</v>
      </c>
      <c r="DG31" s="15">
        <v>0.99</v>
      </c>
      <c r="DH31" s="147">
        <v>14</v>
      </c>
      <c r="DI31" s="14">
        <v>3500.55</v>
      </c>
      <c r="DJ31" s="20">
        <v>16</v>
      </c>
      <c r="DK31" s="14">
        <v>10.64</v>
      </c>
      <c r="DL31" s="14">
        <f t="shared" si="17"/>
        <v>26</v>
      </c>
      <c r="DM31" s="15">
        <f t="shared" si="17"/>
        <v>5.46</v>
      </c>
      <c r="DN31" s="20">
        <v>100</v>
      </c>
      <c r="DO31" s="14">
        <v>50.34</v>
      </c>
      <c r="DP31" s="204">
        <f t="shared" si="1"/>
        <v>16</v>
      </c>
      <c r="DQ31" s="14">
        <f t="shared" si="1"/>
        <v>1.99</v>
      </c>
      <c r="DR31" s="147">
        <v>6</v>
      </c>
      <c r="DS31" s="15">
        <v>6.25</v>
      </c>
      <c r="DT31" s="20">
        <v>5</v>
      </c>
      <c r="DU31" s="15">
        <v>2.35</v>
      </c>
      <c r="DV31" s="14">
        <v>2</v>
      </c>
      <c r="DW31" s="15">
        <v>50.05</v>
      </c>
      <c r="DX31" s="20">
        <v>2</v>
      </c>
      <c r="DY31" s="15">
        <v>2</v>
      </c>
      <c r="DZ31" s="204">
        <v>0</v>
      </c>
      <c r="EA31" s="15">
        <v>0</v>
      </c>
      <c r="EB31" s="147">
        <v>238</v>
      </c>
      <c r="EC31" s="15">
        <v>33.4</v>
      </c>
      <c r="ED31" s="20">
        <v>262</v>
      </c>
      <c r="EE31" s="15">
        <v>66.97</v>
      </c>
      <c r="EF31" s="14">
        <v>247</v>
      </c>
      <c r="EG31" s="15">
        <v>30.77</v>
      </c>
      <c r="EH31" s="20">
        <v>279</v>
      </c>
      <c r="EI31" s="15">
        <v>35.58</v>
      </c>
      <c r="EJ31" s="204">
        <v>184</v>
      </c>
      <c r="EK31" s="15">
        <v>22.143999999999998</v>
      </c>
      <c r="EL31" s="147">
        <v>244</v>
      </c>
      <c r="EM31" s="15">
        <v>39.65</v>
      </c>
      <c r="EN31" s="20">
        <v>267</v>
      </c>
      <c r="EO31" s="15">
        <v>69.319999999999993</v>
      </c>
      <c r="EP31" s="15">
        <f t="shared" si="18"/>
        <v>249</v>
      </c>
      <c r="EQ31" s="15">
        <f t="shared" si="19"/>
        <v>80.819999999999993</v>
      </c>
      <c r="ER31" s="20">
        <v>281</v>
      </c>
      <c r="ES31" s="15">
        <v>37.58</v>
      </c>
      <c r="ET31" s="204">
        <f t="shared" si="20"/>
        <v>184</v>
      </c>
      <c r="EU31" s="15">
        <f t="shared" si="20"/>
        <v>22.143999999999998</v>
      </c>
      <c r="EV31" s="147">
        <v>9</v>
      </c>
      <c r="EW31" s="15">
        <v>21.35</v>
      </c>
      <c r="EX31" s="20">
        <v>10</v>
      </c>
      <c r="EY31" s="15">
        <v>4.8</v>
      </c>
      <c r="EZ31" s="14">
        <v>10</v>
      </c>
      <c r="FA31" s="15">
        <v>2.25</v>
      </c>
      <c r="FB31" s="20">
        <v>5</v>
      </c>
      <c r="FC31" s="15">
        <v>3.25</v>
      </c>
      <c r="FD31" s="204">
        <v>3</v>
      </c>
      <c r="FE31" s="15">
        <v>50.11</v>
      </c>
      <c r="FF31" s="147">
        <v>453</v>
      </c>
      <c r="FG31" s="14">
        <v>201.13</v>
      </c>
      <c r="FH31" s="20">
        <v>482</v>
      </c>
      <c r="FI31" s="14">
        <v>105.17</v>
      </c>
      <c r="FJ31" s="204">
        <v>438</v>
      </c>
      <c r="FK31" s="15">
        <v>220.304</v>
      </c>
      <c r="FL31" s="20">
        <v>447</v>
      </c>
      <c r="FM31" s="15">
        <v>127.83</v>
      </c>
      <c r="FN31" s="204">
        <v>320</v>
      </c>
      <c r="FO31" s="14">
        <v>42.028399999999998</v>
      </c>
      <c r="FP31" s="147">
        <v>462</v>
      </c>
      <c r="FQ31" s="14">
        <v>222.48</v>
      </c>
      <c r="FR31" s="14">
        <v>492</v>
      </c>
      <c r="FS31" s="14">
        <v>109.97</v>
      </c>
      <c r="FT31" s="204">
        <f t="shared" si="21"/>
        <v>448</v>
      </c>
      <c r="FU31" s="14">
        <f t="shared" si="21"/>
        <v>222.554</v>
      </c>
      <c r="FV31" s="20">
        <v>452</v>
      </c>
      <c r="FW31" s="14">
        <v>131.07999999999998</v>
      </c>
      <c r="FX31" s="204">
        <f t="shared" si="22"/>
        <v>323</v>
      </c>
      <c r="FY31" s="14">
        <f t="shared" si="22"/>
        <v>92.13839999999999</v>
      </c>
      <c r="FZ31" s="145">
        <v>2</v>
      </c>
      <c r="GA31" s="19">
        <v>0.55000000000000004</v>
      </c>
      <c r="GB31" s="42">
        <v>2</v>
      </c>
      <c r="GC31" s="19">
        <v>2005</v>
      </c>
      <c r="GD31" s="19">
        <v>2</v>
      </c>
      <c r="GE31" s="26">
        <v>1.5</v>
      </c>
      <c r="GF31" s="42"/>
      <c r="GG31" s="26"/>
      <c r="GH31" s="42">
        <v>1</v>
      </c>
      <c r="GI31" s="19">
        <v>0.05</v>
      </c>
      <c r="GJ31" s="147">
        <v>119</v>
      </c>
      <c r="GK31" s="14">
        <v>24.48</v>
      </c>
      <c r="GL31" s="14">
        <v>168</v>
      </c>
      <c r="GM31" s="14">
        <v>54.45</v>
      </c>
      <c r="GN31" s="14">
        <v>129</v>
      </c>
      <c r="GO31" s="15">
        <v>9.9269999999999996</v>
      </c>
      <c r="GP31" s="20">
        <v>110</v>
      </c>
      <c r="GQ31" s="15">
        <v>9.85</v>
      </c>
      <c r="GR31" s="14">
        <v>96</v>
      </c>
      <c r="GS31" s="14">
        <v>6.87</v>
      </c>
      <c r="GT31" s="147">
        <v>121</v>
      </c>
      <c r="GU31" s="14">
        <v>25.03</v>
      </c>
      <c r="GV31" s="20">
        <v>170</v>
      </c>
      <c r="GW31" s="14">
        <v>2059.4499999999998</v>
      </c>
      <c r="GX31" s="14">
        <f t="shared" si="23"/>
        <v>131</v>
      </c>
      <c r="GY31" s="14">
        <f t="shared" si="23"/>
        <v>11.427</v>
      </c>
      <c r="GZ31" s="20">
        <v>110</v>
      </c>
      <c r="HA31" s="14">
        <v>9.85</v>
      </c>
      <c r="HB31" s="14">
        <f t="shared" si="2"/>
        <v>97</v>
      </c>
      <c r="HC31" s="14">
        <f t="shared" si="3"/>
        <v>6.92</v>
      </c>
      <c r="HD31" s="147">
        <v>13</v>
      </c>
      <c r="HE31" s="15">
        <v>36.700000000000003</v>
      </c>
      <c r="HF31" s="20">
        <v>23</v>
      </c>
      <c r="HG31" s="15">
        <v>24.35</v>
      </c>
      <c r="HH31" s="14">
        <v>14</v>
      </c>
      <c r="HI31" s="15">
        <v>5.9239999999999995</v>
      </c>
      <c r="HJ31" s="20">
        <v>27</v>
      </c>
      <c r="HK31" s="15">
        <v>28.22</v>
      </c>
      <c r="HL31" s="20">
        <v>80</v>
      </c>
      <c r="HM31" s="15">
        <v>15.669</v>
      </c>
      <c r="HN31" s="147">
        <v>885</v>
      </c>
      <c r="HO31" s="15">
        <v>81.150000000000006</v>
      </c>
      <c r="HP31" s="20">
        <v>1184</v>
      </c>
      <c r="HQ31" s="15">
        <v>155.22</v>
      </c>
      <c r="HR31" s="14">
        <v>1143</v>
      </c>
      <c r="HS31" s="15">
        <v>179.741702</v>
      </c>
      <c r="HT31" s="20">
        <v>1219</v>
      </c>
      <c r="HU31" s="15">
        <v>85.68</v>
      </c>
      <c r="HV31" s="20">
        <v>924</v>
      </c>
      <c r="HW31" s="15">
        <v>81.754109999999997</v>
      </c>
      <c r="HX31" s="147">
        <v>898</v>
      </c>
      <c r="HY31" s="14">
        <v>117.85000000000001</v>
      </c>
      <c r="HZ31" s="20">
        <v>1207</v>
      </c>
      <c r="IA31" s="14">
        <v>179.57</v>
      </c>
      <c r="IB31" s="14">
        <f t="shared" si="4"/>
        <v>1157</v>
      </c>
      <c r="IC31" s="14">
        <f t="shared" si="5"/>
        <v>185.66570200000001</v>
      </c>
      <c r="ID31" s="20">
        <v>1246</v>
      </c>
      <c r="IE31" s="14">
        <v>113.9</v>
      </c>
      <c r="IF31" s="14">
        <f t="shared" si="6"/>
        <v>1004</v>
      </c>
      <c r="IG31" s="14">
        <f t="shared" si="7"/>
        <v>97.423109999999994</v>
      </c>
      <c r="IH31" s="147">
        <v>8</v>
      </c>
      <c r="II31" s="15">
        <v>25.85</v>
      </c>
      <c r="IJ31" s="20">
        <v>6</v>
      </c>
      <c r="IK31" s="15">
        <v>7.54</v>
      </c>
      <c r="IL31" s="14">
        <v>9</v>
      </c>
      <c r="IM31" s="14">
        <v>42.9</v>
      </c>
      <c r="IN31" s="20">
        <v>11</v>
      </c>
      <c r="IO31" s="15">
        <v>25.05</v>
      </c>
      <c r="IP31" s="20">
        <v>2</v>
      </c>
      <c r="IQ31" s="15">
        <v>1.01</v>
      </c>
      <c r="IR31" s="147">
        <v>175</v>
      </c>
      <c r="IS31" s="14">
        <v>43.28</v>
      </c>
      <c r="IT31" s="20">
        <v>210</v>
      </c>
      <c r="IU31" s="14">
        <v>73.39</v>
      </c>
      <c r="IV31" s="14">
        <v>226</v>
      </c>
      <c r="IW31" s="15">
        <v>274.46499999999997</v>
      </c>
      <c r="IX31" s="20">
        <v>244</v>
      </c>
      <c r="IY31" s="14">
        <v>139.06</v>
      </c>
      <c r="IZ31" s="20">
        <v>166</v>
      </c>
      <c r="JA31" s="14">
        <v>17.085000000000001</v>
      </c>
      <c r="JB31" s="147">
        <v>183</v>
      </c>
      <c r="JC31" s="14">
        <v>69.13</v>
      </c>
      <c r="JD31" s="20">
        <v>216</v>
      </c>
      <c r="JE31" s="14">
        <v>80.930000000000007</v>
      </c>
      <c r="JF31" s="20">
        <f t="shared" si="8"/>
        <v>235</v>
      </c>
      <c r="JG31" s="14">
        <f t="shared" si="9"/>
        <v>317.36499999999995</v>
      </c>
      <c r="JH31" s="20">
        <v>255</v>
      </c>
      <c r="JI31" s="14">
        <v>164.11</v>
      </c>
      <c r="JJ31" s="20">
        <f t="shared" si="10"/>
        <v>168</v>
      </c>
      <c r="JK31" s="169">
        <f t="shared" si="11"/>
        <v>18.095000000000002</v>
      </c>
    </row>
    <row r="32" spans="1:271" ht="12.75">
      <c r="A32" s="167" t="s">
        <v>20</v>
      </c>
      <c r="B32" s="66">
        <v>6</v>
      </c>
      <c r="C32" s="7">
        <v>0.3</v>
      </c>
      <c r="D32" s="34">
        <v>13</v>
      </c>
      <c r="E32" s="7">
        <v>0.75</v>
      </c>
      <c r="F32" s="6">
        <v>9</v>
      </c>
      <c r="G32" s="6">
        <v>1.95</v>
      </c>
      <c r="H32" s="6">
        <v>4</v>
      </c>
      <c r="I32" s="6">
        <v>1.1499999999999999</v>
      </c>
      <c r="J32" s="203">
        <v>2</v>
      </c>
      <c r="K32" s="7">
        <v>0.35</v>
      </c>
      <c r="L32" s="144">
        <v>73</v>
      </c>
      <c r="M32" s="6">
        <v>7.89</v>
      </c>
      <c r="N32" s="34">
        <v>73</v>
      </c>
      <c r="O32" s="6">
        <v>3.18</v>
      </c>
      <c r="P32" s="6">
        <v>131</v>
      </c>
      <c r="Q32" s="6">
        <v>14.5</v>
      </c>
      <c r="R32" s="6">
        <v>106</v>
      </c>
      <c r="S32" s="6">
        <v>6.16</v>
      </c>
      <c r="T32" s="203">
        <v>173</v>
      </c>
      <c r="U32" s="7">
        <v>13.585000000000001</v>
      </c>
      <c r="V32" s="144">
        <v>79</v>
      </c>
      <c r="W32" s="6">
        <v>8.19</v>
      </c>
      <c r="X32" s="34">
        <v>86</v>
      </c>
      <c r="Y32" s="6">
        <v>3.93</v>
      </c>
      <c r="Z32" s="193">
        <f t="shared" si="12"/>
        <v>140</v>
      </c>
      <c r="AA32" s="194">
        <f t="shared" si="12"/>
        <v>16.45</v>
      </c>
      <c r="AB32" s="34">
        <v>110</v>
      </c>
      <c r="AC32" s="194">
        <v>7.3100000000000005</v>
      </c>
      <c r="AD32" s="203">
        <f t="shared" si="0"/>
        <v>175</v>
      </c>
      <c r="AE32" s="7">
        <f t="shared" si="0"/>
        <v>13.935</v>
      </c>
      <c r="AF32" s="144">
        <v>1</v>
      </c>
      <c r="AG32" s="7">
        <v>0.5</v>
      </c>
      <c r="AH32" s="7" t="s">
        <v>65</v>
      </c>
      <c r="AI32" s="7" t="s">
        <v>65</v>
      </c>
      <c r="AJ32" s="7">
        <v>2</v>
      </c>
      <c r="AK32" s="7">
        <v>0.15</v>
      </c>
      <c r="AL32" s="34">
        <v>1</v>
      </c>
      <c r="AM32" s="6">
        <v>0.25</v>
      </c>
      <c r="AN32" s="203">
        <v>1</v>
      </c>
      <c r="AO32" s="7">
        <v>0.01</v>
      </c>
      <c r="AP32" s="144">
        <v>46</v>
      </c>
      <c r="AQ32" s="7">
        <v>6.68</v>
      </c>
      <c r="AR32" s="34">
        <v>57</v>
      </c>
      <c r="AS32" s="7">
        <v>10.75</v>
      </c>
      <c r="AT32" s="6">
        <v>36</v>
      </c>
      <c r="AU32" s="7">
        <v>1.5247999999999999</v>
      </c>
      <c r="AV32" s="34">
        <v>30</v>
      </c>
      <c r="AW32" s="7">
        <v>4.95</v>
      </c>
      <c r="AX32" s="203">
        <v>20</v>
      </c>
      <c r="AY32" s="7">
        <v>1.718</v>
      </c>
      <c r="AZ32" s="144">
        <v>47</v>
      </c>
      <c r="BA32" s="6">
        <v>7.18</v>
      </c>
      <c r="BB32" s="6">
        <v>57</v>
      </c>
      <c r="BC32" s="7">
        <v>10.75</v>
      </c>
      <c r="BD32" s="7">
        <v>38</v>
      </c>
      <c r="BE32" s="7">
        <v>1.6747999999999998</v>
      </c>
      <c r="BF32" s="34">
        <f t="shared" si="13"/>
        <v>37</v>
      </c>
      <c r="BG32" s="7">
        <f t="shared" si="13"/>
        <v>1.7747999999999999</v>
      </c>
      <c r="BH32" s="209">
        <f t="shared" si="14"/>
        <v>21</v>
      </c>
      <c r="BI32" s="7">
        <f t="shared" si="14"/>
        <v>1.728</v>
      </c>
      <c r="BJ32" s="144">
        <v>16</v>
      </c>
      <c r="BK32" s="7">
        <v>7.65</v>
      </c>
      <c r="BL32" s="34">
        <v>22</v>
      </c>
      <c r="BM32" s="7">
        <v>20.2</v>
      </c>
      <c r="BN32" s="6">
        <v>9</v>
      </c>
      <c r="BO32" s="6">
        <v>2.0500000000000003</v>
      </c>
      <c r="BP32" s="6">
        <v>12</v>
      </c>
      <c r="BQ32" s="6">
        <v>1.65</v>
      </c>
      <c r="BR32" s="203">
        <v>3</v>
      </c>
      <c r="BS32" s="7">
        <v>2.06</v>
      </c>
      <c r="BT32" s="144">
        <v>430</v>
      </c>
      <c r="BU32" s="7">
        <v>66.89</v>
      </c>
      <c r="BV32" s="34">
        <v>436</v>
      </c>
      <c r="BW32" s="7">
        <v>53.53</v>
      </c>
      <c r="BX32" s="6">
        <v>374</v>
      </c>
      <c r="BY32" s="6">
        <v>77.327020000000005</v>
      </c>
      <c r="BZ32" s="6">
        <v>455</v>
      </c>
      <c r="CA32" s="6">
        <v>86</v>
      </c>
      <c r="CB32" s="203">
        <v>318</v>
      </c>
      <c r="CC32" s="7">
        <v>38.378999</v>
      </c>
      <c r="CD32" s="144">
        <v>446</v>
      </c>
      <c r="CE32" s="7">
        <v>74.540000000000006</v>
      </c>
      <c r="CF32" s="34">
        <v>458</v>
      </c>
      <c r="CG32" s="7">
        <v>73.73</v>
      </c>
      <c r="CH32" s="7">
        <f t="shared" si="15"/>
        <v>383</v>
      </c>
      <c r="CI32" s="7">
        <f t="shared" si="15"/>
        <v>79.377020000000002</v>
      </c>
      <c r="CJ32" s="34">
        <v>467</v>
      </c>
      <c r="CK32" s="7">
        <v>87.65</v>
      </c>
      <c r="CL32" s="203">
        <f t="shared" si="16"/>
        <v>321</v>
      </c>
      <c r="CM32" s="7">
        <f t="shared" si="16"/>
        <v>40.438999000000003</v>
      </c>
      <c r="CN32" s="144">
        <v>5</v>
      </c>
      <c r="CO32" s="7">
        <v>0.35</v>
      </c>
      <c r="CP32" s="34">
        <v>9</v>
      </c>
      <c r="CQ32" s="7">
        <v>51.4</v>
      </c>
      <c r="CR32" s="6">
        <v>5</v>
      </c>
      <c r="CS32" s="7">
        <v>26.2</v>
      </c>
      <c r="CT32" s="34">
        <v>2</v>
      </c>
      <c r="CU32" s="7">
        <v>35.049999999999997</v>
      </c>
      <c r="CV32" s="209">
        <v>1</v>
      </c>
      <c r="CW32" s="7">
        <v>10</v>
      </c>
      <c r="CX32" s="144">
        <v>43</v>
      </c>
      <c r="CY32" s="7">
        <v>1003.44</v>
      </c>
      <c r="CZ32" s="34">
        <v>25</v>
      </c>
      <c r="DA32" s="7">
        <v>2.39</v>
      </c>
      <c r="DB32" s="6">
        <v>44</v>
      </c>
      <c r="DC32" s="7">
        <v>6.59</v>
      </c>
      <c r="DD32" s="34">
        <v>61</v>
      </c>
      <c r="DE32" s="7">
        <v>2.35</v>
      </c>
      <c r="DF32" s="203">
        <v>37</v>
      </c>
      <c r="DG32" s="7">
        <v>2.0950000000000002</v>
      </c>
      <c r="DH32" s="144">
        <v>48</v>
      </c>
      <c r="DI32" s="7">
        <v>1003.7900000000001</v>
      </c>
      <c r="DJ32" s="34">
        <v>34</v>
      </c>
      <c r="DK32" s="7">
        <v>53.79</v>
      </c>
      <c r="DL32" s="7">
        <f t="shared" si="17"/>
        <v>49</v>
      </c>
      <c r="DM32" s="7">
        <f t="shared" si="17"/>
        <v>32.79</v>
      </c>
      <c r="DN32" s="34">
        <v>28</v>
      </c>
      <c r="DO32" s="7">
        <v>6.5900084999999997</v>
      </c>
      <c r="DP32" s="203">
        <f t="shared" si="1"/>
        <v>38</v>
      </c>
      <c r="DQ32" s="7">
        <f t="shared" si="1"/>
        <v>12.095000000000001</v>
      </c>
      <c r="DR32" s="144">
        <v>21</v>
      </c>
      <c r="DS32" s="7">
        <v>1.26</v>
      </c>
      <c r="DT32" s="34">
        <v>46</v>
      </c>
      <c r="DU32" s="7">
        <v>8.66</v>
      </c>
      <c r="DV32" s="6">
        <v>31</v>
      </c>
      <c r="DW32" s="7">
        <v>39.65</v>
      </c>
      <c r="DX32" s="34">
        <v>10</v>
      </c>
      <c r="DY32" s="7">
        <v>11.65</v>
      </c>
      <c r="DZ32" s="203">
        <v>7</v>
      </c>
      <c r="EA32" s="7">
        <v>0.65</v>
      </c>
      <c r="EB32" s="144">
        <v>355</v>
      </c>
      <c r="EC32" s="6">
        <v>34.97</v>
      </c>
      <c r="ED32" s="34">
        <v>317</v>
      </c>
      <c r="EE32" s="6">
        <v>55.93</v>
      </c>
      <c r="EF32" s="6">
        <v>295</v>
      </c>
      <c r="EG32" s="7">
        <v>45.365000000000002</v>
      </c>
      <c r="EH32" s="34">
        <v>249</v>
      </c>
      <c r="EI32" s="7">
        <v>38.86</v>
      </c>
      <c r="EJ32" s="203">
        <v>76</v>
      </c>
      <c r="EK32" s="6">
        <v>8.0549999999999997</v>
      </c>
      <c r="EL32" s="144">
        <v>376</v>
      </c>
      <c r="EM32" s="6">
        <v>36.229999999999997</v>
      </c>
      <c r="EN32" s="34">
        <v>363</v>
      </c>
      <c r="EO32" s="6">
        <v>64.59</v>
      </c>
      <c r="EP32" s="6">
        <f t="shared" si="18"/>
        <v>326</v>
      </c>
      <c r="EQ32" s="6">
        <f t="shared" si="19"/>
        <v>85.015000000000001</v>
      </c>
      <c r="ER32" s="34">
        <v>259</v>
      </c>
      <c r="ES32" s="6">
        <v>50.51</v>
      </c>
      <c r="ET32" s="203">
        <f t="shared" si="20"/>
        <v>83</v>
      </c>
      <c r="EU32" s="6">
        <f t="shared" si="20"/>
        <v>8.7050000000000001</v>
      </c>
      <c r="EV32" s="144">
        <v>8</v>
      </c>
      <c r="EW32" s="7">
        <v>0.7</v>
      </c>
      <c r="EX32" s="34">
        <v>9</v>
      </c>
      <c r="EY32" s="7">
        <v>0.5</v>
      </c>
      <c r="EZ32" s="6">
        <v>4</v>
      </c>
      <c r="FA32" s="7">
        <v>0.7</v>
      </c>
      <c r="FB32" s="34">
        <v>2</v>
      </c>
      <c r="FC32" s="7">
        <v>0.1</v>
      </c>
      <c r="FD32" s="203">
        <v>1</v>
      </c>
      <c r="FE32" s="7">
        <v>2</v>
      </c>
      <c r="FF32" s="144">
        <v>417</v>
      </c>
      <c r="FG32" s="7">
        <v>35.119999999999997</v>
      </c>
      <c r="FH32" s="34">
        <v>372</v>
      </c>
      <c r="FI32" s="7">
        <v>35.479999999999997</v>
      </c>
      <c r="FJ32" s="203">
        <v>280</v>
      </c>
      <c r="FK32" s="7">
        <v>61.465000000000003</v>
      </c>
      <c r="FL32" s="34">
        <v>247</v>
      </c>
      <c r="FM32" s="7">
        <v>41.41</v>
      </c>
      <c r="FN32" s="203">
        <v>168</v>
      </c>
      <c r="FO32" s="7">
        <v>15.055</v>
      </c>
      <c r="FP32" s="144">
        <v>425</v>
      </c>
      <c r="FQ32" s="7">
        <v>35.82</v>
      </c>
      <c r="FR32" s="7">
        <v>381</v>
      </c>
      <c r="FS32" s="7">
        <v>35.979999999999997</v>
      </c>
      <c r="FT32" s="203">
        <f t="shared" si="21"/>
        <v>284</v>
      </c>
      <c r="FU32" s="7">
        <f t="shared" si="21"/>
        <v>62.165000000000006</v>
      </c>
      <c r="FV32" s="34">
        <v>249</v>
      </c>
      <c r="FW32" s="7">
        <v>41.51</v>
      </c>
      <c r="FX32" s="203">
        <f t="shared" si="22"/>
        <v>169</v>
      </c>
      <c r="FY32" s="7">
        <f t="shared" si="22"/>
        <v>17.055</v>
      </c>
      <c r="FZ32" s="144">
        <v>1</v>
      </c>
      <c r="GA32" s="7">
        <v>0.05</v>
      </c>
      <c r="GB32" s="41" t="s">
        <v>65</v>
      </c>
      <c r="GC32" s="10" t="s">
        <v>65</v>
      </c>
      <c r="GD32" s="10">
        <v>0</v>
      </c>
      <c r="GE32" s="25">
        <v>0</v>
      </c>
      <c r="GF32" s="41">
        <v>1</v>
      </c>
      <c r="GG32" s="25">
        <v>0.05</v>
      </c>
      <c r="GH32" s="41">
        <v>1</v>
      </c>
      <c r="GI32" s="10">
        <v>1</v>
      </c>
      <c r="GJ32" s="144">
        <v>65</v>
      </c>
      <c r="GK32" s="6">
        <v>13.13</v>
      </c>
      <c r="GL32" s="6">
        <v>59</v>
      </c>
      <c r="GM32" s="6">
        <v>4.17</v>
      </c>
      <c r="GN32" s="6">
        <v>62</v>
      </c>
      <c r="GO32" s="7">
        <v>3.71</v>
      </c>
      <c r="GP32" s="34">
        <v>61</v>
      </c>
      <c r="GQ32" s="7">
        <v>4.37</v>
      </c>
      <c r="GR32" s="6">
        <v>49</v>
      </c>
      <c r="GS32" s="6">
        <v>2.91</v>
      </c>
      <c r="GT32" s="144">
        <v>66</v>
      </c>
      <c r="GU32" s="6">
        <v>13.180000000000001</v>
      </c>
      <c r="GV32" s="34">
        <v>59</v>
      </c>
      <c r="GW32" s="6">
        <v>4.17</v>
      </c>
      <c r="GX32" s="6">
        <f t="shared" si="23"/>
        <v>62</v>
      </c>
      <c r="GY32" s="6">
        <f t="shared" si="23"/>
        <v>3.71</v>
      </c>
      <c r="GZ32" s="34">
        <v>62</v>
      </c>
      <c r="HA32" s="6">
        <v>4.42</v>
      </c>
      <c r="HB32" s="6">
        <f t="shared" si="2"/>
        <v>50</v>
      </c>
      <c r="HC32" s="6">
        <f t="shared" si="3"/>
        <v>3.91</v>
      </c>
      <c r="HD32" s="144">
        <v>54</v>
      </c>
      <c r="HE32" s="6">
        <v>20.149999999999999</v>
      </c>
      <c r="HF32" s="34">
        <v>42</v>
      </c>
      <c r="HG32" s="6">
        <v>7.39</v>
      </c>
      <c r="HH32" s="6">
        <v>46</v>
      </c>
      <c r="HI32" s="7">
        <v>29.4</v>
      </c>
      <c r="HJ32" s="34">
        <v>36</v>
      </c>
      <c r="HK32" s="7">
        <v>70</v>
      </c>
      <c r="HL32" s="34">
        <v>13</v>
      </c>
      <c r="HM32" s="7">
        <v>210.89999999999998</v>
      </c>
      <c r="HN32" s="144">
        <v>689</v>
      </c>
      <c r="HO32" s="6">
        <v>60.26</v>
      </c>
      <c r="HP32" s="34">
        <v>732</v>
      </c>
      <c r="HQ32" s="6">
        <v>55.89</v>
      </c>
      <c r="HR32" s="6">
        <v>758</v>
      </c>
      <c r="HS32" s="7">
        <v>40.287999999999997</v>
      </c>
      <c r="HT32" s="34">
        <v>753</v>
      </c>
      <c r="HU32" s="7">
        <v>78.39</v>
      </c>
      <c r="HV32" s="6">
        <v>550</v>
      </c>
      <c r="HW32" s="7">
        <v>34.409500000000001</v>
      </c>
      <c r="HX32" s="144">
        <v>743</v>
      </c>
      <c r="HY32" s="6">
        <v>80.41</v>
      </c>
      <c r="HZ32" s="34">
        <v>774</v>
      </c>
      <c r="IA32" s="6">
        <v>63.28</v>
      </c>
      <c r="IB32" s="6">
        <f t="shared" si="4"/>
        <v>804</v>
      </c>
      <c r="IC32" s="6">
        <f t="shared" si="5"/>
        <v>69.687999999999988</v>
      </c>
      <c r="ID32" s="34">
        <v>789</v>
      </c>
      <c r="IE32" s="6">
        <v>148.38999999999999</v>
      </c>
      <c r="IF32" s="6">
        <f t="shared" si="6"/>
        <v>563</v>
      </c>
      <c r="IG32" s="6">
        <f t="shared" si="7"/>
        <v>245.30949999999999</v>
      </c>
      <c r="IH32" s="144">
        <v>2</v>
      </c>
      <c r="II32" s="7">
        <v>5.0999999999999996</v>
      </c>
      <c r="IJ32" s="34">
        <v>5</v>
      </c>
      <c r="IK32" s="7">
        <v>2.4500000000000002</v>
      </c>
      <c r="IL32" s="6">
        <v>5</v>
      </c>
      <c r="IM32" s="6">
        <v>0.25</v>
      </c>
      <c r="IN32" s="34">
        <v>4</v>
      </c>
      <c r="IO32" s="7">
        <v>20.65</v>
      </c>
      <c r="IP32" s="34">
        <v>6</v>
      </c>
      <c r="IQ32" s="7">
        <v>431.15</v>
      </c>
      <c r="IR32" s="144">
        <v>121</v>
      </c>
      <c r="IS32" s="6">
        <v>6.91</v>
      </c>
      <c r="IT32" s="34">
        <v>168</v>
      </c>
      <c r="IU32" s="6">
        <v>10.01</v>
      </c>
      <c r="IV32" s="6">
        <v>146</v>
      </c>
      <c r="IW32" s="7">
        <v>19.405000000000001</v>
      </c>
      <c r="IX32" s="34">
        <v>203</v>
      </c>
      <c r="IY32" s="6">
        <v>6.98</v>
      </c>
      <c r="IZ32" s="34">
        <v>117</v>
      </c>
      <c r="JA32" s="6">
        <v>6.32</v>
      </c>
      <c r="JB32" s="144">
        <v>123</v>
      </c>
      <c r="JC32" s="6">
        <v>12.01</v>
      </c>
      <c r="JD32" s="34">
        <v>173</v>
      </c>
      <c r="JE32" s="6">
        <v>12.46</v>
      </c>
      <c r="JF32" s="34">
        <f t="shared" si="8"/>
        <v>151</v>
      </c>
      <c r="JG32" s="6">
        <f t="shared" si="9"/>
        <v>19.655000000000001</v>
      </c>
      <c r="JH32" s="34">
        <v>207</v>
      </c>
      <c r="JI32" s="6">
        <v>27.63</v>
      </c>
      <c r="JJ32" s="34">
        <f t="shared" si="10"/>
        <v>123</v>
      </c>
      <c r="JK32" s="168">
        <f t="shared" si="11"/>
        <v>437.46999999999997</v>
      </c>
    </row>
    <row r="33" spans="1:271" ht="12.75">
      <c r="A33" s="167" t="s">
        <v>52</v>
      </c>
      <c r="B33" s="65">
        <v>28</v>
      </c>
      <c r="C33" s="15">
        <v>15.87</v>
      </c>
      <c r="D33" s="20">
        <v>24</v>
      </c>
      <c r="E33" s="15">
        <v>12.67</v>
      </c>
      <c r="F33" s="14">
        <v>14</v>
      </c>
      <c r="G33" s="14">
        <v>13.7</v>
      </c>
      <c r="H33" s="14">
        <v>19</v>
      </c>
      <c r="I33" s="14">
        <v>13.5</v>
      </c>
      <c r="J33" s="204">
        <v>6</v>
      </c>
      <c r="K33" s="15">
        <v>0.26</v>
      </c>
      <c r="L33" s="147">
        <v>426</v>
      </c>
      <c r="M33" s="14">
        <v>58.29</v>
      </c>
      <c r="N33" s="20">
        <v>438</v>
      </c>
      <c r="O33" s="14">
        <v>68.41</v>
      </c>
      <c r="P33" s="14">
        <v>368</v>
      </c>
      <c r="Q33" s="14">
        <v>91.188000000000002</v>
      </c>
      <c r="R33" s="14">
        <v>533</v>
      </c>
      <c r="S33" s="14">
        <v>40.43</v>
      </c>
      <c r="T33" s="204">
        <v>774</v>
      </c>
      <c r="U33" s="15">
        <v>64.122990000000001</v>
      </c>
      <c r="V33" s="147">
        <v>454</v>
      </c>
      <c r="W33" s="14">
        <v>74.16</v>
      </c>
      <c r="X33" s="20">
        <v>462</v>
      </c>
      <c r="Y33" s="14">
        <v>81.08</v>
      </c>
      <c r="Z33" s="14">
        <f t="shared" si="12"/>
        <v>382</v>
      </c>
      <c r="AA33" s="14">
        <f t="shared" si="12"/>
        <v>104.88800000000001</v>
      </c>
      <c r="AB33" s="20">
        <v>552</v>
      </c>
      <c r="AC33" s="14">
        <v>53.93</v>
      </c>
      <c r="AD33" s="204">
        <f t="shared" si="0"/>
        <v>780</v>
      </c>
      <c r="AE33" s="15">
        <f t="shared" si="0"/>
        <v>64.382990000000007</v>
      </c>
      <c r="AF33" s="147">
        <v>5</v>
      </c>
      <c r="AG33" s="15">
        <v>0.3</v>
      </c>
      <c r="AH33" s="15">
        <v>2</v>
      </c>
      <c r="AI33" s="15">
        <v>0.15</v>
      </c>
      <c r="AJ33" s="15">
        <v>7</v>
      </c>
      <c r="AK33" s="15">
        <v>0.55000000000000004</v>
      </c>
      <c r="AL33" s="20">
        <v>2</v>
      </c>
      <c r="AM33" s="14">
        <v>0.1</v>
      </c>
      <c r="AN33" s="204">
        <v>2</v>
      </c>
      <c r="AO33" s="15">
        <v>2E-3</v>
      </c>
      <c r="AP33" s="147">
        <v>139</v>
      </c>
      <c r="AQ33" s="14">
        <v>33.090000000000003</v>
      </c>
      <c r="AR33" s="20">
        <v>149</v>
      </c>
      <c r="AS33" s="14">
        <v>27.77</v>
      </c>
      <c r="AT33" s="14">
        <v>95</v>
      </c>
      <c r="AU33" s="15">
        <v>13.335000000000001</v>
      </c>
      <c r="AV33" s="20">
        <v>93</v>
      </c>
      <c r="AW33" s="15">
        <v>14.66</v>
      </c>
      <c r="AX33" s="204">
        <v>50</v>
      </c>
      <c r="AY33" s="14">
        <v>3.661</v>
      </c>
      <c r="AZ33" s="147">
        <v>144</v>
      </c>
      <c r="BA33" s="14">
        <v>33.39</v>
      </c>
      <c r="BB33" s="14">
        <v>151</v>
      </c>
      <c r="BC33" s="15">
        <v>27.92</v>
      </c>
      <c r="BD33" s="15">
        <v>102</v>
      </c>
      <c r="BE33" s="15">
        <v>13.885000000000002</v>
      </c>
      <c r="BF33" s="20">
        <f t="shared" si="13"/>
        <v>97</v>
      </c>
      <c r="BG33" s="15">
        <f t="shared" si="13"/>
        <v>13.435</v>
      </c>
      <c r="BH33" s="210">
        <f t="shared" si="14"/>
        <v>52</v>
      </c>
      <c r="BI33" s="15">
        <f t="shared" si="14"/>
        <v>3.6629999999999998</v>
      </c>
      <c r="BJ33" s="147">
        <v>107</v>
      </c>
      <c r="BK33" s="15">
        <v>365.7</v>
      </c>
      <c r="BL33" s="20">
        <v>111</v>
      </c>
      <c r="BM33" s="15">
        <v>174.95</v>
      </c>
      <c r="BN33" s="14">
        <v>76</v>
      </c>
      <c r="BO33" s="14">
        <v>16310.800000000001</v>
      </c>
      <c r="BP33" s="14">
        <v>63</v>
      </c>
      <c r="BQ33" s="14">
        <v>98.71</v>
      </c>
      <c r="BR33" s="204">
        <v>39</v>
      </c>
      <c r="BS33" s="15">
        <v>256.20350000000002</v>
      </c>
      <c r="BT33" s="147">
        <v>2814</v>
      </c>
      <c r="BU33" s="14">
        <v>1642.83</v>
      </c>
      <c r="BV33" s="20">
        <v>2783</v>
      </c>
      <c r="BW33" s="14">
        <v>2052.48</v>
      </c>
      <c r="BX33" s="14">
        <v>2665</v>
      </c>
      <c r="BY33" s="14">
        <v>889.91070000000002</v>
      </c>
      <c r="BZ33" s="14">
        <v>2707</v>
      </c>
      <c r="CA33" s="14">
        <v>1198.1199999999999</v>
      </c>
      <c r="CB33" s="204">
        <v>1867</v>
      </c>
      <c r="CC33" s="15">
        <v>773.64390200000003</v>
      </c>
      <c r="CD33" s="147">
        <v>2921</v>
      </c>
      <c r="CE33" s="15">
        <v>2008.53</v>
      </c>
      <c r="CF33" s="20">
        <v>2894</v>
      </c>
      <c r="CG33" s="15">
        <v>2227.4299999999998</v>
      </c>
      <c r="CH33" s="15">
        <f t="shared" si="15"/>
        <v>2741</v>
      </c>
      <c r="CI33" s="15">
        <f t="shared" si="15"/>
        <v>17200.7107</v>
      </c>
      <c r="CJ33" s="20">
        <v>2770</v>
      </c>
      <c r="CK33" s="15">
        <v>1296.83</v>
      </c>
      <c r="CL33" s="204">
        <f t="shared" si="16"/>
        <v>1906</v>
      </c>
      <c r="CM33" s="15">
        <f t="shared" si="16"/>
        <v>1029.8474020000001</v>
      </c>
      <c r="CN33" s="147">
        <v>35</v>
      </c>
      <c r="CO33" s="15">
        <v>139.69999999999999</v>
      </c>
      <c r="CP33" s="20">
        <v>22</v>
      </c>
      <c r="CQ33" s="15">
        <v>97.66</v>
      </c>
      <c r="CR33" s="14">
        <v>13</v>
      </c>
      <c r="CS33" s="15">
        <v>109.4</v>
      </c>
      <c r="CT33" s="20">
        <v>9</v>
      </c>
      <c r="CU33" s="15">
        <v>0.45</v>
      </c>
      <c r="CV33" s="210">
        <v>11</v>
      </c>
      <c r="CW33" s="15">
        <v>150.47</v>
      </c>
      <c r="CX33" s="147">
        <v>364</v>
      </c>
      <c r="CY33" s="14">
        <v>399.38</v>
      </c>
      <c r="CZ33" s="20">
        <v>180</v>
      </c>
      <c r="DA33" s="14">
        <v>160.18</v>
      </c>
      <c r="DB33" s="14">
        <v>182</v>
      </c>
      <c r="DC33" s="15">
        <v>1079.4110000000001</v>
      </c>
      <c r="DD33" s="20">
        <v>179</v>
      </c>
      <c r="DE33" s="15">
        <v>18.86</v>
      </c>
      <c r="DF33" s="204">
        <v>151</v>
      </c>
      <c r="DG33" s="15">
        <v>19.693899999999999</v>
      </c>
      <c r="DH33" s="147">
        <v>399</v>
      </c>
      <c r="DI33" s="14">
        <v>539.07999999999993</v>
      </c>
      <c r="DJ33" s="20">
        <v>202</v>
      </c>
      <c r="DK33" s="14">
        <v>257.83999999999997</v>
      </c>
      <c r="DL33" s="14">
        <f t="shared" si="17"/>
        <v>195</v>
      </c>
      <c r="DM33" s="15">
        <f t="shared" si="17"/>
        <v>1188.8110000000001</v>
      </c>
      <c r="DN33" s="20">
        <v>61</v>
      </c>
      <c r="DO33" s="14">
        <v>2.35</v>
      </c>
      <c r="DP33" s="204">
        <f t="shared" si="1"/>
        <v>162</v>
      </c>
      <c r="DQ33" s="14">
        <f t="shared" si="1"/>
        <v>170.16390000000001</v>
      </c>
      <c r="DR33" s="147">
        <v>69</v>
      </c>
      <c r="DS33" s="14">
        <v>553.05999999999995</v>
      </c>
      <c r="DT33" s="20">
        <v>43</v>
      </c>
      <c r="DU33" s="14">
        <v>89.6</v>
      </c>
      <c r="DV33" s="14">
        <v>44</v>
      </c>
      <c r="DW33" s="15">
        <v>152.11000000000001</v>
      </c>
      <c r="DX33" s="20">
        <v>52</v>
      </c>
      <c r="DY33" s="15">
        <v>197.46</v>
      </c>
      <c r="DZ33" s="204">
        <v>13</v>
      </c>
      <c r="EA33" s="14">
        <v>2.67</v>
      </c>
      <c r="EB33" s="147">
        <v>2316</v>
      </c>
      <c r="EC33" s="14">
        <v>583.61</v>
      </c>
      <c r="ED33" s="20">
        <v>1874</v>
      </c>
      <c r="EE33" s="14">
        <v>331.37</v>
      </c>
      <c r="EF33" s="14">
        <v>1704</v>
      </c>
      <c r="EG33" s="15">
        <v>256.37849999999997</v>
      </c>
      <c r="EH33" s="20">
        <v>1737</v>
      </c>
      <c r="EI33" s="15">
        <v>297.58999999999997</v>
      </c>
      <c r="EJ33" s="204">
        <v>764</v>
      </c>
      <c r="EK33" s="14">
        <v>77.041799999999995</v>
      </c>
      <c r="EL33" s="147">
        <v>2385</v>
      </c>
      <c r="EM33" s="14">
        <v>1136.67</v>
      </c>
      <c r="EN33" s="20">
        <v>1917</v>
      </c>
      <c r="EO33" s="14">
        <v>420.97</v>
      </c>
      <c r="EP33" s="14">
        <f t="shared" si="18"/>
        <v>1748</v>
      </c>
      <c r="EQ33" s="14">
        <f t="shared" si="19"/>
        <v>408.48849999999999</v>
      </c>
      <c r="ER33" s="20">
        <v>1789</v>
      </c>
      <c r="ES33" s="14">
        <v>495.04999999999995</v>
      </c>
      <c r="ET33" s="204">
        <f t="shared" si="20"/>
        <v>777</v>
      </c>
      <c r="EU33" s="14">
        <f t="shared" si="20"/>
        <v>79.711799999999997</v>
      </c>
      <c r="EV33" s="147">
        <v>25</v>
      </c>
      <c r="EW33" s="15">
        <v>30.7</v>
      </c>
      <c r="EX33" s="20">
        <v>18</v>
      </c>
      <c r="EY33" s="15">
        <v>12.7</v>
      </c>
      <c r="EZ33" s="14">
        <v>23</v>
      </c>
      <c r="FA33" s="15">
        <v>79.010000000000005</v>
      </c>
      <c r="FB33" s="20">
        <v>20</v>
      </c>
      <c r="FC33" s="15">
        <v>54.25</v>
      </c>
      <c r="FD33" s="204">
        <v>12</v>
      </c>
      <c r="FE33" s="15">
        <v>15.51</v>
      </c>
      <c r="FF33" s="147">
        <v>1997</v>
      </c>
      <c r="FG33" s="14">
        <v>334.46</v>
      </c>
      <c r="FH33" s="20">
        <v>1569</v>
      </c>
      <c r="FI33" s="14">
        <v>314.72000000000003</v>
      </c>
      <c r="FJ33" s="204">
        <v>1505</v>
      </c>
      <c r="FK33" s="15">
        <v>279.77249999999998</v>
      </c>
      <c r="FL33" s="20">
        <v>1474</v>
      </c>
      <c r="FM33" s="15">
        <v>285.83999999999997</v>
      </c>
      <c r="FN33" s="204">
        <v>1046</v>
      </c>
      <c r="FO33" s="14">
        <v>215.4076</v>
      </c>
      <c r="FP33" s="147">
        <v>2022</v>
      </c>
      <c r="FQ33" s="14">
        <v>365.15999999999997</v>
      </c>
      <c r="FR33" s="14">
        <v>1587</v>
      </c>
      <c r="FS33" s="14">
        <v>327.42</v>
      </c>
      <c r="FT33" s="204">
        <f t="shared" si="21"/>
        <v>1528</v>
      </c>
      <c r="FU33" s="14">
        <f t="shared" si="21"/>
        <v>358.78249999999997</v>
      </c>
      <c r="FV33" s="20">
        <v>1494</v>
      </c>
      <c r="FW33" s="14">
        <v>340.09</v>
      </c>
      <c r="FX33" s="204">
        <f t="shared" si="22"/>
        <v>1058</v>
      </c>
      <c r="FY33" s="14">
        <f t="shared" si="22"/>
        <v>230.91759999999999</v>
      </c>
      <c r="FZ33" s="147">
        <v>6</v>
      </c>
      <c r="GA33" s="15">
        <v>13.2</v>
      </c>
      <c r="GB33" s="20">
        <v>14</v>
      </c>
      <c r="GC33" s="15">
        <v>18.21</v>
      </c>
      <c r="GD33" s="14">
        <v>3</v>
      </c>
      <c r="GE33" s="15">
        <v>103.5</v>
      </c>
      <c r="GF33" s="20">
        <v>5</v>
      </c>
      <c r="GG33" s="15">
        <v>0.25</v>
      </c>
      <c r="GH33" s="20">
        <v>12</v>
      </c>
      <c r="GI33" s="15">
        <v>2.52</v>
      </c>
      <c r="GJ33" s="147">
        <v>475</v>
      </c>
      <c r="GK33" s="14">
        <v>105.85</v>
      </c>
      <c r="GL33" s="14">
        <v>511</v>
      </c>
      <c r="GM33" s="14">
        <v>182.74</v>
      </c>
      <c r="GN33" s="14">
        <v>499</v>
      </c>
      <c r="GO33" s="15">
        <v>156.74</v>
      </c>
      <c r="GP33" s="20">
        <v>515</v>
      </c>
      <c r="GQ33" s="15">
        <v>57.65</v>
      </c>
      <c r="GR33" s="14">
        <v>371</v>
      </c>
      <c r="GS33" s="14">
        <v>61.01</v>
      </c>
      <c r="GT33" s="147">
        <v>481</v>
      </c>
      <c r="GU33" s="14">
        <v>119.05</v>
      </c>
      <c r="GV33" s="20">
        <v>525</v>
      </c>
      <c r="GW33" s="14">
        <v>200.95</v>
      </c>
      <c r="GX33" s="14">
        <f t="shared" si="23"/>
        <v>502</v>
      </c>
      <c r="GY33" s="14">
        <f t="shared" si="23"/>
        <v>260.24</v>
      </c>
      <c r="GZ33" s="20">
        <v>520</v>
      </c>
      <c r="HA33" s="14">
        <v>57.9</v>
      </c>
      <c r="HB33" s="14">
        <f t="shared" si="2"/>
        <v>383</v>
      </c>
      <c r="HC33" s="14">
        <f t="shared" si="3"/>
        <v>63.53</v>
      </c>
      <c r="HD33" s="147">
        <v>145</v>
      </c>
      <c r="HE33" s="14">
        <v>430.37</v>
      </c>
      <c r="HF33" s="20">
        <v>144</v>
      </c>
      <c r="HG33" s="14">
        <v>1450.28</v>
      </c>
      <c r="HH33" s="14">
        <v>145</v>
      </c>
      <c r="HI33" s="15">
        <v>1559.1699999999998</v>
      </c>
      <c r="HJ33" s="20">
        <v>136</v>
      </c>
      <c r="HK33" s="15">
        <v>221.77</v>
      </c>
      <c r="HL33" s="20">
        <v>133</v>
      </c>
      <c r="HM33" s="15">
        <v>509.02470000000005</v>
      </c>
      <c r="HN33" s="147">
        <v>6427</v>
      </c>
      <c r="HO33" s="14">
        <v>1838.53</v>
      </c>
      <c r="HP33" s="20">
        <v>7328</v>
      </c>
      <c r="HQ33" s="14">
        <v>3063.61</v>
      </c>
      <c r="HR33" s="14">
        <v>7282</v>
      </c>
      <c r="HS33" s="15">
        <v>1435.7417335</v>
      </c>
      <c r="HT33" s="20">
        <v>8433</v>
      </c>
      <c r="HU33" s="15">
        <v>1481.44</v>
      </c>
      <c r="HV33" s="14">
        <v>9385</v>
      </c>
      <c r="HW33" s="15">
        <v>1273.2396710000003</v>
      </c>
      <c r="HX33" s="147">
        <v>6572</v>
      </c>
      <c r="HY33" s="14">
        <v>2268.9</v>
      </c>
      <c r="HZ33" s="20">
        <v>7472</v>
      </c>
      <c r="IA33" s="14">
        <v>4513.8900000000003</v>
      </c>
      <c r="IB33" s="14">
        <f t="shared" si="4"/>
        <v>7427</v>
      </c>
      <c r="IC33" s="14">
        <f t="shared" si="5"/>
        <v>2994.9117335000001</v>
      </c>
      <c r="ID33" s="20">
        <v>8569</v>
      </c>
      <c r="IE33" s="14">
        <v>1703.21</v>
      </c>
      <c r="IF33" s="14">
        <f t="shared" si="6"/>
        <v>9518</v>
      </c>
      <c r="IG33" s="14">
        <f t="shared" si="7"/>
        <v>1782.2643710000002</v>
      </c>
      <c r="IH33" s="147">
        <v>20</v>
      </c>
      <c r="II33" s="14">
        <v>29.85</v>
      </c>
      <c r="IJ33" s="20">
        <v>28</v>
      </c>
      <c r="IK33" s="14">
        <v>238.33</v>
      </c>
      <c r="IL33" s="14">
        <v>16</v>
      </c>
      <c r="IM33" s="14">
        <v>67.22</v>
      </c>
      <c r="IN33" s="20">
        <v>38</v>
      </c>
      <c r="IO33" s="14">
        <v>25.96</v>
      </c>
      <c r="IP33" s="20">
        <v>15</v>
      </c>
      <c r="IQ33" s="14">
        <v>4.8499999999999996</v>
      </c>
      <c r="IR33" s="147">
        <v>1402</v>
      </c>
      <c r="IS33" s="15">
        <v>278.85000000000002</v>
      </c>
      <c r="IT33" s="20">
        <v>1385</v>
      </c>
      <c r="IU33" s="15">
        <v>169.97</v>
      </c>
      <c r="IV33" s="14">
        <v>1316</v>
      </c>
      <c r="IW33" s="15">
        <v>123.38249999999999</v>
      </c>
      <c r="IX33" s="20">
        <v>1549</v>
      </c>
      <c r="IY33" s="15">
        <v>487.18</v>
      </c>
      <c r="IZ33" s="20">
        <v>730</v>
      </c>
      <c r="JA33" s="15">
        <v>57.850020000000001</v>
      </c>
      <c r="JB33" s="147">
        <v>1422</v>
      </c>
      <c r="JC33" s="15">
        <v>308.70000000000005</v>
      </c>
      <c r="JD33" s="20">
        <v>1413</v>
      </c>
      <c r="JE33" s="15">
        <v>408.29</v>
      </c>
      <c r="JF33" s="20">
        <f t="shared" si="8"/>
        <v>1332</v>
      </c>
      <c r="JG33" s="15">
        <f t="shared" si="9"/>
        <v>190.60249999999999</v>
      </c>
      <c r="JH33" s="20">
        <v>1587</v>
      </c>
      <c r="JI33" s="15">
        <v>513.14</v>
      </c>
      <c r="JJ33" s="20">
        <f t="shared" si="10"/>
        <v>745</v>
      </c>
      <c r="JK33" s="166">
        <f t="shared" si="11"/>
        <v>62.700020000000002</v>
      </c>
    </row>
    <row r="34" spans="1:271" ht="12.75">
      <c r="A34" s="167" t="s">
        <v>21</v>
      </c>
      <c r="B34" s="68" t="s">
        <v>65</v>
      </c>
      <c r="C34" s="10" t="s">
        <v>65</v>
      </c>
      <c r="D34" s="34" t="s">
        <v>65</v>
      </c>
      <c r="E34" s="6" t="s">
        <v>65</v>
      </c>
      <c r="F34" s="6">
        <v>0</v>
      </c>
      <c r="G34" s="6">
        <v>0</v>
      </c>
      <c r="H34" s="6"/>
      <c r="I34" s="6"/>
      <c r="J34" s="203">
        <v>0</v>
      </c>
      <c r="K34" s="6">
        <v>0</v>
      </c>
      <c r="L34" s="146" t="s">
        <v>65</v>
      </c>
      <c r="M34" s="10" t="s">
        <v>65</v>
      </c>
      <c r="N34" s="34" t="s">
        <v>65</v>
      </c>
      <c r="O34" s="6" t="s">
        <v>65</v>
      </c>
      <c r="P34" s="6">
        <v>1</v>
      </c>
      <c r="Q34" s="6">
        <v>5</v>
      </c>
      <c r="R34" s="6">
        <v>2</v>
      </c>
      <c r="S34" s="6">
        <v>0.15</v>
      </c>
      <c r="T34" s="203">
        <v>6</v>
      </c>
      <c r="U34" s="7">
        <v>0.42</v>
      </c>
      <c r="V34" s="146" t="s">
        <v>65</v>
      </c>
      <c r="W34" s="10" t="s">
        <v>65</v>
      </c>
      <c r="X34" s="34" t="s">
        <v>65</v>
      </c>
      <c r="Y34" s="6" t="s">
        <v>65</v>
      </c>
      <c r="Z34" s="193">
        <f t="shared" si="12"/>
        <v>1</v>
      </c>
      <c r="AA34" s="194">
        <f t="shared" si="12"/>
        <v>5</v>
      </c>
      <c r="AB34" s="34">
        <v>2</v>
      </c>
      <c r="AC34" s="194">
        <v>0.15</v>
      </c>
      <c r="AD34" s="203">
        <f t="shared" si="0"/>
        <v>6</v>
      </c>
      <c r="AE34" s="7">
        <f t="shared" si="0"/>
        <v>0.42</v>
      </c>
      <c r="AF34" s="146" t="s">
        <v>65</v>
      </c>
      <c r="AG34" s="10" t="s">
        <v>65</v>
      </c>
      <c r="AH34" s="6" t="s">
        <v>65</v>
      </c>
      <c r="AI34" s="6" t="s">
        <v>65</v>
      </c>
      <c r="AJ34" s="6">
        <v>0</v>
      </c>
      <c r="AK34" s="6">
        <v>0</v>
      </c>
      <c r="AL34" s="34"/>
      <c r="AM34" s="6"/>
      <c r="AN34" s="203">
        <v>0</v>
      </c>
      <c r="AO34" s="6">
        <v>0</v>
      </c>
      <c r="AP34" s="146" t="s">
        <v>65</v>
      </c>
      <c r="AQ34" s="10" t="s">
        <v>65</v>
      </c>
      <c r="AR34" s="34" t="s">
        <v>65</v>
      </c>
      <c r="AS34" s="6" t="s">
        <v>65</v>
      </c>
      <c r="AT34" s="6">
        <v>0</v>
      </c>
      <c r="AU34" s="7">
        <v>0</v>
      </c>
      <c r="AV34" s="34"/>
      <c r="AW34" s="7"/>
      <c r="AX34" s="203">
        <v>0</v>
      </c>
      <c r="AY34" s="6">
        <v>0</v>
      </c>
      <c r="AZ34" s="146" t="s">
        <v>65</v>
      </c>
      <c r="BA34" s="10" t="s">
        <v>65</v>
      </c>
      <c r="BB34" s="6" t="s">
        <v>65</v>
      </c>
      <c r="BC34" s="7" t="s">
        <v>65</v>
      </c>
      <c r="BD34" s="7">
        <v>0</v>
      </c>
      <c r="BE34" s="7">
        <v>0</v>
      </c>
      <c r="BF34" s="34">
        <f t="shared" si="13"/>
        <v>0</v>
      </c>
      <c r="BG34" s="7">
        <f t="shared" si="13"/>
        <v>0</v>
      </c>
      <c r="BH34" s="209">
        <f t="shared" si="14"/>
        <v>0</v>
      </c>
      <c r="BI34" s="7">
        <f t="shared" si="14"/>
        <v>0</v>
      </c>
      <c r="BJ34" s="146" t="s">
        <v>65</v>
      </c>
      <c r="BK34" s="10" t="s">
        <v>65</v>
      </c>
      <c r="BL34" s="41" t="s">
        <v>65</v>
      </c>
      <c r="BM34" s="10" t="s">
        <v>65</v>
      </c>
      <c r="BN34" s="10">
        <v>0</v>
      </c>
      <c r="BO34" s="10">
        <v>0</v>
      </c>
      <c r="BP34" s="10"/>
      <c r="BQ34" s="10"/>
      <c r="BR34" s="205">
        <v>0</v>
      </c>
      <c r="BS34" s="10">
        <v>0</v>
      </c>
      <c r="BT34" s="144">
        <v>3</v>
      </c>
      <c r="BU34" s="7">
        <v>8.66</v>
      </c>
      <c r="BV34" s="41" t="s">
        <v>65</v>
      </c>
      <c r="BW34" s="10" t="s">
        <v>65</v>
      </c>
      <c r="BX34" s="10">
        <v>3</v>
      </c>
      <c r="BY34" s="10">
        <v>1.62</v>
      </c>
      <c r="BZ34" s="10">
        <v>3</v>
      </c>
      <c r="CA34" s="10">
        <v>0.85</v>
      </c>
      <c r="CB34" s="205">
        <v>4</v>
      </c>
      <c r="CC34" s="25">
        <v>0.26</v>
      </c>
      <c r="CD34" s="144">
        <v>3</v>
      </c>
      <c r="CE34" s="7">
        <v>8.66</v>
      </c>
      <c r="CF34" s="41" t="s">
        <v>65</v>
      </c>
      <c r="CG34" s="10" t="s">
        <v>65</v>
      </c>
      <c r="CH34" s="10">
        <f t="shared" si="15"/>
        <v>3</v>
      </c>
      <c r="CI34" s="10">
        <f t="shared" si="15"/>
        <v>1.62</v>
      </c>
      <c r="CJ34" s="41">
        <v>3</v>
      </c>
      <c r="CK34" s="10">
        <v>0.85</v>
      </c>
      <c r="CL34" s="205">
        <f t="shared" si="16"/>
        <v>4</v>
      </c>
      <c r="CM34" s="25">
        <f t="shared" si="16"/>
        <v>0.26</v>
      </c>
      <c r="CN34" s="146" t="s">
        <v>65</v>
      </c>
      <c r="CO34" s="10" t="s">
        <v>65</v>
      </c>
      <c r="CP34" s="34" t="s">
        <v>65</v>
      </c>
      <c r="CQ34" s="7" t="s">
        <v>65</v>
      </c>
      <c r="CR34" s="6">
        <v>0</v>
      </c>
      <c r="CS34" s="7">
        <v>0</v>
      </c>
      <c r="CT34" s="34">
        <v>2</v>
      </c>
      <c r="CU34" s="7">
        <v>0.1</v>
      </c>
      <c r="CV34" s="209">
        <v>0</v>
      </c>
      <c r="CW34" s="7">
        <v>0</v>
      </c>
      <c r="CX34" s="146" t="s">
        <v>65</v>
      </c>
      <c r="CY34" s="10" t="s">
        <v>65</v>
      </c>
      <c r="CZ34" s="10" t="s">
        <v>65</v>
      </c>
      <c r="DA34" s="10" t="s">
        <v>65</v>
      </c>
      <c r="DB34" s="10">
        <v>1</v>
      </c>
      <c r="DC34" s="25">
        <v>0.05</v>
      </c>
      <c r="DD34" s="41"/>
      <c r="DE34" s="25"/>
      <c r="DF34" s="205">
        <v>2</v>
      </c>
      <c r="DG34" s="25">
        <v>0.2</v>
      </c>
      <c r="DH34" s="146" t="s">
        <v>65</v>
      </c>
      <c r="DI34" s="10" t="s">
        <v>65</v>
      </c>
      <c r="DJ34" s="41" t="s">
        <v>65</v>
      </c>
      <c r="DK34" s="10" t="s">
        <v>65</v>
      </c>
      <c r="DL34" s="10">
        <f t="shared" si="17"/>
        <v>1</v>
      </c>
      <c r="DM34" s="25">
        <f t="shared" si="17"/>
        <v>0.05</v>
      </c>
      <c r="DN34" s="41">
        <v>179</v>
      </c>
      <c r="DO34" s="10">
        <v>18.86</v>
      </c>
      <c r="DP34" s="205">
        <f t="shared" si="1"/>
        <v>2</v>
      </c>
      <c r="DQ34" s="10">
        <f t="shared" si="1"/>
        <v>0.2</v>
      </c>
      <c r="DR34" s="146" t="s">
        <v>65</v>
      </c>
      <c r="DS34" s="10" t="s">
        <v>65</v>
      </c>
      <c r="DT34" s="41" t="s">
        <v>65</v>
      </c>
      <c r="DU34" s="10" t="s">
        <v>65</v>
      </c>
      <c r="DV34" s="10">
        <v>0</v>
      </c>
      <c r="DW34" s="25">
        <v>0</v>
      </c>
      <c r="DX34" s="41"/>
      <c r="DY34" s="25"/>
      <c r="DZ34" s="205">
        <v>0</v>
      </c>
      <c r="EA34" s="10">
        <v>0</v>
      </c>
      <c r="EB34" s="144">
        <v>6</v>
      </c>
      <c r="EC34" s="7">
        <v>3.7</v>
      </c>
      <c r="ED34" s="34">
        <v>9</v>
      </c>
      <c r="EE34" s="7">
        <v>1.9</v>
      </c>
      <c r="EF34" s="6">
        <v>5</v>
      </c>
      <c r="EG34" s="7">
        <v>1.1599999999999999</v>
      </c>
      <c r="EH34" s="34">
        <v>3</v>
      </c>
      <c r="EI34" s="7">
        <v>1.02</v>
      </c>
      <c r="EJ34" s="203">
        <v>9</v>
      </c>
      <c r="EK34" s="7">
        <v>2.56</v>
      </c>
      <c r="EL34" s="144">
        <v>6</v>
      </c>
      <c r="EM34" s="7">
        <v>3.7</v>
      </c>
      <c r="EN34" s="34">
        <v>9</v>
      </c>
      <c r="EO34" s="7">
        <v>1.9</v>
      </c>
      <c r="EP34" s="7">
        <f t="shared" si="18"/>
        <v>5</v>
      </c>
      <c r="EQ34" s="7">
        <f t="shared" si="19"/>
        <v>1.1599999999999999</v>
      </c>
      <c r="ER34" s="34">
        <v>3</v>
      </c>
      <c r="ES34" s="7">
        <v>1.02</v>
      </c>
      <c r="ET34" s="203">
        <f t="shared" si="20"/>
        <v>9</v>
      </c>
      <c r="EU34" s="7">
        <f t="shared" si="20"/>
        <v>2.56</v>
      </c>
      <c r="EV34" s="146">
        <v>1</v>
      </c>
      <c r="EW34" s="25">
        <v>0.5</v>
      </c>
      <c r="EX34" s="41" t="s">
        <v>65</v>
      </c>
      <c r="EY34" s="10" t="s">
        <v>65</v>
      </c>
      <c r="EZ34" s="10">
        <v>1</v>
      </c>
      <c r="FA34" s="25">
        <v>0.3</v>
      </c>
      <c r="FB34" s="41"/>
      <c r="FC34" s="25"/>
      <c r="FD34" s="205">
        <v>0</v>
      </c>
      <c r="FE34" s="10">
        <v>0</v>
      </c>
      <c r="FF34" s="144">
        <v>1</v>
      </c>
      <c r="FG34" s="7">
        <v>0.25</v>
      </c>
      <c r="FH34" s="34">
        <v>9</v>
      </c>
      <c r="FI34" s="7">
        <v>5.47</v>
      </c>
      <c r="FJ34" s="203">
        <v>10</v>
      </c>
      <c r="FK34" s="7">
        <v>3.77</v>
      </c>
      <c r="FL34" s="34">
        <v>11</v>
      </c>
      <c r="FM34" s="7">
        <v>8.2200000000000006</v>
      </c>
      <c r="FN34" s="203">
        <v>8</v>
      </c>
      <c r="FO34" s="7">
        <v>1.7</v>
      </c>
      <c r="FP34" s="144">
        <v>2</v>
      </c>
      <c r="FQ34" s="7">
        <v>0.75</v>
      </c>
      <c r="FR34" s="7">
        <v>9</v>
      </c>
      <c r="FS34" s="7">
        <v>5.47</v>
      </c>
      <c r="FT34" s="203">
        <f t="shared" si="21"/>
        <v>11</v>
      </c>
      <c r="FU34" s="7">
        <f t="shared" si="21"/>
        <v>4.07</v>
      </c>
      <c r="FV34" s="34">
        <v>11</v>
      </c>
      <c r="FW34" s="7">
        <v>8.2200000000000006</v>
      </c>
      <c r="FX34" s="203">
        <f t="shared" si="22"/>
        <v>8</v>
      </c>
      <c r="FY34" s="7">
        <f t="shared" si="22"/>
        <v>1.7</v>
      </c>
      <c r="FZ34" s="146" t="s">
        <v>65</v>
      </c>
      <c r="GA34" s="10" t="s">
        <v>65</v>
      </c>
      <c r="GB34" s="41" t="s">
        <v>65</v>
      </c>
      <c r="GC34" s="10" t="s">
        <v>65</v>
      </c>
      <c r="GD34" s="10">
        <v>0</v>
      </c>
      <c r="GE34" s="25">
        <v>0</v>
      </c>
      <c r="GF34" s="41"/>
      <c r="GG34" s="25"/>
      <c r="GH34" s="41">
        <v>0</v>
      </c>
      <c r="GI34" s="10">
        <v>0</v>
      </c>
      <c r="GJ34" s="146" t="s">
        <v>65</v>
      </c>
      <c r="GK34" s="10" t="s">
        <v>65</v>
      </c>
      <c r="GL34" s="10">
        <v>1</v>
      </c>
      <c r="GM34" s="10">
        <v>0.05</v>
      </c>
      <c r="GN34" s="10">
        <v>0</v>
      </c>
      <c r="GO34" s="25">
        <v>0</v>
      </c>
      <c r="GP34" s="41">
        <v>3</v>
      </c>
      <c r="GQ34" s="25">
        <v>3.15</v>
      </c>
      <c r="GR34" s="10">
        <v>0</v>
      </c>
      <c r="GS34" s="10">
        <v>0</v>
      </c>
      <c r="GT34" s="146" t="s">
        <v>65</v>
      </c>
      <c r="GU34" s="10" t="s">
        <v>65</v>
      </c>
      <c r="GV34" s="41">
        <v>1</v>
      </c>
      <c r="GW34" s="10">
        <v>0.05</v>
      </c>
      <c r="GX34" s="10">
        <f t="shared" si="23"/>
        <v>0</v>
      </c>
      <c r="GY34" s="10">
        <f t="shared" si="23"/>
        <v>0</v>
      </c>
      <c r="GZ34" s="41">
        <v>3</v>
      </c>
      <c r="HA34" s="10">
        <v>3.15</v>
      </c>
      <c r="HB34" s="10">
        <f t="shared" si="2"/>
        <v>0</v>
      </c>
      <c r="HC34" s="10">
        <f t="shared" si="3"/>
        <v>0</v>
      </c>
      <c r="HD34" s="146">
        <v>1</v>
      </c>
      <c r="HE34" s="25">
        <v>5</v>
      </c>
      <c r="HF34" s="41" t="s">
        <v>65</v>
      </c>
      <c r="HG34" s="10" t="s">
        <v>65</v>
      </c>
      <c r="HH34" s="10">
        <v>0</v>
      </c>
      <c r="HI34" s="25">
        <v>0</v>
      </c>
      <c r="HJ34" s="41">
        <v>1</v>
      </c>
      <c r="HK34" s="25">
        <v>0.05</v>
      </c>
      <c r="HL34" s="41">
        <v>0</v>
      </c>
      <c r="HM34" s="25">
        <v>0</v>
      </c>
      <c r="HN34" s="144">
        <v>2</v>
      </c>
      <c r="HO34" s="7">
        <v>0.35</v>
      </c>
      <c r="HP34" s="34">
        <v>6</v>
      </c>
      <c r="HQ34" s="7">
        <v>3.84</v>
      </c>
      <c r="HR34" s="6">
        <v>5</v>
      </c>
      <c r="HS34" s="7">
        <v>0.12000000000000001</v>
      </c>
      <c r="HT34" s="34">
        <v>15</v>
      </c>
      <c r="HU34" s="7">
        <v>1.45</v>
      </c>
      <c r="HV34" s="7">
        <v>14</v>
      </c>
      <c r="HW34" s="7">
        <v>1.86</v>
      </c>
      <c r="HX34" s="144">
        <v>3</v>
      </c>
      <c r="HY34" s="7">
        <v>5.35</v>
      </c>
      <c r="HZ34" s="34">
        <v>6</v>
      </c>
      <c r="IA34" s="7">
        <v>3.84</v>
      </c>
      <c r="IB34" s="7">
        <f t="shared" si="4"/>
        <v>5</v>
      </c>
      <c r="IC34" s="7">
        <f t="shared" si="5"/>
        <v>0.12000000000000001</v>
      </c>
      <c r="ID34" s="34">
        <v>16</v>
      </c>
      <c r="IE34" s="7">
        <v>1.5</v>
      </c>
      <c r="IF34" s="34">
        <f t="shared" si="6"/>
        <v>14</v>
      </c>
      <c r="IG34" s="7">
        <f t="shared" si="7"/>
        <v>1.86</v>
      </c>
      <c r="IH34" s="146" t="s">
        <v>65</v>
      </c>
      <c r="II34" s="10" t="s">
        <v>65</v>
      </c>
      <c r="IJ34" s="34" t="s">
        <v>65</v>
      </c>
      <c r="IK34" s="6" t="s">
        <v>65</v>
      </c>
      <c r="IL34" s="6">
        <v>0</v>
      </c>
      <c r="IM34" s="6">
        <v>0</v>
      </c>
      <c r="IN34" s="34"/>
      <c r="IO34" s="6"/>
      <c r="IP34" s="34">
        <v>0</v>
      </c>
      <c r="IQ34" s="6">
        <v>0</v>
      </c>
      <c r="IR34" s="146">
        <v>3</v>
      </c>
      <c r="IS34" s="10">
        <v>0.03</v>
      </c>
      <c r="IT34" s="41">
        <v>3</v>
      </c>
      <c r="IU34" s="10">
        <v>1.07</v>
      </c>
      <c r="IV34" s="10">
        <v>2</v>
      </c>
      <c r="IW34" s="25">
        <v>0.31</v>
      </c>
      <c r="IX34" s="41">
        <v>5</v>
      </c>
      <c r="IY34" s="10">
        <v>0.63</v>
      </c>
      <c r="IZ34" s="41">
        <v>6</v>
      </c>
      <c r="JA34" s="10">
        <v>2.48</v>
      </c>
      <c r="JB34" s="144">
        <v>3</v>
      </c>
      <c r="JC34" s="7">
        <v>0.03</v>
      </c>
      <c r="JD34" s="34">
        <v>3</v>
      </c>
      <c r="JE34" s="175">
        <v>1.07</v>
      </c>
      <c r="JF34" s="109">
        <f t="shared" si="8"/>
        <v>2</v>
      </c>
      <c r="JG34" s="175">
        <f t="shared" si="9"/>
        <v>0.31</v>
      </c>
      <c r="JH34" s="180">
        <v>5</v>
      </c>
      <c r="JI34" s="175">
        <v>0.63</v>
      </c>
      <c r="JJ34" s="180">
        <f t="shared" si="10"/>
        <v>6</v>
      </c>
      <c r="JK34" s="176">
        <f t="shared" si="11"/>
        <v>2.48</v>
      </c>
    </row>
    <row r="35" spans="1:271" ht="12.75">
      <c r="A35" s="167" t="s">
        <v>22</v>
      </c>
      <c r="B35" s="65">
        <v>2</v>
      </c>
      <c r="C35" s="15">
        <v>5.05</v>
      </c>
      <c r="D35" s="20" t="s">
        <v>65</v>
      </c>
      <c r="E35" s="14" t="s">
        <v>65</v>
      </c>
      <c r="F35" s="14">
        <v>0</v>
      </c>
      <c r="G35" s="14">
        <v>0</v>
      </c>
      <c r="H35" s="14">
        <v>1</v>
      </c>
      <c r="I35" s="14">
        <v>0.05</v>
      </c>
      <c r="J35" s="204">
        <v>0</v>
      </c>
      <c r="K35" s="14">
        <v>0</v>
      </c>
      <c r="L35" s="147">
        <v>2</v>
      </c>
      <c r="M35" s="15">
        <v>0.15</v>
      </c>
      <c r="N35" s="20">
        <v>1</v>
      </c>
      <c r="O35" s="15">
        <v>2</v>
      </c>
      <c r="P35" s="14">
        <v>3</v>
      </c>
      <c r="Q35" s="14">
        <v>0.26</v>
      </c>
      <c r="R35" s="14"/>
      <c r="S35" s="14"/>
      <c r="T35" s="204">
        <v>0</v>
      </c>
      <c r="U35" s="15">
        <v>0</v>
      </c>
      <c r="V35" s="147">
        <v>4</v>
      </c>
      <c r="W35" s="15">
        <v>5.2</v>
      </c>
      <c r="X35" s="20">
        <v>1</v>
      </c>
      <c r="Y35" s="15">
        <v>2</v>
      </c>
      <c r="Z35" s="15">
        <f t="shared" si="12"/>
        <v>3</v>
      </c>
      <c r="AA35" s="15">
        <f t="shared" si="12"/>
        <v>0.26</v>
      </c>
      <c r="AB35" s="20">
        <v>1</v>
      </c>
      <c r="AC35" s="15">
        <v>0.05</v>
      </c>
      <c r="AD35" s="204">
        <f t="shared" si="0"/>
        <v>0</v>
      </c>
      <c r="AE35" s="15">
        <f t="shared" si="0"/>
        <v>0</v>
      </c>
      <c r="AF35" s="145">
        <v>2</v>
      </c>
      <c r="AG35" s="26">
        <v>2</v>
      </c>
      <c r="AH35" s="26">
        <v>1</v>
      </c>
      <c r="AI35" s="26">
        <v>0.1</v>
      </c>
      <c r="AJ35" s="26">
        <v>0</v>
      </c>
      <c r="AK35" s="26">
        <v>0</v>
      </c>
      <c r="AL35" s="42"/>
      <c r="AM35" s="19"/>
      <c r="AN35" s="206">
        <v>0</v>
      </c>
      <c r="AO35" s="26">
        <v>0</v>
      </c>
      <c r="AP35" s="147">
        <v>17</v>
      </c>
      <c r="AQ35" s="15">
        <v>3.35</v>
      </c>
      <c r="AR35" s="20">
        <v>7</v>
      </c>
      <c r="AS35" s="15">
        <v>0.85</v>
      </c>
      <c r="AT35" s="14">
        <v>6</v>
      </c>
      <c r="AU35" s="15">
        <v>0.7</v>
      </c>
      <c r="AV35" s="20">
        <v>3</v>
      </c>
      <c r="AW35" s="15">
        <v>0.57999999999999996</v>
      </c>
      <c r="AX35" s="204">
        <v>2</v>
      </c>
      <c r="AY35" s="15">
        <v>0.55000000000000004</v>
      </c>
      <c r="AZ35" s="147">
        <v>19</v>
      </c>
      <c r="BA35" s="15">
        <v>5.35</v>
      </c>
      <c r="BB35" s="15">
        <v>8</v>
      </c>
      <c r="BC35" s="15">
        <v>0.95</v>
      </c>
      <c r="BD35" s="15">
        <v>6</v>
      </c>
      <c r="BE35" s="15">
        <v>0.7</v>
      </c>
      <c r="BF35" s="20">
        <f t="shared" si="13"/>
        <v>6</v>
      </c>
      <c r="BG35" s="15">
        <f t="shared" si="13"/>
        <v>0.7</v>
      </c>
      <c r="BH35" s="210">
        <f t="shared" si="14"/>
        <v>2</v>
      </c>
      <c r="BI35" s="15">
        <f t="shared" si="14"/>
        <v>0.55000000000000004</v>
      </c>
      <c r="BJ35" s="147">
        <v>1</v>
      </c>
      <c r="BK35" s="15">
        <v>0.1</v>
      </c>
      <c r="BL35" s="20">
        <v>2</v>
      </c>
      <c r="BM35" s="15">
        <v>0.2</v>
      </c>
      <c r="BN35" s="14">
        <v>0</v>
      </c>
      <c r="BO35" s="14">
        <v>0</v>
      </c>
      <c r="BP35" s="14"/>
      <c r="BQ35" s="14"/>
      <c r="BR35" s="204">
        <v>0</v>
      </c>
      <c r="BS35" s="15">
        <v>0</v>
      </c>
      <c r="BT35" s="147">
        <v>10</v>
      </c>
      <c r="BU35" s="15">
        <v>5.0999999999999996</v>
      </c>
      <c r="BV35" s="20">
        <v>5</v>
      </c>
      <c r="BW35" s="15">
        <v>0.9</v>
      </c>
      <c r="BX35" s="14">
        <v>7</v>
      </c>
      <c r="BY35" s="14">
        <v>2.27</v>
      </c>
      <c r="BZ35" s="14">
        <v>4</v>
      </c>
      <c r="CA35" s="14">
        <v>1.61</v>
      </c>
      <c r="CB35" s="204">
        <v>3</v>
      </c>
      <c r="CC35" s="15">
        <v>0.7</v>
      </c>
      <c r="CD35" s="147">
        <v>11</v>
      </c>
      <c r="CE35" s="15">
        <v>5.1999999999999993</v>
      </c>
      <c r="CF35" s="20">
        <v>7</v>
      </c>
      <c r="CG35" s="15">
        <v>1.1000000000000001</v>
      </c>
      <c r="CH35" s="15">
        <f t="shared" si="15"/>
        <v>7</v>
      </c>
      <c r="CI35" s="15">
        <f t="shared" si="15"/>
        <v>2.27</v>
      </c>
      <c r="CJ35" s="20">
        <v>4</v>
      </c>
      <c r="CK35" s="15">
        <v>1.61</v>
      </c>
      <c r="CL35" s="204">
        <f t="shared" si="16"/>
        <v>3</v>
      </c>
      <c r="CM35" s="15">
        <f t="shared" si="16"/>
        <v>0.7</v>
      </c>
      <c r="CN35" s="145" t="s">
        <v>65</v>
      </c>
      <c r="CO35" s="19" t="s">
        <v>65</v>
      </c>
      <c r="CP35" s="20" t="s">
        <v>65</v>
      </c>
      <c r="CQ35" s="15" t="s">
        <v>65</v>
      </c>
      <c r="CR35" s="14">
        <v>0</v>
      </c>
      <c r="CS35" s="15">
        <v>0</v>
      </c>
      <c r="CT35" s="20"/>
      <c r="CU35" s="15"/>
      <c r="CV35" s="210">
        <v>0</v>
      </c>
      <c r="CW35" s="15">
        <v>0</v>
      </c>
      <c r="CX35" s="145">
        <v>1</v>
      </c>
      <c r="CY35" s="15">
        <v>0.1</v>
      </c>
      <c r="CZ35" s="20">
        <v>1</v>
      </c>
      <c r="DA35" s="15">
        <v>0.1</v>
      </c>
      <c r="DB35" s="14">
        <v>1</v>
      </c>
      <c r="DC35" s="15">
        <v>0.25</v>
      </c>
      <c r="DD35" s="20"/>
      <c r="DE35" s="15"/>
      <c r="DF35" s="204">
        <v>1</v>
      </c>
      <c r="DG35" s="15">
        <v>0.09</v>
      </c>
      <c r="DH35" s="147">
        <v>2</v>
      </c>
      <c r="DI35" s="15">
        <v>0.2</v>
      </c>
      <c r="DJ35" s="20">
        <v>1</v>
      </c>
      <c r="DK35" s="15">
        <v>0.1</v>
      </c>
      <c r="DL35" s="15">
        <f t="shared" si="17"/>
        <v>1</v>
      </c>
      <c r="DM35" s="15">
        <f t="shared" si="17"/>
        <v>0.25</v>
      </c>
      <c r="DN35" s="20"/>
      <c r="DO35" s="15"/>
      <c r="DP35" s="204">
        <f t="shared" si="1"/>
        <v>1</v>
      </c>
      <c r="DQ35" s="15">
        <f t="shared" si="1"/>
        <v>0.09</v>
      </c>
      <c r="DR35" s="145" t="s">
        <v>65</v>
      </c>
      <c r="DS35" s="19" t="s">
        <v>65</v>
      </c>
      <c r="DT35" s="42" t="s">
        <v>65</v>
      </c>
      <c r="DU35" s="19" t="s">
        <v>65</v>
      </c>
      <c r="DV35" s="19">
        <v>0</v>
      </c>
      <c r="DW35" s="26">
        <v>0</v>
      </c>
      <c r="DX35" s="42"/>
      <c r="DY35" s="26"/>
      <c r="DZ35" s="206">
        <v>0</v>
      </c>
      <c r="EA35" s="19">
        <v>0</v>
      </c>
      <c r="EB35" s="147">
        <v>3</v>
      </c>
      <c r="EC35" s="15">
        <v>0.3</v>
      </c>
      <c r="ED35" s="20">
        <v>1</v>
      </c>
      <c r="EE35" s="15">
        <v>0.1</v>
      </c>
      <c r="EF35" s="14">
        <v>1</v>
      </c>
      <c r="EG35" s="15">
        <v>0.2</v>
      </c>
      <c r="EH35" s="20"/>
      <c r="EI35" s="15"/>
      <c r="EJ35" s="204">
        <v>1</v>
      </c>
      <c r="EK35" s="15">
        <v>0.1</v>
      </c>
      <c r="EL35" s="147">
        <v>3</v>
      </c>
      <c r="EM35" s="15">
        <v>0.3</v>
      </c>
      <c r="EN35" s="20">
        <v>1</v>
      </c>
      <c r="EO35" s="15">
        <v>0.1</v>
      </c>
      <c r="EP35" s="15">
        <f t="shared" si="18"/>
        <v>1</v>
      </c>
      <c r="EQ35" s="15">
        <f t="shared" si="19"/>
        <v>0.2</v>
      </c>
      <c r="ER35" s="20">
        <v>0</v>
      </c>
      <c r="ES35" s="15">
        <v>0</v>
      </c>
      <c r="ET35" s="204">
        <f t="shared" si="20"/>
        <v>1</v>
      </c>
      <c r="EU35" s="15">
        <f t="shared" si="20"/>
        <v>0.1</v>
      </c>
      <c r="EV35" s="145" t="s">
        <v>65</v>
      </c>
      <c r="EW35" s="19" t="s">
        <v>65</v>
      </c>
      <c r="EX35" s="42" t="s">
        <v>65</v>
      </c>
      <c r="EY35" s="19" t="s">
        <v>65</v>
      </c>
      <c r="EZ35" s="19">
        <v>2</v>
      </c>
      <c r="FA35" s="26">
        <v>0.1</v>
      </c>
      <c r="FB35" s="42"/>
      <c r="FC35" s="26"/>
      <c r="FD35" s="206">
        <v>0</v>
      </c>
      <c r="FE35" s="19">
        <v>0</v>
      </c>
      <c r="FF35" s="145">
        <v>5</v>
      </c>
      <c r="FG35" s="26">
        <v>0.5</v>
      </c>
      <c r="FH35" s="42">
        <v>2</v>
      </c>
      <c r="FI35" s="26">
        <v>0.12</v>
      </c>
      <c r="FJ35" s="206">
        <v>5</v>
      </c>
      <c r="FK35" s="26">
        <v>1.63</v>
      </c>
      <c r="FL35" s="42">
        <v>7</v>
      </c>
      <c r="FM35" s="26">
        <v>0.71</v>
      </c>
      <c r="FN35" s="206">
        <v>4</v>
      </c>
      <c r="FO35" s="26">
        <v>1.1599999999999999</v>
      </c>
      <c r="FP35" s="147">
        <v>5</v>
      </c>
      <c r="FQ35" s="15">
        <v>0.5</v>
      </c>
      <c r="FR35" s="15">
        <v>2</v>
      </c>
      <c r="FS35" s="15">
        <v>0.12</v>
      </c>
      <c r="FT35" s="204">
        <f t="shared" si="21"/>
        <v>7</v>
      </c>
      <c r="FU35" s="15">
        <f t="shared" si="21"/>
        <v>1.73</v>
      </c>
      <c r="FV35" s="20">
        <v>7</v>
      </c>
      <c r="FW35" s="15">
        <v>0.71</v>
      </c>
      <c r="FX35" s="204">
        <f t="shared" si="22"/>
        <v>4</v>
      </c>
      <c r="FY35" s="15">
        <f t="shared" si="22"/>
        <v>1.1599999999999999</v>
      </c>
      <c r="FZ35" s="145" t="s">
        <v>65</v>
      </c>
      <c r="GA35" s="19" t="s">
        <v>65</v>
      </c>
      <c r="GB35" s="42" t="s">
        <v>65</v>
      </c>
      <c r="GC35" s="19" t="s">
        <v>65</v>
      </c>
      <c r="GD35" s="19">
        <v>0</v>
      </c>
      <c r="GE35" s="26">
        <v>0</v>
      </c>
      <c r="GF35" s="42"/>
      <c r="GG35" s="26"/>
      <c r="GH35" s="42">
        <v>0</v>
      </c>
      <c r="GI35" s="19">
        <v>0</v>
      </c>
      <c r="GJ35" s="145" t="s">
        <v>65</v>
      </c>
      <c r="GK35" s="19" t="s">
        <v>65</v>
      </c>
      <c r="GL35" s="19">
        <v>1</v>
      </c>
      <c r="GM35" s="19">
        <v>0.1</v>
      </c>
      <c r="GN35" s="19">
        <v>1</v>
      </c>
      <c r="GO35" s="26">
        <v>1</v>
      </c>
      <c r="GP35" s="42">
        <v>2</v>
      </c>
      <c r="GQ35" s="26">
        <v>1.01</v>
      </c>
      <c r="GR35" s="19">
        <v>0</v>
      </c>
      <c r="GS35" s="19">
        <v>0</v>
      </c>
      <c r="GT35" s="145" t="s">
        <v>65</v>
      </c>
      <c r="GU35" s="19" t="s">
        <v>65</v>
      </c>
      <c r="GV35" s="42">
        <v>1</v>
      </c>
      <c r="GW35" s="19">
        <v>0.1</v>
      </c>
      <c r="GX35" s="19">
        <f t="shared" si="23"/>
        <v>1</v>
      </c>
      <c r="GY35" s="19">
        <f t="shared" si="23"/>
        <v>1</v>
      </c>
      <c r="GZ35" s="42">
        <v>2</v>
      </c>
      <c r="HA35" s="19">
        <v>1.01</v>
      </c>
      <c r="HB35" s="19">
        <f t="shared" si="2"/>
        <v>0</v>
      </c>
      <c r="HC35" s="19">
        <f t="shared" si="3"/>
        <v>0</v>
      </c>
      <c r="HD35" s="145">
        <v>1</v>
      </c>
      <c r="HE35" s="26">
        <v>1</v>
      </c>
      <c r="HF35" s="42" t="s">
        <v>65</v>
      </c>
      <c r="HG35" s="19" t="s">
        <v>65</v>
      </c>
      <c r="HH35" s="19">
        <v>0</v>
      </c>
      <c r="HI35" s="26">
        <v>0</v>
      </c>
      <c r="HJ35" s="42">
        <v>2</v>
      </c>
      <c r="HK35" s="26">
        <v>1.1000000000000001</v>
      </c>
      <c r="HL35" s="42">
        <v>0</v>
      </c>
      <c r="HM35" s="26">
        <v>0</v>
      </c>
      <c r="HN35" s="147">
        <v>8</v>
      </c>
      <c r="HO35" s="15">
        <v>1.38</v>
      </c>
      <c r="HP35" s="20">
        <v>4</v>
      </c>
      <c r="HQ35" s="15">
        <v>0.62</v>
      </c>
      <c r="HR35" s="14">
        <v>9</v>
      </c>
      <c r="HS35" s="15">
        <v>0.67000000000000015</v>
      </c>
      <c r="HT35" s="20">
        <v>5</v>
      </c>
      <c r="HU35" s="15">
        <v>0.09</v>
      </c>
      <c r="HV35" s="20">
        <v>3</v>
      </c>
      <c r="HW35" s="15">
        <v>0.12</v>
      </c>
      <c r="HX35" s="147">
        <v>9</v>
      </c>
      <c r="HY35" s="15">
        <v>2.38</v>
      </c>
      <c r="HZ35" s="20">
        <v>4</v>
      </c>
      <c r="IA35" s="15">
        <v>0.62</v>
      </c>
      <c r="IB35" s="15">
        <f t="shared" si="4"/>
        <v>9</v>
      </c>
      <c r="IC35" s="15">
        <f t="shared" si="5"/>
        <v>0.67000000000000015</v>
      </c>
      <c r="ID35" s="20">
        <v>7</v>
      </c>
      <c r="IE35" s="15">
        <v>1.1900000000000002</v>
      </c>
      <c r="IF35" s="20">
        <f t="shared" si="6"/>
        <v>3</v>
      </c>
      <c r="IG35" s="15">
        <f t="shared" si="7"/>
        <v>0.12</v>
      </c>
      <c r="IH35" s="145" t="s">
        <v>65</v>
      </c>
      <c r="II35" s="19" t="s">
        <v>65</v>
      </c>
      <c r="IJ35" s="20" t="s">
        <v>65</v>
      </c>
      <c r="IK35" s="14" t="s">
        <v>65</v>
      </c>
      <c r="IL35" s="14">
        <v>1</v>
      </c>
      <c r="IM35" s="14">
        <v>100</v>
      </c>
      <c r="IN35" s="20"/>
      <c r="IO35" s="14"/>
      <c r="IP35" s="20">
        <v>0</v>
      </c>
      <c r="IQ35" s="14">
        <v>0</v>
      </c>
      <c r="IR35" s="147">
        <v>7</v>
      </c>
      <c r="IS35" s="15">
        <v>0.41</v>
      </c>
      <c r="IT35" s="20" t="s">
        <v>65</v>
      </c>
      <c r="IU35" s="14" t="s">
        <v>65</v>
      </c>
      <c r="IV35" s="14">
        <v>4</v>
      </c>
      <c r="IW35" s="15">
        <v>0.27</v>
      </c>
      <c r="IX35" s="20">
        <v>3</v>
      </c>
      <c r="IY35" s="14">
        <v>4.0199999999999996</v>
      </c>
      <c r="IZ35" s="20">
        <v>2</v>
      </c>
      <c r="JA35" s="14">
        <v>0.1</v>
      </c>
      <c r="JB35" s="147">
        <v>7</v>
      </c>
      <c r="JC35" s="15">
        <v>0.41</v>
      </c>
      <c r="JD35" s="20" t="s">
        <v>65</v>
      </c>
      <c r="JE35" s="14" t="s">
        <v>65</v>
      </c>
      <c r="JF35" s="20">
        <f t="shared" si="8"/>
        <v>5</v>
      </c>
      <c r="JG35" s="14">
        <f t="shared" si="9"/>
        <v>100.27</v>
      </c>
      <c r="JH35" s="20">
        <v>3</v>
      </c>
      <c r="JI35" s="14">
        <v>4.0199999999999996</v>
      </c>
      <c r="JJ35" s="20">
        <f t="shared" si="10"/>
        <v>2</v>
      </c>
      <c r="JK35" s="169">
        <f t="shared" si="11"/>
        <v>0.1</v>
      </c>
    </row>
    <row r="36" spans="1:271" ht="12.75">
      <c r="A36" s="167" t="s">
        <v>23</v>
      </c>
      <c r="B36" s="68" t="s">
        <v>65</v>
      </c>
      <c r="C36" s="10" t="s">
        <v>65</v>
      </c>
      <c r="D36" s="41">
        <v>1</v>
      </c>
      <c r="E36" s="10">
        <v>0.1</v>
      </c>
      <c r="F36" s="10">
        <v>0</v>
      </c>
      <c r="G36" s="10">
        <v>0</v>
      </c>
      <c r="H36" s="10"/>
      <c r="I36" s="10"/>
      <c r="J36" s="205">
        <v>0</v>
      </c>
      <c r="K36" s="10">
        <v>0</v>
      </c>
      <c r="L36" s="146" t="s">
        <v>65</v>
      </c>
      <c r="M36" s="10" t="s">
        <v>65</v>
      </c>
      <c r="N36" s="34" t="s">
        <v>65</v>
      </c>
      <c r="O36" s="6" t="s">
        <v>65</v>
      </c>
      <c r="P36" s="6">
        <v>1</v>
      </c>
      <c r="Q36" s="6">
        <v>0.05</v>
      </c>
      <c r="R36" s="6"/>
      <c r="S36" s="6"/>
      <c r="T36" s="203">
        <v>0</v>
      </c>
      <c r="U36" s="7">
        <v>0</v>
      </c>
      <c r="V36" s="146" t="s">
        <v>65</v>
      </c>
      <c r="W36" s="10" t="s">
        <v>65</v>
      </c>
      <c r="X36" s="41">
        <v>1</v>
      </c>
      <c r="Y36" s="10">
        <v>0.1</v>
      </c>
      <c r="Z36" s="193">
        <f t="shared" si="12"/>
        <v>1</v>
      </c>
      <c r="AA36" s="194">
        <f t="shared" si="12"/>
        <v>0.05</v>
      </c>
      <c r="AB36" s="34">
        <v>0</v>
      </c>
      <c r="AC36" s="194">
        <v>0</v>
      </c>
      <c r="AD36" s="205">
        <f t="shared" si="0"/>
        <v>0</v>
      </c>
      <c r="AE36" s="25">
        <f t="shared" si="0"/>
        <v>0</v>
      </c>
      <c r="AF36" s="146" t="s">
        <v>65</v>
      </c>
      <c r="AG36" s="10" t="s">
        <v>65</v>
      </c>
      <c r="AH36" s="7">
        <v>1</v>
      </c>
      <c r="AI36" s="7">
        <v>25</v>
      </c>
      <c r="AJ36" s="7">
        <v>0</v>
      </c>
      <c r="AK36" s="7">
        <v>0</v>
      </c>
      <c r="AL36" s="34"/>
      <c r="AM36" s="6"/>
      <c r="AN36" s="203">
        <v>0</v>
      </c>
      <c r="AO36" s="7">
        <v>0</v>
      </c>
      <c r="AP36" s="146" t="s">
        <v>65</v>
      </c>
      <c r="AQ36" s="10" t="s">
        <v>65</v>
      </c>
      <c r="AR36" s="34" t="s">
        <v>65</v>
      </c>
      <c r="AS36" s="7" t="s">
        <v>65</v>
      </c>
      <c r="AT36" s="6">
        <v>0</v>
      </c>
      <c r="AU36" s="7">
        <v>0</v>
      </c>
      <c r="AV36" s="34"/>
      <c r="AW36" s="7"/>
      <c r="AX36" s="203">
        <v>0</v>
      </c>
      <c r="AY36" s="7">
        <v>0</v>
      </c>
      <c r="AZ36" s="146" t="s">
        <v>65</v>
      </c>
      <c r="BA36" s="10" t="s">
        <v>65</v>
      </c>
      <c r="BB36" s="10">
        <v>1</v>
      </c>
      <c r="BC36" s="25">
        <v>25</v>
      </c>
      <c r="BD36" s="25">
        <v>0</v>
      </c>
      <c r="BE36" s="25">
        <v>0</v>
      </c>
      <c r="BF36" s="34">
        <f t="shared" si="13"/>
        <v>0</v>
      </c>
      <c r="BG36" s="7">
        <f t="shared" si="13"/>
        <v>0</v>
      </c>
      <c r="BH36" s="211">
        <f t="shared" si="14"/>
        <v>0</v>
      </c>
      <c r="BI36" s="25">
        <f t="shared" si="14"/>
        <v>0</v>
      </c>
      <c r="BJ36" s="146" t="s">
        <v>65</v>
      </c>
      <c r="BK36" s="10" t="s">
        <v>65</v>
      </c>
      <c r="BL36" s="41" t="s">
        <v>65</v>
      </c>
      <c r="BM36" s="10" t="s">
        <v>65</v>
      </c>
      <c r="BN36" s="10">
        <v>0</v>
      </c>
      <c r="BO36" s="10">
        <v>0</v>
      </c>
      <c r="BP36" s="10"/>
      <c r="BQ36" s="10"/>
      <c r="BR36" s="205">
        <v>0</v>
      </c>
      <c r="BS36" s="10">
        <v>0</v>
      </c>
      <c r="BT36" s="146">
        <v>3</v>
      </c>
      <c r="BU36" s="25">
        <v>0.5</v>
      </c>
      <c r="BV36" s="41" t="s">
        <v>65</v>
      </c>
      <c r="BW36" s="10" t="s">
        <v>65</v>
      </c>
      <c r="BX36" s="10">
        <v>0</v>
      </c>
      <c r="BY36" s="10">
        <v>0</v>
      </c>
      <c r="BZ36" s="10">
        <v>1</v>
      </c>
      <c r="CA36" s="10">
        <v>0.1</v>
      </c>
      <c r="CB36" s="205">
        <v>1</v>
      </c>
      <c r="CC36" s="25">
        <v>0.05</v>
      </c>
      <c r="CD36" s="144">
        <v>3</v>
      </c>
      <c r="CE36" s="7">
        <v>0.5</v>
      </c>
      <c r="CF36" s="41" t="s">
        <v>65</v>
      </c>
      <c r="CG36" s="10" t="s">
        <v>65</v>
      </c>
      <c r="CH36" s="10">
        <f t="shared" si="15"/>
        <v>0</v>
      </c>
      <c r="CI36" s="10">
        <f t="shared" si="15"/>
        <v>0</v>
      </c>
      <c r="CJ36" s="41">
        <v>1</v>
      </c>
      <c r="CK36" s="10">
        <v>0.1</v>
      </c>
      <c r="CL36" s="205">
        <f t="shared" si="16"/>
        <v>1</v>
      </c>
      <c r="CM36" s="25">
        <f t="shared" si="16"/>
        <v>0.05</v>
      </c>
      <c r="CN36" s="146" t="s">
        <v>65</v>
      </c>
      <c r="CO36" s="10" t="s">
        <v>65</v>
      </c>
      <c r="CP36" s="41">
        <v>1</v>
      </c>
      <c r="CQ36" s="25">
        <v>25</v>
      </c>
      <c r="CR36" s="10">
        <v>0</v>
      </c>
      <c r="CS36" s="25">
        <v>0</v>
      </c>
      <c r="CT36" s="41"/>
      <c r="CU36" s="25"/>
      <c r="CV36" s="211">
        <v>0</v>
      </c>
      <c r="CW36" s="25">
        <v>0</v>
      </c>
      <c r="CX36" s="146" t="s">
        <v>65</v>
      </c>
      <c r="CY36" s="10" t="s">
        <v>65</v>
      </c>
      <c r="CZ36" s="41">
        <v>1</v>
      </c>
      <c r="DA36" s="25">
        <v>1</v>
      </c>
      <c r="DB36" s="10">
        <v>0</v>
      </c>
      <c r="DC36" s="25">
        <v>0</v>
      </c>
      <c r="DD36" s="41"/>
      <c r="DE36" s="25"/>
      <c r="DF36" s="205">
        <v>1</v>
      </c>
      <c r="DG36" s="25">
        <v>0.3</v>
      </c>
      <c r="DH36" s="146" t="s">
        <v>65</v>
      </c>
      <c r="DI36" s="10" t="s">
        <v>65</v>
      </c>
      <c r="DJ36" s="41">
        <v>2</v>
      </c>
      <c r="DK36" s="10">
        <v>26</v>
      </c>
      <c r="DL36" s="10">
        <f t="shared" si="17"/>
        <v>0</v>
      </c>
      <c r="DM36" s="25">
        <f t="shared" si="17"/>
        <v>0</v>
      </c>
      <c r="DN36" s="41"/>
      <c r="DO36" s="10"/>
      <c r="DP36" s="205">
        <f t="shared" si="1"/>
        <v>1</v>
      </c>
      <c r="DQ36" s="10">
        <f t="shared" si="1"/>
        <v>0.3</v>
      </c>
      <c r="DR36" s="146" t="s">
        <v>65</v>
      </c>
      <c r="DS36" s="10" t="s">
        <v>65</v>
      </c>
      <c r="DT36" s="41" t="s">
        <v>65</v>
      </c>
      <c r="DU36" s="10" t="s">
        <v>65</v>
      </c>
      <c r="DV36" s="10">
        <v>0</v>
      </c>
      <c r="DW36" s="25">
        <v>0</v>
      </c>
      <c r="DX36" s="41">
        <v>1</v>
      </c>
      <c r="DY36" s="25">
        <v>0.05</v>
      </c>
      <c r="DZ36" s="205">
        <v>0</v>
      </c>
      <c r="EA36" s="10">
        <v>0</v>
      </c>
      <c r="EB36" s="146" t="s">
        <v>65</v>
      </c>
      <c r="EC36" s="10" t="s">
        <v>65</v>
      </c>
      <c r="ED36" s="41">
        <v>2</v>
      </c>
      <c r="EE36" s="10">
        <v>0.45</v>
      </c>
      <c r="EF36" s="10">
        <v>1</v>
      </c>
      <c r="EG36" s="25">
        <v>0.1</v>
      </c>
      <c r="EH36" s="41"/>
      <c r="EI36" s="25"/>
      <c r="EJ36" s="205">
        <v>1</v>
      </c>
      <c r="EK36" s="10">
        <v>0.01</v>
      </c>
      <c r="EL36" s="146" t="s">
        <v>65</v>
      </c>
      <c r="EM36" s="10" t="s">
        <v>65</v>
      </c>
      <c r="EN36" s="41">
        <v>2</v>
      </c>
      <c r="EO36" s="10">
        <v>0.45</v>
      </c>
      <c r="EP36" s="10">
        <f t="shared" si="18"/>
        <v>1</v>
      </c>
      <c r="EQ36" s="10">
        <f t="shared" si="19"/>
        <v>0.1</v>
      </c>
      <c r="ER36" s="41">
        <v>1</v>
      </c>
      <c r="ES36" s="10">
        <v>0.05</v>
      </c>
      <c r="ET36" s="205">
        <f t="shared" si="20"/>
        <v>1</v>
      </c>
      <c r="EU36" s="10">
        <f t="shared" si="20"/>
        <v>0.01</v>
      </c>
      <c r="EV36" s="146" t="s">
        <v>65</v>
      </c>
      <c r="EW36" s="10" t="s">
        <v>65</v>
      </c>
      <c r="EX36" s="41" t="s">
        <v>65</v>
      </c>
      <c r="EY36" s="10" t="s">
        <v>65</v>
      </c>
      <c r="EZ36" s="10">
        <v>1</v>
      </c>
      <c r="FA36" s="25">
        <v>0.1</v>
      </c>
      <c r="FB36" s="41"/>
      <c r="FC36" s="25"/>
      <c r="FD36" s="205">
        <v>0</v>
      </c>
      <c r="FE36" s="10">
        <v>0</v>
      </c>
      <c r="FF36" s="146" t="s">
        <v>65</v>
      </c>
      <c r="FG36" s="10" t="s">
        <v>65</v>
      </c>
      <c r="FH36" s="41">
        <v>1</v>
      </c>
      <c r="FI36" s="10">
        <v>0.05</v>
      </c>
      <c r="FJ36" s="205">
        <v>1</v>
      </c>
      <c r="FK36" s="25">
        <v>0.01</v>
      </c>
      <c r="FL36" s="41"/>
      <c r="FM36" s="25"/>
      <c r="FN36" s="205">
        <v>0</v>
      </c>
      <c r="FO36" s="10">
        <v>0</v>
      </c>
      <c r="FP36" s="146" t="s">
        <v>65</v>
      </c>
      <c r="FQ36" s="10" t="s">
        <v>65</v>
      </c>
      <c r="FR36" s="10">
        <v>1</v>
      </c>
      <c r="FS36" s="10">
        <v>0.05</v>
      </c>
      <c r="FT36" s="205">
        <f t="shared" si="21"/>
        <v>2</v>
      </c>
      <c r="FU36" s="10">
        <f t="shared" si="21"/>
        <v>0.11</v>
      </c>
      <c r="FV36" s="41">
        <v>0</v>
      </c>
      <c r="FW36" s="10">
        <v>0</v>
      </c>
      <c r="FX36" s="205">
        <f t="shared" si="22"/>
        <v>0</v>
      </c>
      <c r="FY36" s="10">
        <f t="shared" si="22"/>
        <v>0</v>
      </c>
      <c r="FZ36" s="146" t="s">
        <v>65</v>
      </c>
      <c r="GA36" s="10" t="s">
        <v>65</v>
      </c>
      <c r="GB36" s="41" t="s">
        <v>65</v>
      </c>
      <c r="GC36" s="10" t="s">
        <v>65</v>
      </c>
      <c r="GD36" s="10">
        <v>0</v>
      </c>
      <c r="GE36" s="25">
        <v>0</v>
      </c>
      <c r="GF36" s="41"/>
      <c r="GG36" s="25"/>
      <c r="GH36" s="41">
        <v>0</v>
      </c>
      <c r="GI36" s="10">
        <v>0</v>
      </c>
      <c r="GJ36" s="146" t="s">
        <v>65</v>
      </c>
      <c r="GK36" s="10" t="s">
        <v>65</v>
      </c>
      <c r="GL36" s="10" t="s">
        <v>65</v>
      </c>
      <c r="GM36" s="10" t="s">
        <v>65</v>
      </c>
      <c r="GN36" s="10">
        <v>0</v>
      </c>
      <c r="GO36" s="25">
        <v>0</v>
      </c>
      <c r="GP36" s="41"/>
      <c r="GQ36" s="25"/>
      <c r="GR36" s="10">
        <v>1</v>
      </c>
      <c r="GS36" s="10">
        <v>0.1</v>
      </c>
      <c r="GT36" s="146" t="s">
        <v>65</v>
      </c>
      <c r="GU36" s="10" t="s">
        <v>65</v>
      </c>
      <c r="GV36" s="41" t="s">
        <v>65</v>
      </c>
      <c r="GW36" s="10" t="s">
        <v>65</v>
      </c>
      <c r="GX36" s="10">
        <f t="shared" si="23"/>
        <v>0</v>
      </c>
      <c r="GY36" s="10">
        <f t="shared" si="23"/>
        <v>0</v>
      </c>
      <c r="GZ36" s="41">
        <v>0</v>
      </c>
      <c r="HA36" s="10">
        <v>0</v>
      </c>
      <c r="HB36" s="10">
        <f t="shared" si="2"/>
        <v>1</v>
      </c>
      <c r="HC36" s="10">
        <f t="shared" si="3"/>
        <v>0.1</v>
      </c>
      <c r="HD36" s="146" t="s">
        <v>65</v>
      </c>
      <c r="HE36" s="10" t="s">
        <v>65</v>
      </c>
      <c r="HF36" s="41" t="s">
        <v>65</v>
      </c>
      <c r="HG36" s="10" t="s">
        <v>65</v>
      </c>
      <c r="HH36" s="10">
        <v>0</v>
      </c>
      <c r="HI36" s="25">
        <v>0</v>
      </c>
      <c r="HJ36" s="41"/>
      <c r="HK36" s="25"/>
      <c r="HL36" s="41">
        <v>0</v>
      </c>
      <c r="HM36" s="25">
        <v>0</v>
      </c>
      <c r="HN36" s="144">
        <v>1</v>
      </c>
      <c r="HO36" s="7">
        <v>0.1</v>
      </c>
      <c r="HP36" s="34">
        <v>1</v>
      </c>
      <c r="HQ36" s="7">
        <v>0.05</v>
      </c>
      <c r="HR36" s="6">
        <v>0</v>
      </c>
      <c r="HS36" s="7">
        <v>0</v>
      </c>
      <c r="HT36" s="34"/>
      <c r="HU36" s="7"/>
      <c r="HV36" s="7">
        <v>3</v>
      </c>
      <c r="HW36" s="7">
        <v>7.0000000000000007E-2</v>
      </c>
      <c r="HX36" s="144">
        <v>1</v>
      </c>
      <c r="HY36" s="7">
        <v>0.1</v>
      </c>
      <c r="HZ36" s="34">
        <v>1</v>
      </c>
      <c r="IA36" s="7">
        <v>0.05</v>
      </c>
      <c r="IB36" s="7">
        <f t="shared" si="4"/>
        <v>0</v>
      </c>
      <c r="IC36" s="7">
        <f t="shared" si="5"/>
        <v>0</v>
      </c>
      <c r="ID36" s="34">
        <v>0</v>
      </c>
      <c r="IE36" s="7">
        <v>0</v>
      </c>
      <c r="IF36" s="34">
        <f t="shared" si="6"/>
        <v>3</v>
      </c>
      <c r="IG36" s="7">
        <f t="shared" si="7"/>
        <v>7.0000000000000007E-2</v>
      </c>
      <c r="IH36" s="146" t="s">
        <v>65</v>
      </c>
      <c r="II36" s="10" t="s">
        <v>65</v>
      </c>
      <c r="IJ36" s="41" t="s">
        <v>65</v>
      </c>
      <c r="IK36" s="10" t="s">
        <v>65</v>
      </c>
      <c r="IL36" s="10">
        <v>0</v>
      </c>
      <c r="IM36" s="10">
        <v>0</v>
      </c>
      <c r="IN36" s="41"/>
      <c r="IO36" s="10"/>
      <c r="IP36" s="41">
        <v>0</v>
      </c>
      <c r="IQ36" s="10">
        <v>0</v>
      </c>
      <c r="IR36" s="146">
        <v>1</v>
      </c>
      <c r="IS36" s="25">
        <v>1.5</v>
      </c>
      <c r="IT36" s="41" t="s">
        <v>65</v>
      </c>
      <c r="IU36" s="10" t="s">
        <v>65</v>
      </c>
      <c r="IV36" s="10">
        <v>0</v>
      </c>
      <c r="IW36" s="25">
        <v>0</v>
      </c>
      <c r="IX36" s="41"/>
      <c r="IY36" s="10"/>
      <c r="IZ36" s="41">
        <v>1</v>
      </c>
      <c r="JA36" s="10">
        <v>1</v>
      </c>
      <c r="JB36" s="144">
        <v>1</v>
      </c>
      <c r="JC36" s="7">
        <v>1.5</v>
      </c>
      <c r="JD36" s="41" t="s">
        <v>65</v>
      </c>
      <c r="JE36" s="10" t="s">
        <v>65</v>
      </c>
      <c r="JF36" s="41">
        <f t="shared" si="8"/>
        <v>0</v>
      </c>
      <c r="JG36" s="10">
        <f t="shared" si="9"/>
        <v>0</v>
      </c>
      <c r="JH36" s="41">
        <v>0</v>
      </c>
      <c r="JI36" s="10">
        <v>0</v>
      </c>
      <c r="JJ36" s="41">
        <f t="shared" si="10"/>
        <v>1</v>
      </c>
      <c r="JK36" s="177">
        <f t="shared" si="11"/>
        <v>1</v>
      </c>
    </row>
    <row r="37" spans="1:271" ht="12.75">
      <c r="A37" s="167" t="s">
        <v>24</v>
      </c>
      <c r="B37" s="67" t="s">
        <v>65</v>
      </c>
      <c r="C37" s="19" t="s">
        <v>65</v>
      </c>
      <c r="D37" s="42">
        <v>1</v>
      </c>
      <c r="E37" s="19">
        <v>0.05</v>
      </c>
      <c r="F37" s="19">
        <v>0</v>
      </c>
      <c r="G37" s="19">
        <v>0</v>
      </c>
      <c r="H37" s="19"/>
      <c r="I37" s="19"/>
      <c r="J37" s="206">
        <v>0</v>
      </c>
      <c r="K37" s="19">
        <v>0</v>
      </c>
      <c r="L37" s="145">
        <v>6</v>
      </c>
      <c r="M37" s="19">
        <v>2.4500000000000002</v>
      </c>
      <c r="N37" s="42">
        <v>1</v>
      </c>
      <c r="O37" s="19">
        <v>0.05</v>
      </c>
      <c r="P37" s="19">
        <v>0</v>
      </c>
      <c r="Q37" s="19">
        <v>0</v>
      </c>
      <c r="R37" s="19">
        <v>3</v>
      </c>
      <c r="S37" s="19">
        <v>0.16</v>
      </c>
      <c r="T37" s="206">
        <v>2</v>
      </c>
      <c r="U37" s="26">
        <v>0.11</v>
      </c>
      <c r="V37" s="147">
        <v>6</v>
      </c>
      <c r="W37" s="15">
        <v>2.4500000000000002</v>
      </c>
      <c r="X37" s="20">
        <v>2</v>
      </c>
      <c r="Y37" s="15">
        <v>0.1</v>
      </c>
      <c r="Z37" s="15">
        <f t="shared" si="12"/>
        <v>0</v>
      </c>
      <c r="AA37" s="15">
        <f t="shared" si="12"/>
        <v>0</v>
      </c>
      <c r="AB37" s="20">
        <v>3</v>
      </c>
      <c r="AC37" s="15">
        <v>0.16</v>
      </c>
      <c r="AD37" s="204">
        <f t="shared" si="0"/>
        <v>2</v>
      </c>
      <c r="AE37" s="15">
        <f t="shared" si="0"/>
        <v>0.11</v>
      </c>
      <c r="AF37" s="145" t="s">
        <v>65</v>
      </c>
      <c r="AG37" s="19" t="s">
        <v>65</v>
      </c>
      <c r="AH37" s="14" t="s">
        <v>65</v>
      </c>
      <c r="AI37" s="14" t="s">
        <v>65</v>
      </c>
      <c r="AJ37" s="14">
        <v>1</v>
      </c>
      <c r="AK37" s="14">
        <v>0.2</v>
      </c>
      <c r="AL37" s="20"/>
      <c r="AM37" s="14"/>
      <c r="AN37" s="204">
        <v>0</v>
      </c>
      <c r="AO37" s="14">
        <v>0</v>
      </c>
      <c r="AP37" s="145">
        <v>2</v>
      </c>
      <c r="AQ37" s="26">
        <v>1.1000000000000001</v>
      </c>
      <c r="AR37" s="42">
        <v>2</v>
      </c>
      <c r="AS37" s="26">
        <v>0.02</v>
      </c>
      <c r="AT37" s="19">
        <v>1</v>
      </c>
      <c r="AU37" s="26">
        <v>0.1</v>
      </c>
      <c r="AV37" s="42"/>
      <c r="AW37" s="26"/>
      <c r="AX37" s="206">
        <v>3</v>
      </c>
      <c r="AY37" s="26">
        <v>0.3</v>
      </c>
      <c r="AZ37" s="147">
        <v>2</v>
      </c>
      <c r="BA37" s="15">
        <v>1.1000000000000001</v>
      </c>
      <c r="BB37" s="15">
        <v>2</v>
      </c>
      <c r="BC37" s="15">
        <v>0.02</v>
      </c>
      <c r="BD37" s="15">
        <v>2</v>
      </c>
      <c r="BE37" s="15">
        <v>0.30000000000000004</v>
      </c>
      <c r="BF37" s="20">
        <f t="shared" si="13"/>
        <v>1</v>
      </c>
      <c r="BG37" s="15">
        <f t="shared" si="13"/>
        <v>0.1</v>
      </c>
      <c r="BH37" s="210">
        <f t="shared" si="14"/>
        <v>3</v>
      </c>
      <c r="BI37" s="15">
        <f t="shared" si="14"/>
        <v>0.3</v>
      </c>
      <c r="BJ37" s="145" t="s">
        <v>65</v>
      </c>
      <c r="BK37" s="19" t="s">
        <v>65</v>
      </c>
      <c r="BL37" s="42" t="s">
        <v>65</v>
      </c>
      <c r="BM37" s="19" t="s">
        <v>65</v>
      </c>
      <c r="BN37" s="19">
        <v>0</v>
      </c>
      <c r="BO37" s="19">
        <v>0</v>
      </c>
      <c r="BP37" s="19"/>
      <c r="BQ37" s="19"/>
      <c r="BR37" s="206">
        <v>0</v>
      </c>
      <c r="BS37" s="19">
        <v>0</v>
      </c>
      <c r="BT37" s="145">
        <v>1</v>
      </c>
      <c r="BU37" s="26">
        <v>2</v>
      </c>
      <c r="BV37" s="42">
        <v>3</v>
      </c>
      <c r="BW37" s="26">
        <v>1.6</v>
      </c>
      <c r="BX37" s="19">
        <v>5</v>
      </c>
      <c r="BY37" s="19">
        <v>3.16</v>
      </c>
      <c r="BZ37" s="19">
        <v>3</v>
      </c>
      <c r="CA37" s="19">
        <v>10.51</v>
      </c>
      <c r="CB37" s="206">
        <v>2</v>
      </c>
      <c r="CC37" s="26">
        <v>0.2</v>
      </c>
      <c r="CD37" s="147">
        <v>1</v>
      </c>
      <c r="CE37" s="15">
        <v>2</v>
      </c>
      <c r="CF37" s="20">
        <v>3</v>
      </c>
      <c r="CG37" s="15">
        <v>1.6</v>
      </c>
      <c r="CH37" s="15">
        <f t="shared" si="15"/>
        <v>5</v>
      </c>
      <c r="CI37" s="15">
        <f t="shared" si="15"/>
        <v>3.16</v>
      </c>
      <c r="CJ37" s="20">
        <v>3</v>
      </c>
      <c r="CK37" s="15">
        <v>10.51</v>
      </c>
      <c r="CL37" s="204">
        <f t="shared" si="16"/>
        <v>2</v>
      </c>
      <c r="CM37" s="15">
        <f t="shared" si="16"/>
        <v>0.2</v>
      </c>
      <c r="CN37" s="145" t="s">
        <v>65</v>
      </c>
      <c r="CO37" s="19" t="s">
        <v>65</v>
      </c>
      <c r="CP37" s="42" t="s">
        <v>65</v>
      </c>
      <c r="CQ37" s="26" t="s">
        <v>65</v>
      </c>
      <c r="CR37" s="19">
        <v>0</v>
      </c>
      <c r="CS37" s="26">
        <v>0</v>
      </c>
      <c r="CT37" s="42"/>
      <c r="CU37" s="26"/>
      <c r="CV37" s="212">
        <v>1</v>
      </c>
      <c r="CW37" s="26">
        <v>0.1</v>
      </c>
      <c r="CX37" s="145">
        <v>3</v>
      </c>
      <c r="CY37" s="19">
        <v>0.45</v>
      </c>
      <c r="CZ37" s="42">
        <v>2</v>
      </c>
      <c r="DA37" s="19">
        <v>0.2</v>
      </c>
      <c r="DB37" s="19">
        <v>9</v>
      </c>
      <c r="DC37" s="26">
        <v>0.18</v>
      </c>
      <c r="DD37" s="42">
        <v>2</v>
      </c>
      <c r="DE37" s="26">
        <v>1.01</v>
      </c>
      <c r="DF37" s="206">
        <v>0</v>
      </c>
      <c r="DG37" s="26">
        <v>0</v>
      </c>
      <c r="DH37" s="147">
        <v>3</v>
      </c>
      <c r="DI37" s="15">
        <v>0.45</v>
      </c>
      <c r="DJ37" s="20">
        <v>2</v>
      </c>
      <c r="DK37" s="15">
        <v>0.2</v>
      </c>
      <c r="DL37" s="15">
        <f t="shared" si="17"/>
        <v>9</v>
      </c>
      <c r="DM37" s="15">
        <f t="shared" si="17"/>
        <v>0.18</v>
      </c>
      <c r="DN37" s="20"/>
      <c r="DO37" s="15"/>
      <c r="DP37" s="204">
        <f t="shared" si="1"/>
        <v>1</v>
      </c>
      <c r="DQ37" s="15">
        <f t="shared" si="1"/>
        <v>0.1</v>
      </c>
      <c r="DR37" s="145" t="s">
        <v>65</v>
      </c>
      <c r="DS37" s="19" t="s">
        <v>65</v>
      </c>
      <c r="DT37" s="42" t="s">
        <v>65</v>
      </c>
      <c r="DU37" s="19" t="s">
        <v>65</v>
      </c>
      <c r="DV37" s="19">
        <v>1</v>
      </c>
      <c r="DW37" s="26">
        <v>0.1</v>
      </c>
      <c r="DX37" s="42"/>
      <c r="DY37" s="26"/>
      <c r="DZ37" s="206">
        <v>0</v>
      </c>
      <c r="EA37" s="19">
        <v>0</v>
      </c>
      <c r="EB37" s="145" t="s">
        <v>65</v>
      </c>
      <c r="EC37" s="19" t="s">
        <v>65</v>
      </c>
      <c r="ED37" s="42">
        <v>1</v>
      </c>
      <c r="EE37" s="19">
        <v>0.03</v>
      </c>
      <c r="EF37" s="19">
        <v>1</v>
      </c>
      <c r="EG37" s="26">
        <v>0.01</v>
      </c>
      <c r="EH37" s="42">
        <v>3</v>
      </c>
      <c r="EI37" s="26">
        <v>9.06</v>
      </c>
      <c r="EJ37" s="206">
        <v>2</v>
      </c>
      <c r="EK37" s="19">
        <v>4.01</v>
      </c>
      <c r="EL37" s="145" t="s">
        <v>65</v>
      </c>
      <c r="EM37" s="19" t="s">
        <v>65</v>
      </c>
      <c r="EN37" s="42">
        <v>1</v>
      </c>
      <c r="EO37" s="19">
        <v>0.03</v>
      </c>
      <c r="EP37" s="19">
        <f t="shared" si="18"/>
        <v>2</v>
      </c>
      <c r="EQ37" s="19">
        <f t="shared" si="19"/>
        <v>0.11</v>
      </c>
      <c r="ER37" s="42">
        <v>3</v>
      </c>
      <c r="ES37" s="19">
        <v>9.06</v>
      </c>
      <c r="ET37" s="206">
        <f t="shared" si="20"/>
        <v>2</v>
      </c>
      <c r="EU37" s="19">
        <f t="shared" si="20"/>
        <v>4.01</v>
      </c>
      <c r="EV37" s="145" t="s">
        <v>65</v>
      </c>
      <c r="EW37" s="19" t="s">
        <v>65</v>
      </c>
      <c r="EX37" s="42">
        <v>1</v>
      </c>
      <c r="EY37" s="19">
        <v>0.1</v>
      </c>
      <c r="EZ37" s="19">
        <v>0</v>
      </c>
      <c r="FA37" s="26">
        <v>0</v>
      </c>
      <c r="FB37" s="42"/>
      <c r="FC37" s="26"/>
      <c r="FD37" s="206">
        <v>0</v>
      </c>
      <c r="FE37" s="19">
        <v>0</v>
      </c>
      <c r="FF37" s="147">
        <v>7</v>
      </c>
      <c r="FG37" s="15">
        <v>2.4</v>
      </c>
      <c r="FH37" s="20">
        <v>3</v>
      </c>
      <c r="FI37" s="15">
        <v>0.13</v>
      </c>
      <c r="FJ37" s="204">
        <v>4</v>
      </c>
      <c r="FK37" s="15">
        <v>0.16</v>
      </c>
      <c r="FL37" s="20">
        <v>4</v>
      </c>
      <c r="FM37" s="15">
        <v>3.2</v>
      </c>
      <c r="FN37" s="204">
        <v>2</v>
      </c>
      <c r="FO37" s="15">
        <v>1.1000000000000001</v>
      </c>
      <c r="FP37" s="147">
        <v>7</v>
      </c>
      <c r="FQ37" s="15">
        <v>2.4</v>
      </c>
      <c r="FR37" s="15">
        <v>4</v>
      </c>
      <c r="FS37" s="15">
        <v>0.23</v>
      </c>
      <c r="FT37" s="204">
        <f t="shared" si="21"/>
        <v>4</v>
      </c>
      <c r="FU37" s="15">
        <f t="shared" si="21"/>
        <v>0.16</v>
      </c>
      <c r="FV37" s="20">
        <v>4</v>
      </c>
      <c r="FW37" s="15">
        <v>3.2</v>
      </c>
      <c r="FX37" s="204">
        <f t="shared" si="22"/>
        <v>2</v>
      </c>
      <c r="FY37" s="15">
        <f t="shared" si="22"/>
        <v>1.1000000000000001</v>
      </c>
      <c r="FZ37" s="145" t="s">
        <v>65</v>
      </c>
      <c r="GA37" s="19" t="s">
        <v>65</v>
      </c>
      <c r="GB37" s="42" t="s">
        <v>65</v>
      </c>
      <c r="GC37" s="19" t="s">
        <v>65</v>
      </c>
      <c r="GD37" s="19">
        <v>0</v>
      </c>
      <c r="GE37" s="26">
        <v>0</v>
      </c>
      <c r="GF37" s="42"/>
      <c r="GG37" s="26"/>
      <c r="GH37" s="42">
        <v>0</v>
      </c>
      <c r="GI37" s="19">
        <v>0</v>
      </c>
      <c r="GJ37" s="147">
        <v>1</v>
      </c>
      <c r="GK37" s="26">
        <v>0.5</v>
      </c>
      <c r="GL37" s="42">
        <v>2</v>
      </c>
      <c r="GM37" s="26">
        <v>1.1000000000000001</v>
      </c>
      <c r="GN37" s="19">
        <v>0</v>
      </c>
      <c r="GO37" s="26">
        <v>0</v>
      </c>
      <c r="GP37" s="42"/>
      <c r="GQ37" s="26"/>
      <c r="GR37" s="26">
        <v>2</v>
      </c>
      <c r="GS37" s="26">
        <v>0.11</v>
      </c>
      <c r="GT37" s="147">
        <v>1</v>
      </c>
      <c r="GU37" s="15">
        <v>0.5</v>
      </c>
      <c r="GV37" s="20">
        <v>2</v>
      </c>
      <c r="GW37" s="15">
        <v>1.1000000000000001</v>
      </c>
      <c r="GX37" s="20">
        <f t="shared" si="23"/>
        <v>0</v>
      </c>
      <c r="GY37" s="15">
        <f t="shared" si="23"/>
        <v>0</v>
      </c>
      <c r="GZ37" s="20">
        <v>0</v>
      </c>
      <c r="HA37" s="15">
        <v>0</v>
      </c>
      <c r="HB37" s="20">
        <f t="shared" si="2"/>
        <v>2</v>
      </c>
      <c r="HC37" s="15">
        <f t="shared" si="3"/>
        <v>0.11</v>
      </c>
      <c r="HD37" s="145" t="s">
        <v>65</v>
      </c>
      <c r="HE37" s="19" t="s">
        <v>65</v>
      </c>
      <c r="HF37" s="42" t="s">
        <v>65</v>
      </c>
      <c r="HG37" s="19" t="s">
        <v>65</v>
      </c>
      <c r="HH37" s="19">
        <v>1</v>
      </c>
      <c r="HI37" s="26">
        <v>0.05</v>
      </c>
      <c r="HJ37" s="42"/>
      <c r="HK37" s="26"/>
      <c r="HL37" s="42">
        <v>0</v>
      </c>
      <c r="HM37" s="26">
        <v>0</v>
      </c>
      <c r="HN37" s="147">
        <v>2</v>
      </c>
      <c r="HO37" s="14">
        <v>2.02</v>
      </c>
      <c r="HP37" s="20">
        <v>10</v>
      </c>
      <c r="HQ37" s="14">
        <v>3.84</v>
      </c>
      <c r="HR37" s="14">
        <v>3</v>
      </c>
      <c r="HS37" s="15">
        <v>2.0299999999999998</v>
      </c>
      <c r="HT37" s="20">
        <v>2</v>
      </c>
      <c r="HU37" s="15">
        <v>1.01</v>
      </c>
      <c r="HV37" s="14">
        <v>5</v>
      </c>
      <c r="HW37" s="15">
        <v>0.37</v>
      </c>
      <c r="HX37" s="147">
        <v>2</v>
      </c>
      <c r="HY37" s="14">
        <v>2.02</v>
      </c>
      <c r="HZ37" s="20">
        <v>10</v>
      </c>
      <c r="IA37" s="14">
        <v>3.84</v>
      </c>
      <c r="IB37" s="14">
        <f t="shared" si="4"/>
        <v>4</v>
      </c>
      <c r="IC37" s="14">
        <f t="shared" si="5"/>
        <v>2.0799999999999996</v>
      </c>
      <c r="ID37" s="20">
        <v>2</v>
      </c>
      <c r="IE37" s="14">
        <v>1.01</v>
      </c>
      <c r="IF37" s="14">
        <f t="shared" si="6"/>
        <v>5</v>
      </c>
      <c r="IG37" s="14">
        <f t="shared" si="7"/>
        <v>0.37</v>
      </c>
      <c r="IH37" s="145" t="s">
        <v>65</v>
      </c>
      <c r="II37" s="19" t="s">
        <v>65</v>
      </c>
      <c r="IJ37" s="42" t="s">
        <v>65</v>
      </c>
      <c r="IK37" s="19" t="s">
        <v>65</v>
      </c>
      <c r="IL37" s="19">
        <v>0</v>
      </c>
      <c r="IM37" s="19">
        <v>0</v>
      </c>
      <c r="IN37" s="42"/>
      <c r="IO37" s="19"/>
      <c r="IP37" s="42">
        <v>0</v>
      </c>
      <c r="IQ37" s="19">
        <v>0</v>
      </c>
      <c r="IR37" s="145" t="s">
        <v>65</v>
      </c>
      <c r="IS37" s="19" t="s">
        <v>65</v>
      </c>
      <c r="IT37" s="42">
        <v>2</v>
      </c>
      <c r="IU37" s="19">
        <v>0.15</v>
      </c>
      <c r="IV37" s="19">
        <v>2</v>
      </c>
      <c r="IW37" s="26">
        <v>0.06</v>
      </c>
      <c r="IX37" s="42">
        <v>3</v>
      </c>
      <c r="IY37" s="19">
        <v>5.15</v>
      </c>
      <c r="IZ37" s="42">
        <v>0</v>
      </c>
      <c r="JA37" s="19">
        <v>0</v>
      </c>
      <c r="JB37" s="145" t="s">
        <v>65</v>
      </c>
      <c r="JC37" s="19" t="s">
        <v>65</v>
      </c>
      <c r="JD37" s="178">
        <v>2</v>
      </c>
      <c r="JE37" s="14">
        <v>0.15</v>
      </c>
      <c r="JF37" s="20">
        <f t="shared" si="8"/>
        <v>2</v>
      </c>
      <c r="JG37" s="14">
        <f t="shared" si="9"/>
        <v>0.06</v>
      </c>
      <c r="JH37" s="20">
        <v>3</v>
      </c>
      <c r="JI37" s="14">
        <v>5.15</v>
      </c>
      <c r="JJ37" s="20">
        <f t="shared" si="10"/>
        <v>0</v>
      </c>
      <c r="JK37" s="169">
        <f t="shared" si="11"/>
        <v>0</v>
      </c>
    </row>
    <row r="38" spans="1:271" ht="12.75">
      <c r="A38" s="167" t="s">
        <v>25</v>
      </c>
      <c r="B38" s="66">
        <v>13</v>
      </c>
      <c r="C38" s="7">
        <v>4.4000000000000004</v>
      </c>
      <c r="D38" s="34">
        <v>23</v>
      </c>
      <c r="E38" s="7">
        <v>6.25</v>
      </c>
      <c r="F38" s="6">
        <v>19</v>
      </c>
      <c r="G38" s="6">
        <v>2.9</v>
      </c>
      <c r="H38" s="6">
        <v>5</v>
      </c>
      <c r="I38" s="6">
        <v>5.25</v>
      </c>
      <c r="J38" s="203">
        <v>1</v>
      </c>
      <c r="K38" s="7">
        <v>1</v>
      </c>
      <c r="L38" s="144">
        <v>50</v>
      </c>
      <c r="M38" s="6">
        <v>7.05</v>
      </c>
      <c r="N38" s="34">
        <v>54</v>
      </c>
      <c r="O38" s="6">
        <v>10.72</v>
      </c>
      <c r="P38" s="6">
        <v>60</v>
      </c>
      <c r="Q38" s="6">
        <v>16.420000000000002</v>
      </c>
      <c r="R38" s="6">
        <v>66</v>
      </c>
      <c r="S38" s="6">
        <v>8.4600000000000009</v>
      </c>
      <c r="T38" s="203">
        <v>129</v>
      </c>
      <c r="U38" s="7">
        <v>16.579999999999998</v>
      </c>
      <c r="V38" s="144">
        <v>63</v>
      </c>
      <c r="W38" s="6">
        <v>11.45</v>
      </c>
      <c r="X38" s="34">
        <v>77</v>
      </c>
      <c r="Y38" s="6">
        <v>16.97</v>
      </c>
      <c r="Z38" s="193">
        <f t="shared" si="12"/>
        <v>79</v>
      </c>
      <c r="AA38" s="194">
        <f t="shared" si="12"/>
        <v>19.32</v>
      </c>
      <c r="AB38" s="34">
        <v>71</v>
      </c>
      <c r="AC38" s="194">
        <v>13.71</v>
      </c>
      <c r="AD38" s="203">
        <f t="shared" si="0"/>
        <v>130</v>
      </c>
      <c r="AE38" s="7">
        <f t="shared" si="0"/>
        <v>17.579999999999998</v>
      </c>
      <c r="AF38" s="146" t="s">
        <v>65</v>
      </c>
      <c r="AG38" s="10" t="s">
        <v>65</v>
      </c>
      <c r="AH38" s="10">
        <v>3</v>
      </c>
      <c r="AI38" s="10">
        <v>10.3</v>
      </c>
      <c r="AJ38" s="10">
        <v>0</v>
      </c>
      <c r="AK38" s="10">
        <v>0</v>
      </c>
      <c r="AL38" s="41">
        <v>2</v>
      </c>
      <c r="AM38" s="10">
        <v>0.3</v>
      </c>
      <c r="AN38" s="205">
        <v>0</v>
      </c>
      <c r="AO38" s="10">
        <v>0</v>
      </c>
      <c r="AP38" s="144">
        <v>47</v>
      </c>
      <c r="AQ38" s="6">
        <v>17.940000000000001</v>
      </c>
      <c r="AR38" s="34">
        <v>26</v>
      </c>
      <c r="AS38" s="6">
        <v>5.51</v>
      </c>
      <c r="AT38" s="6">
        <v>25</v>
      </c>
      <c r="AU38" s="7">
        <v>4.42</v>
      </c>
      <c r="AV38" s="34">
        <v>23</v>
      </c>
      <c r="AW38" s="7">
        <v>5.77</v>
      </c>
      <c r="AX38" s="203">
        <v>20</v>
      </c>
      <c r="AY38" s="6">
        <v>3.13</v>
      </c>
      <c r="AZ38" s="144">
        <v>47</v>
      </c>
      <c r="BA38" s="6">
        <v>17.940000000000001</v>
      </c>
      <c r="BB38" s="6">
        <v>29</v>
      </c>
      <c r="BC38" s="7">
        <v>15.81</v>
      </c>
      <c r="BD38" s="7">
        <v>25</v>
      </c>
      <c r="BE38" s="7">
        <v>4.42</v>
      </c>
      <c r="BF38" s="34">
        <f t="shared" si="13"/>
        <v>27</v>
      </c>
      <c r="BG38" s="7">
        <f t="shared" si="13"/>
        <v>4.72</v>
      </c>
      <c r="BH38" s="209">
        <f t="shared" si="14"/>
        <v>20</v>
      </c>
      <c r="BI38" s="7">
        <f t="shared" si="14"/>
        <v>3.13</v>
      </c>
      <c r="BJ38" s="144">
        <v>13</v>
      </c>
      <c r="BK38" s="7">
        <v>19.649999999999999</v>
      </c>
      <c r="BL38" s="34">
        <v>16</v>
      </c>
      <c r="BM38" s="7">
        <v>40.85</v>
      </c>
      <c r="BN38" s="6">
        <v>7</v>
      </c>
      <c r="BO38" s="6">
        <v>6.5</v>
      </c>
      <c r="BP38" s="6">
        <v>4</v>
      </c>
      <c r="BQ38" s="6">
        <v>0.45</v>
      </c>
      <c r="BR38" s="203">
        <v>2</v>
      </c>
      <c r="BS38" s="7">
        <v>50.1</v>
      </c>
      <c r="BT38" s="144">
        <v>187</v>
      </c>
      <c r="BU38" s="7">
        <v>140.9</v>
      </c>
      <c r="BV38" s="34">
        <v>186</v>
      </c>
      <c r="BW38" s="7">
        <v>137.91</v>
      </c>
      <c r="BX38" s="6">
        <v>179</v>
      </c>
      <c r="BY38" s="6">
        <v>77.290000000000006</v>
      </c>
      <c r="BZ38" s="6">
        <v>152</v>
      </c>
      <c r="CA38" s="6">
        <v>50.26</v>
      </c>
      <c r="CB38" s="203">
        <v>170</v>
      </c>
      <c r="CC38" s="7">
        <v>28.953489999999999</v>
      </c>
      <c r="CD38" s="144">
        <v>200</v>
      </c>
      <c r="CE38" s="7">
        <v>160.55000000000001</v>
      </c>
      <c r="CF38" s="34">
        <v>202</v>
      </c>
      <c r="CG38" s="7">
        <v>178.76</v>
      </c>
      <c r="CH38" s="7">
        <f t="shared" si="15"/>
        <v>186</v>
      </c>
      <c r="CI38" s="7">
        <f t="shared" si="15"/>
        <v>83.79</v>
      </c>
      <c r="CJ38" s="34">
        <v>156</v>
      </c>
      <c r="CK38" s="7">
        <v>50.71</v>
      </c>
      <c r="CL38" s="203">
        <f t="shared" si="16"/>
        <v>172</v>
      </c>
      <c r="CM38" s="7">
        <f t="shared" si="16"/>
        <v>79.053489999999996</v>
      </c>
      <c r="CN38" s="144">
        <v>2</v>
      </c>
      <c r="CO38" s="7">
        <v>0.15</v>
      </c>
      <c r="CP38" s="34">
        <v>5</v>
      </c>
      <c r="CQ38" s="7">
        <v>6.25</v>
      </c>
      <c r="CR38" s="6">
        <v>2</v>
      </c>
      <c r="CS38" s="7">
        <v>10.1</v>
      </c>
      <c r="CT38" s="34">
        <v>2</v>
      </c>
      <c r="CU38" s="7">
        <v>100.25</v>
      </c>
      <c r="CV38" s="209">
        <v>1</v>
      </c>
      <c r="CW38" s="7">
        <v>0.2</v>
      </c>
      <c r="CX38" s="144">
        <v>12</v>
      </c>
      <c r="CY38" s="7">
        <v>3.95</v>
      </c>
      <c r="CZ38" s="34">
        <v>10</v>
      </c>
      <c r="DA38" s="7">
        <v>1.01</v>
      </c>
      <c r="DB38" s="6">
        <v>15</v>
      </c>
      <c r="DC38" s="7">
        <v>10.81</v>
      </c>
      <c r="DD38" s="34">
        <v>28</v>
      </c>
      <c r="DE38" s="7">
        <v>2.2200000000000002</v>
      </c>
      <c r="DF38" s="203">
        <v>17</v>
      </c>
      <c r="DG38" s="7">
        <v>1.6950000000000001</v>
      </c>
      <c r="DH38" s="144">
        <v>14</v>
      </c>
      <c r="DI38" s="7">
        <v>4.1000000000000005</v>
      </c>
      <c r="DJ38" s="34">
        <v>15</v>
      </c>
      <c r="DK38" s="7">
        <v>7.26</v>
      </c>
      <c r="DL38" s="7">
        <f t="shared" si="17"/>
        <v>17</v>
      </c>
      <c r="DM38" s="7">
        <f t="shared" si="17"/>
        <v>20.91</v>
      </c>
      <c r="DN38" s="34">
        <v>2</v>
      </c>
      <c r="DO38" s="7">
        <v>1.01</v>
      </c>
      <c r="DP38" s="203">
        <f t="shared" si="1"/>
        <v>18</v>
      </c>
      <c r="DQ38" s="7">
        <f t="shared" si="1"/>
        <v>1.895</v>
      </c>
      <c r="DR38" s="144">
        <v>31</v>
      </c>
      <c r="DS38" s="7">
        <v>23.7</v>
      </c>
      <c r="DT38" s="34">
        <v>62</v>
      </c>
      <c r="DU38" s="7">
        <v>30.35</v>
      </c>
      <c r="DV38" s="6">
        <v>33</v>
      </c>
      <c r="DW38" s="7">
        <v>18.55</v>
      </c>
      <c r="DX38" s="34">
        <v>4</v>
      </c>
      <c r="DY38" s="7">
        <v>1.3</v>
      </c>
      <c r="DZ38" s="203">
        <v>3</v>
      </c>
      <c r="EA38" s="7">
        <v>0.6</v>
      </c>
      <c r="EB38" s="144">
        <v>385</v>
      </c>
      <c r="EC38" s="7">
        <v>63.31</v>
      </c>
      <c r="ED38" s="34">
        <v>457</v>
      </c>
      <c r="EE38" s="7">
        <v>88.81</v>
      </c>
      <c r="EF38" s="6">
        <v>314</v>
      </c>
      <c r="EG38" s="7">
        <v>44.96</v>
      </c>
      <c r="EH38" s="34">
        <v>189</v>
      </c>
      <c r="EI38" s="7">
        <v>28.72</v>
      </c>
      <c r="EJ38" s="203">
        <v>193</v>
      </c>
      <c r="EK38" s="7">
        <v>25.34</v>
      </c>
      <c r="EL38" s="144">
        <v>416</v>
      </c>
      <c r="EM38" s="7">
        <v>87.01</v>
      </c>
      <c r="EN38" s="34">
        <v>519</v>
      </c>
      <c r="EO38" s="7">
        <v>119.16</v>
      </c>
      <c r="EP38" s="7">
        <f t="shared" si="18"/>
        <v>347</v>
      </c>
      <c r="EQ38" s="7">
        <f t="shared" si="19"/>
        <v>63.510000000000005</v>
      </c>
      <c r="ER38" s="34">
        <v>193</v>
      </c>
      <c r="ES38" s="7">
        <v>30.02</v>
      </c>
      <c r="ET38" s="203">
        <f t="shared" si="20"/>
        <v>196</v>
      </c>
      <c r="EU38" s="7">
        <f t="shared" si="20"/>
        <v>25.94</v>
      </c>
      <c r="EV38" s="144">
        <v>22</v>
      </c>
      <c r="EW38" s="7">
        <v>8.5500000000000007</v>
      </c>
      <c r="EX38" s="34">
        <v>10</v>
      </c>
      <c r="EY38" s="7">
        <v>6.65</v>
      </c>
      <c r="EZ38" s="6">
        <v>14</v>
      </c>
      <c r="FA38" s="7">
        <v>1.2</v>
      </c>
      <c r="FB38" s="34">
        <v>3</v>
      </c>
      <c r="FC38" s="7">
        <v>0.15</v>
      </c>
      <c r="FD38" s="203">
        <v>0</v>
      </c>
      <c r="FE38" s="7">
        <v>0</v>
      </c>
      <c r="FF38" s="144">
        <v>212</v>
      </c>
      <c r="FG38" s="6">
        <v>42.41</v>
      </c>
      <c r="FH38" s="34">
        <v>198</v>
      </c>
      <c r="FI38" s="6">
        <v>33.44</v>
      </c>
      <c r="FJ38" s="203">
        <v>215</v>
      </c>
      <c r="FK38" s="7">
        <v>30.49</v>
      </c>
      <c r="FL38" s="34">
        <v>180</v>
      </c>
      <c r="FM38" s="7">
        <v>35.450000000000003</v>
      </c>
      <c r="FN38" s="203">
        <v>178</v>
      </c>
      <c r="FO38" s="6">
        <v>21.409998999999999</v>
      </c>
      <c r="FP38" s="144">
        <v>234</v>
      </c>
      <c r="FQ38" s="6">
        <v>50.959999999999994</v>
      </c>
      <c r="FR38" s="6">
        <v>208</v>
      </c>
      <c r="FS38" s="6">
        <v>40.090000000000003</v>
      </c>
      <c r="FT38" s="203">
        <f t="shared" si="21"/>
        <v>229</v>
      </c>
      <c r="FU38" s="6">
        <f t="shared" si="21"/>
        <v>31.689999999999998</v>
      </c>
      <c r="FV38" s="34">
        <v>183</v>
      </c>
      <c r="FW38" s="6">
        <v>35.6</v>
      </c>
      <c r="FX38" s="203">
        <f t="shared" si="22"/>
        <v>178</v>
      </c>
      <c r="FY38" s="6">
        <f t="shared" si="22"/>
        <v>21.409998999999999</v>
      </c>
      <c r="FZ38" s="144">
        <v>1</v>
      </c>
      <c r="GA38" s="7">
        <v>0.1</v>
      </c>
      <c r="GB38" s="34">
        <v>1</v>
      </c>
      <c r="GC38" s="7">
        <v>0.1</v>
      </c>
      <c r="GD38" s="6">
        <v>1</v>
      </c>
      <c r="GE38" s="7">
        <v>0.1</v>
      </c>
      <c r="GF38" s="34">
        <v>4</v>
      </c>
      <c r="GG38" s="7">
        <v>12.1</v>
      </c>
      <c r="GH38" s="34">
        <v>2</v>
      </c>
      <c r="GI38" s="7">
        <v>1.05</v>
      </c>
      <c r="GJ38" s="144">
        <v>69</v>
      </c>
      <c r="GK38" s="6">
        <v>28.87</v>
      </c>
      <c r="GL38" s="34">
        <v>58</v>
      </c>
      <c r="GM38" s="6">
        <v>9.36</v>
      </c>
      <c r="GN38" s="6">
        <v>61</v>
      </c>
      <c r="GO38" s="7">
        <v>3.97</v>
      </c>
      <c r="GP38" s="34">
        <v>55</v>
      </c>
      <c r="GQ38" s="7">
        <v>3.6</v>
      </c>
      <c r="GR38" s="6">
        <v>61</v>
      </c>
      <c r="GS38" s="6">
        <v>7.19</v>
      </c>
      <c r="GT38" s="144">
        <v>70</v>
      </c>
      <c r="GU38" s="6">
        <v>28.970000000000002</v>
      </c>
      <c r="GV38" s="34">
        <v>59</v>
      </c>
      <c r="GW38" s="6">
        <v>9.4600000000000009</v>
      </c>
      <c r="GX38" s="6">
        <f t="shared" si="23"/>
        <v>62</v>
      </c>
      <c r="GY38" s="6">
        <f t="shared" si="23"/>
        <v>4.07</v>
      </c>
      <c r="GZ38" s="34">
        <v>59</v>
      </c>
      <c r="HA38" s="6">
        <v>15.7</v>
      </c>
      <c r="HB38" s="6">
        <f t="shared" si="2"/>
        <v>63</v>
      </c>
      <c r="HC38" s="6">
        <f t="shared" si="3"/>
        <v>8.24</v>
      </c>
      <c r="HD38" s="144">
        <v>57</v>
      </c>
      <c r="HE38" s="7">
        <v>47.82</v>
      </c>
      <c r="HF38" s="34">
        <v>84</v>
      </c>
      <c r="HG38" s="7">
        <v>27.27</v>
      </c>
      <c r="HH38" s="6">
        <v>40</v>
      </c>
      <c r="HI38" s="7">
        <v>7.45</v>
      </c>
      <c r="HJ38" s="34">
        <v>9</v>
      </c>
      <c r="HK38" s="7">
        <v>10.85</v>
      </c>
      <c r="HL38" s="34">
        <v>3</v>
      </c>
      <c r="HM38" s="7">
        <v>500.15</v>
      </c>
      <c r="HN38" s="144">
        <v>427</v>
      </c>
      <c r="HO38" s="7">
        <v>44.83</v>
      </c>
      <c r="HP38" s="34">
        <v>478</v>
      </c>
      <c r="HQ38" s="7">
        <v>33.33</v>
      </c>
      <c r="HR38" s="6">
        <v>450</v>
      </c>
      <c r="HS38" s="7">
        <v>33.140999999999998</v>
      </c>
      <c r="HT38" s="34">
        <v>448</v>
      </c>
      <c r="HU38" s="7">
        <v>23.32</v>
      </c>
      <c r="HV38" s="7">
        <v>388</v>
      </c>
      <c r="HW38" s="7">
        <v>31.191000000000003</v>
      </c>
      <c r="HX38" s="144">
        <v>484</v>
      </c>
      <c r="HY38" s="7">
        <v>92.65</v>
      </c>
      <c r="HZ38" s="34">
        <v>562</v>
      </c>
      <c r="IA38" s="7">
        <v>60.6</v>
      </c>
      <c r="IB38" s="7">
        <f t="shared" si="4"/>
        <v>490</v>
      </c>
      <c r="IC38" s="7">
        <f t="shared" si="5"/>
        <v>40.591000000000001</v>
      </c>
      <c r="ID38" s="34">
        <v>457</v>
      </c>
      <c r="IE38" s="7">
        <v>34.17</v>
      </c>
      <c r="IF38" s="34">
        <f t="shared" si="6"/>
        <v>391</v>
      </c>
      <c r="IG38" s="7">
        <f t="shared" si="7"/>
        <v>531.34100000000001</v>
      </c>
      <c r="IH38" s="144">
        <v>2</v>
      </c>
      <c r="II38" s="7">
        <v>0.2</v>
      </c>
      <c r="IJ38" s="41" t="s">
        <v>65</v>
      </c>
      <c r="IK38" s="10" t="s">
        <v>65</v>
      </c>
      <c r="IL38" s="10">
        <v>1</v>
      </c>
      <c r="IM38" s="10">
        <v>0.05</v>
      </c>
      <c r="IN38" s="41">
        <v>3</v>
      </c>
      <c r="IO38" s="10">
        <v>0.65</v>
      </c>
      <c r="IP38" s="41">
        <v>1</v>
      </c>
      <c r="IQ38" s="10">
        <v>0.05</v>
      </c>
      <c r="IR38" s="144">
        <v>53</v>
      </c>
      <c r="IS38" s="6">
        <v>9.9600000000000009</v>
      </c>
      <c r="IT38" s="34">
        <v>83</v>
      </c>
      <c r="IU38" s="6">
        <v>13.44</v>
      </c>
      <c r="IV38" s="6">
        <v>79</v>
      </c>
      <c r="IW38" s="7">
        <v>4.01</v>
      </c>
      <c r="IX38" s="34">
        <v>93</v>
      </c>
      <c r="IY38" s="6">
        <v>7.09</v>
      </c>
      <c r="IZ38" s="34">
        <v>75</v>
      </c>
      <c r="JA38" s="6">
        <v>9.31</v>
      </c>
      <c r="JB38" s="144">
        <v>55</v>
      </c>
      <c r="JC38" s="6">
        <v>10.16</v>
      </c>
      <c r="JD38" s="34">
        <v>83</v>
      </c>
      <c r="JE38" s="6">
        <v>13.44</v>
      </c>
      <c r="JF38" s="34">
        <f t="shared" si="8"/>
        <v>80</v>
      </c>
      <c r="JG38" s="6">
        <f t="shared" si="9"/>
        <v>4.0599999999999996</v>
      </c>
      <c r="JH38" s="34">
        <v>96</v>
      </c>
      <c r="JI38" s="6">
        <v>7.74</v>
      </c>
      <c r="JJ38" s="34">
        <f t="shared" si="10"/>
        <v>76</v>
      </c>
      <c r="JK38" s="168">
        <f t="shared" si="11"/>
        <v>9.3600000000000012</v>
      </c>
    </row>
    <row r="39" spans="1:271" ht="12.75">
      <c r="A39" s="167" t="s">
        <v>26</v>
      </c>
      <c r="B39" s="67">
        <v>3</v>
      </c>
      <c r="C39" s="19">
        <v>1.25</v>
      </c>
      <c r="D39" s="42">
        <v>5</v>
      </c>
      <c r="E39" s="19">
        <v>0.7</v>
      </c>
      <c r="F39" s="19">
        <v>11</v>
      </c>
      <c r="G39" s="19">
        <v>4.45</v>
      </c>
      <c r="H39" s="19">
        <v>15</v>
      </c>
      <c r="I39" s="19">
        <v>0.85</v>
      </c>
      <c r="J39" s="206">
        <v>1</v>
      </c>
      <c r="K39" s="19">
        <v>0.02</v>
      </c>
      <c r="L39" s="147">
        <v>34</v>
      </c>
      <c r="M39" s="14">
        <v>2.71</v>
      </c>
      <c r="N39" s="20">
        <v>32</v>
      </c>
      <c r="O39" s="14">
        <v>11.23</v>
      </c>
      <c r="P39" s="14">
        <v>39</v>
      </c>
      <c r="Q39" s="14">
        <v>4.5999999999999996</v>
      </c>
      <c r="R39" s="14">
        <v>52</v>
      </c>
      <c r="S39" s="14">
        <v>7.16</v>
      </c>
      <c r="T39" s="204">
        <v>33</v>
      </c>
      <c r="U39" s="15">
        <v>1.5149999999999999</v>
      </c>
      <c r="V39" s="147">
        <v>37</v>
      </c>
      <c r="W39" s="14">
        <v>3.96</v>
      </c>
      <c r="X39" s="20">
        <v>37</v>
      </c>
      <c r="Y39" s="14">
        <v>11.93</v>
      </c>
      <c r="Z39" s="14">
        <f t="shared" si="12"/>
        <v>50</v>
      </c>
      <c r="AA39" s="14">
        <f t="shared" si="12"/>
        <v>9.0500000000000007</v>
      </c>
      <c r="AB39" s="20">
        <v>67</v>
      </c>
      <c r="AC39" s="14">
        <v>8.01</v>
      </c>
      <c r="AD39" s="204">
        <f t="shared" si="0"/>
        <v>34</v>
      </c>
      <c r="AE39" s="15">
        <f t="shared" si="0"/>
        <v>1.5349999999999999</v>
      </c>
      <c r="AF39" s="145" t="s">
        <v>65</v>
      </c>
      <c r="AG39" s="19" t="s">
        <v>65</v>
      </c>
      <c r="AH39" s="19">
        <v>1</v>
      </c>
      <c r="AI39" s="19">
        <v>0.05</v>
      </c>
      <c r="AJ39" s="19">
        <v>1</v>
      </c>
      <c r="AK39" s="19">
        <v>1</v>
      </c>
      <c r="AL39" s="42"/>
      <c r="AM39" s="19"/>
      <c r="AN39" s="206">
        <v>0</v>
      </c>
      <c r="AO39" s="19">
        <v>0</v>
      </c>
      <c r="AP39" s="147">
        <v>3</v>
      </c>
      <c r="AQ39" s="14">
        <v>0.09</v>
      </c>
      <c r="AR39" s="20">
        <v>7</v>
      </c>
      <c r="AS39" s="14">
        <v>1.43</v>
      </c>
      <c r="AT39" s="14">
        <v>5</v>
      </c>
      <c r="AU39" s="15">
        <v>3.9</v>
      </c>
      <c r="AV39" s="20">
        <v>10</v>
      </c>
      <c r="AW39" s="15">
        <v>0.69</v>
      </c>
      <c r="AX39" s="204">
        <v>0</v>
      </c>
      <c r="AY39" s="14">
        <v>0</v>
      </c>
      <c r="AZ39" s="147">
        <v>3</v>
      </c>
      <c r="BA39" s="14">
        <v>0.09</v>
      </c>
      <c r="BB39" s="14">
        <v>8</v>
      </c>
      <c r="BC39" s="15">
        <v>1.48</v>
      </c>
      <c r="BD39" s="15">
        <v>6</v>
      </c>
      <c r="BE39" s="15">
        <v>4.9000000000000004</v>
      </c>
      <c r="BF39" s="20">
        <f t="shared" si="13"/>
        <v>5</v>
      </c>
      <c r="BG39" s="15">
        <f t="shared" si="13"/>
        <v>3.9</v>
      </c>
      <c r="BH39" s="210">
        <f t="shared" si="14"/>
        <v>0</v>
      </c>
      <c r="BI39" s="15">
        <f t="shared" si="14"/>
        <v>0</v>
      </c>
      <c r="BJ39" s="147">
        <v>38</v>
      </c>
      <c r="BK39" s="15">
        <v>76.2</v>
      </c>
      <c r="BL39" s="20">
        <v>25</v>
      </c>
      <c r="BM39" s="15">
        <v>27.25</v>
      </c>
      <c r="BN39" s="14">
        <v>28</v>
      </c>
      <c r="BO39" s="14">
        <v>14.7</v>
      </c>
      <c r="BP39" s="14">
        <v>18</v>
      </c>
      <c r="BQ39" s="14">
        <v>26.5</v>
      </c>
      <c r="BR39" s="204">
        <v>5</v>
      </c>
      <c r="BS39" s="15">
        <v>1.51</v>
      </c>
      <c r="BT39" s="147">
        <v>269</v>
      </c>
      <c r="BU39" s="15">
        <v>83.02</v>
      </c>
      <c r="BV39" s="20">
        <v>253</v>
      </c>
      <c r="BW39" s="15">
        <v>82.36</v>
      </c>
      <c r="BX39" s="14">
        <v>245</v>
      </c>
      <c r="BY39" s="14">
        <v>75.774999999999991</v>
      </c>
      <c r="BZ39" s="14">
        <v>282</v>
      </c>
      <c r="CA39" s="14">
        <v>107.47</v>
      </c>
      <c r="CB39" s="204">
        <v>116</v>
      </c>
      <c r="CC39" s="15">
        <v>10.4</v>
      </c>
      <c r="CD39" s="147">
        <v>307</v>
      </c>
      <c r="CE39" s="15">
        <v>159.22</v>
      </c>
      <c r="CF39" s="20">
        <v>278</v>
      </c>
      <c r="CG39" s="15">
        <v>109.61</v>
      </c>
      <c r="CH39" s="15">
        <f t="shared" si="15"/>
        <v>273</v>
      </c>
      <c r="CI39" s="15">
        <f t="shared" si="15"/>
        <v>90.474999999999994</v>
      </c>
      <c r="CJ39" s="20">
        <v>300</v>
      </c>
      <c r="CK39" s="15">
        <v>133.97</v>
      </c>
      <c r="CL39" s="204">
        <f t="shared" si="16"/>
        <v>121</v>
      </c>
      <c r="CM39" s="15">
        <f t="shared" si="16"/>
        <v>11.91</v>
      </c>
      <c r="CN39" s="147">
        <v>4</v>
      </c>
      <c r="CO39" s="15">
        <v>23000.1</v>
      </c>
      <c r="CP39" s="20">
        <v>2</v>
      </c>
      <c r="CQ39" s="15">
        <v>5.05</v>
      </c>
      <c r="CR39" s="14">
        <v>1</v>
      </c>
      <c r="CS39" s="15">
        <v>0.05</v>
      </c>
      <c r="CT39" s="20">
        <v>1</v>
      </c>
      <c r="CU39" s="15">
        <v>0.1</v>
      </c>
      <c r="CV39" s="210">
        <v>0</v>
      </c>
      <c r="CW39" s="15">
        <v>0</v>
      </c>
      <c r="CX39" s="147">
        <v>14</v>
      </c>
      <c r="CY39" s="14">
        <v>0.27</v>
      </c>
      <c r="CZ39" s="20">
        <v>10</v>
      </c>
      <c r="DA39" s="14">
        <v>0.2</v>
      </c>
      <c r="DB39" s="14">
        <v>17</v>
      </c>
      <c r="DC39" s="15">
        <v>4.95</v>
      </c>
      <c r="DD39" s="20">
        <v>16</v>
      </c>
      <c r="DE39" s="15">
        <v>14.88</v>
      </c>
      <c r="DF39" s="204">
        <v>20</v>
      </c>
      <c r="DG39" s="15">
        <v>0.41</v>
      </c>
      <c r="DH39" s="147">
        <v>18</v>
      </c>
      <c r="DI39" s="14">
        <v>23000.37</v>
      </c>
      <c r="DJ39" s="20">
        <v>12</v>
      </c>
      <c r="DK39" s="14">
        <v>5.25</v>
      </c>
      <c r="DL39" s="14">
        <f t="shared" si="17"/>
        <v>18</v>
      </c>
      <c r="DM39" s="15">
        <f t="shared" si="17"/>
        <v>5</v>
      </c>
      <c r="DN39" s="20">
        <v>28</v>
      </c>
      <c r="DO39" s="14">
        <v>2.2200000000000002</v>
      </c>
      <c r="DP39" s="204">
        <f t="shared" si="1"/>
        <v>20</v>
      </c>
      <c r="DQ39" s="14">
        <f t="shared" si="1"/>
        <v>0.41</v>
      </c>
      <c r="DR39" s="147">
        <v>6</v>
      </c>
      <c r="DS39" s="15">
        <v>3.2</v>
      </c>
      <c r="DT39" s="20">
        <v>10</v>
      </c>
      <c r="DU39" s="15">
        <v>1.05</v>
      </c>
      <c r="DV39" s="14">
        <v>24</v>
      </c>
      <c r="DW39" s="15">
        <v>4.25</v>
      </c>
      <c r="DX39" s="20">
        <v>4</v>
      </c>
      <c r="DY39" s="15">
        <v>0.45</v>
      </c>
      <c r="DZ39" s="204">
        <v>2</v>
      </c>
      <c r="EA39" s="15">
        <v>9.0500000000000007</v>
      </c>
      <c r="EB39" s="147">
        <v>72</v>
      </c>
      <c r="EC39" s="15">
        <v>16.16</v>
      </c>
      <c r="ED39" s="20">
        <v>75</v>
      </c>
      <c r="EE39" s="15">
        <v>5.3</v>
      </c>
      <c r="EF39" s="14">
        <v>67</v>
      </c>
      <c r="EG39" s="15">
        <v>6.8150000000000004</v>
      </c>
      <c r="EH39" s="20">
        <v>55</v>
      </c>
      <c r="EI39" s="15">
        <v>11.28</v>
      </c>
      <c r="EJ39" s="204">
        <v>30</v>
      </c>
      <c r="EK39" s="15">
        <v>5.33</v>
      </c>
      <c r="EL39" s="147">
        <v>78</v>
      </c>
      <c r="EM39" s="14">
        <v>19.36</v>
      </c>
      <c r="EN39" s="20">
        <v>85</v>
      </c>
      <c r="EO39" s="14">
        <v>6.35</v>
      </c>
      <c r="EP39" s="14">
        <f t="shared" si="18"/>
        <v>91</v>
      </c>
      <c r="EQ39" s="14">
        <f t="shared" si="19"/>
        <v>11.065000000000001</v>
      </c>
      <c r="ER39" s="20">
        <v>59</v>
      </c>
      <c r="ES39" s="14">
        <v>11.729999999999999</v>
      </c>
      <c r="ET39" s="204">
        <f t="shared" si="20"/>
        <v>32</v>
      </c>
      <c r="EU39" s="14">
        <f t="shared" si="20"/>
        <v>14.38</v>
      </c>
      <c r="EV39" s="145">
        <v>4</v>
      </c>
      <c r="EW39" s="26">
        <v>1.2</v>
      </c>
      <c r="EX39" s="42">
        <v>3</v>
      </c>
      <c r="EY39" s="26">
        <v>1.55</v>
      </c>
      <c r="EZ39" s="19">
        <v>1</v>
      </c>
      <c r="FA39" s="26">
        <v>0.05</v>
      </c>
      <c r="FB39" s="42">
        <v>9</v>
      </c>
      <c r="FC39" s="26">
        <v>12.4</v>
      </c>
      <c r="FD39" s="206">
        <v>2</v>
      </c>
      <c r="FE39" s="26">
        <v>0.25</v>
      </c>
      <c r="FF39" s="147">
        <v>148</v>
      </c>
      <c r="FG39" s="14">
        <v>40.130000000000003</v>
      </c>
      <c r="FH39" s="20">
        <v>160</v>
      </c>
      <c r="FI39" s="14">
        <v>30.2</v>
      </c>
      <c r="FJ39" s="204">
        <v>150</v>
      </c>
      <c r="FK39" s="15">
        <v>37.29</v>
      </c>
      <c r="FL39" s="20">
        <v>189</v>
      </c>
      <c r="FM39" s="15">
        <v>32.020000000000003</v>
      </c>
      <c r="FN39" s="204">
        <v>143</v>
      </c>
      <c r="FO39" s="14">
        <v>7.3449999999999998</v>
      </c>
      <c r="FP39" s="147">
        <v>152</v>
      </c>
      <c r="FQ39" s="14">
        <v>41.330000000000005</v>
      </c>
      <c r="FR39" s="14">
        <v>163</v>
      </c>
      <c r="FS39" s="14">
        <v>31.75</v>
      </c>
      <c r="FT39" s="204">
        <f t="shared" si="21"/>
        <v>151</v>
      </c>
      <c r="FU39" s="14">
        <f t="shared" si="21"/>
        <v>37.339999999999996</v>
      </c>
      <c r="FV39" s="20">
        <v>198</v>
      </c>
      <c r="FW39" s="14">
        <v>44.42</v>
      </c>
      <c r="FX39" s="204">
        <f t="shared" si="22"/>
        <v>145</v>
      </c>
      <c r="FY39" s="14">
        <f t="shared" si="22"/>
        <v>7.5949999999999998</v>
      </c>
      <c r="FZ39" s="145">
        <v>2</v>
      </c>
      <c r="GA39" s="26">
        <v>0.1</v>
      </c>
      <c r="GB39" s="42">
        <v>1</v>
      </c>
      <c r="GC39" s="26">
        <v>0.05</v>
      </c>
      <c r="GD39" s="19">
        <v>0</v>
      </c>
      <c r="GE39" s="26">
        <v>0</v>
      </c>
      <c r="GF39" s="42">
        <v>1</v>
      </c>
      <c r="GG39" s="26">
        <v>0.5</v>
      </c>
      <c r="GH39" s="42">
        <v>0</v>
      </c>
      <c r="GI39" s="26">
        <v>0</v>
      </c>
      <c r="GJ39" s="147">
        <v>27</v>
      </c>
      <c r="GK39" s="14">
        <v>1.1299999999999999</v>
      </c>
      <c r="GL39" s="20">
        <v>28</v>
      </c>
      <c r="GM39" s="14">
        <v>2.09</v>
      </c>
      <c r="GN39" s="14">
        <v>27</v>
      </c>
      <c r="GO39" s="15">
        <v>1.3</v>
      </c>
      <c r="GP39" s="20">
        <v>50</v>
      </c>
      <c r="GQ39" s="15">
        <v>1.43</v>
      </c>
      <c r="GR39" s="14">
        <v>35</v>
      </c>
      <c r="GS39" s="14">
        <v>2.09</v>
      </c>
      <c r="GT39" s="147">
        <v>29</v>
      </c>
      <c r="GU39" s="14">
        <v>1.23</v>
      </c>
      <c r="GV39" s="20">
        <v>29</v>
      </c>
      <c r="GW39" s="14">
        <v>2.14</v>
      </c>
      <c r="GX39" s="14">
        <f t="shared" si="23"/>
        <v>27</v>
      </c>
      <c r="GY39" s="14">
        <f t="shared" si="23"/>
        <v>1.3</v>
      </c>
      <c r="GZ39" s="20">
        <v>51</v>
      </c>
      <c r="HA39" s="14">
        <v>1.93</v>
      </c>
      <c r="HB39" s="14">
        <f t="shared" si="2"/>
        <v>35</v>
      </c>
      <c r="HC39" s="14">
        <f t="shared" si="3"/>
        <v>2.09</v>
      </c>
      <c r="HD39" s="147">
        <v>29</v>
      </c>
      <c r="HE39" s="15">
        <v>20</v>
      </c>
      <c r="HF39" s="20">
        <v>30</v>
      </c>
      <c r="HG39" s="15">
        <v>12.1</v>
      </c>
      <c r="HH39" s="14">
        <v>35</v>
      </c>
      <c r="HI39" s="15">
        <v>11.399999999999999</v>
      </c>
      <c r="HJ39" s="20">
        <v>36</v>
      </c>
      <c r="HK39" s="15">
        <v>2.5499999999999998</v>
      </c>
      <c r="HL39" s="20">
        <v>16</v>
      </c>
      <c r="HM39" s="15">
        <v>3.6799999999999997</v>
      </c>
      <c r="HN39" s="147">
        <v>371</v>
      </c>
      <c r="HO39" s="15">
        <v>33.28</v>
      </c>
      <c r="HP39" s="20">
        <v>434</v>
      </c>
      <c r="HQ39" s="15">
        <v>44.82</v>
      </c>
      <c r="HR39" s="14">
        <v>398</v>
      </c>
      <c r="HS39" s="15">
        <v>50.356999999999999</v>
      </c>
      <c r="HT39" s="20">
        <v>416</v>
      </c>
      <c r="HU39" s="15">
        <v>30.91</v>
      </c>
      <c r="HV39" s="20">
        <v>356</v>
      </c>
      <c r="HW39" s="15">
        <v>23.54</v>
      </c>
      <c r="HX39" s="147">
        <v>400</v>
      </c>
      <c r="HY39" s="15">
        <v>53.28</v>
      </c>
      <c r="HZ39" s="20">
        <v>464</v>
      </c>
      <c r="IA39" s="15">
        <v>56.92</v>
      </c>
      <c r="IB39" s="15">
        <f t="shared" si="4"/>
        <v>433</v>
      </c>
      <c r="IC39" s="15">
        <f t="shared" si="5"/>
        <v>61.756999999999998</v>
      </c>
      <c r="ID39" s="20">
        <v>452</v>
      </c>
      <c r="IE39" s="15">
        <v>33.46</v>
      </c>
      <c r="IF39" s="20">
        <f t="shared" si="6"/>
        <v>372</v>
      </c>
      <c r="IG39" s="15">
        <f t="shared" si="7"/>
        <v>27.22</v>
      </c>
      <c r="IH39" s="147">
        <v>7</v>
      </c>
      <c r="II39" s="15">
        <v>1.3</v>
      </c>
      <c r="IJ39" s="20">
        <v>6</v>
      </c>
      <c r="IK39" s="15">
        <v>0.3</v>
      </c>
      <c r="IL39" s="14">
        <v>3</v>
      </c>
      <c r="IM39" s="14">
        <v>1.1499999999999999</v>
      </c>
      <c r="IN39" s="20">
        <v>2</v>
      </c>
      <c r="IO39" s="15">
        <v>2.0499999999999998</v>
      </c>
      <c r="IP39" s="20">
        <v>2</v>
      </c>
      <c r="IQ39" s="15">
        <v>0.15</v>
      </c>
      <c r="IR39" s="147">
        <v>85</v>
      </c>
      <c r="IS39" s="14">
        <v>8.2200000000000006</v>
      </c>
      <c r="IT39" s="20">
        <v>92</v>
      </c>
      <c r="IU39" s="14">
        <v>8.1</v>
      </c>
      <c r="IV39" s="14">
        <v>113</v>
      </c>
      <c r="IW39" s="15">
        <v>52.5</v>
      </c>
      <c r="IX39" s="20">
        <v>110</v>
      </c>
      <c r="IY39" s="14">
        <v>15.83</v>
      </c>
      <c r="IZ39" s="20">
        <v>68</v>
      </c>
      <c r="JA39" s="14">
        <v>6.16</v>
      </c>
      <c r="JB39" s="147">
        <v>92</v>
      </c>
      <c r="JC39" s="14">
        <v>9.5200000000000014</v>
      </c>
      <c r="JD39" s="20">
        <v>98</v>
      </c>
      <c r="JE39" s="15">
        <v>8.4</v>
      </c>
      <c r="JF39" s="20">
        <f t="shared" si="8"/>
        <v>116</v>
      </c>
      <c r="JG39" s="15">
        <f t="shared" si="9"/>
        <v>53.65</v>
      </c>
      <c r="JH39" s="20">
        <v>112</v>
      </c>
      <c r="JI39" s="15">
        <v>17.88</v>
      </c>
      <c r="JJ39" s="20">
        <f t="shared" si="10"/>
        <v>70</v>
      </c>
      <c r="JK39" s="166">
        <f t="shared" si="11"/>
        <v>6.3100000000000005</v>
      </c>
    </row>
    <row r="40" spans="1:271" ht="12.75">
      <c r="A40" s="167" t="s">
        <v>27</v>
      </c>
      <c r="B40" s="66">
        <v>6</v>
      </c>
      <c r="C40" s="7">
        <v>2.9</v>
      </c>
      <c r="D40" s="34">
        <v>2</v>
      </c>
      <c r="E40" s="7">
        <v>0.1</v>
      </c>
      <c r="F40" s="6">
        <v>6</v>
      </c>
      <c r="G40" s="6">
        <v>0.75</v>
      </c>
      <c r="H40" s="6">
        <v>1</v>
      </c>
      <c r="I40" s="6">
        <v>0.1</v>
      </c>
      <c r="J40" s="203">
        <v>4</v>
      </c>
      <c r="K40" s="7">
        <v>0.25</v>
      </c>
      <c r="L40" s="144">
        <v>64</v>
      </c>
      <c r="M40" s="6">
        <v>2.21</v>
      </c>
      <c r="N40" s="34">
        <v>92</v>
      </c>
      <c r="O40" s="6">
        <v>3.86</v>
      </c>
      <c r="P40" s="6">
        <v>70</v>
      </c>
      <c r="Q40" s="6">
        <v>27.36</v>
      </c>
      <c r="R40" s="6">
        <v>100</v>
      </c>
      <c r="S40" s="6">
        <v>3.51</v>
      </c>
      <c r="T40" s="203">
        <v>175</v>
      </c>
      <c r="U40" s="7">
        <v>7.24</v>
      </c>
      <c r="V40" s="144">
        <v>70</v>
      </c>
      <c r="W40" s="6">
        <v>5.1099999999999994</v>
      </c>
      <c r="X40" s="34">
        <v>94</v>
      </c>
      <c r="Y40" s="6">
        <v>3.96</v>
      </c>
      <c r="Z40" s="193">
        <f t="shared" si="12"/>
        <v>76</v>
      </c>
      <c r="AA40" s="194">
        <f t="shared" si="12"/>
        <v>28.11</v>
      </c>
      <c r="AB40" s="34">
        <v>101</v>
      </c>
      <c r="AC40" s="194">
        <v>3.61</v>
      </c>
      <c r="AD40" s="203">
        <f t="shared" si="0"/>
        <v>179</v>
      </c>
      <c r="AE40" s="7">
        <f t="shared" si="0"/>
        <v>7.49</v>
      </c>
      <c r="AF40" s="144">
        <v>3</v>
      </c>
      <c r="AG40" s="7">
        <v>0.3</v>
      </c>
      <c r="AH40" s="7">
        <v>2</v>
      </c>
      <c r="AI40" s="7">
        <v>25.05</v>
      </c>
      <c r="AJ40" s="7">
        <v>5</v>
      </c>
      <c r="AK40" s="7">
        <v>6.15</v>
      </c>
      <c r="AL40" s="34">
        <v>1</v>
      </c>
      <c r="AM40" s="6">
        <v>0.05</v>
      </c>
      <c r="AN40" s="203">
        <v>1</v>
      </c>
      <c r="AO40" s="7">
        <v>2.5</v>
      </c>
      <c r="AP40" s="144">
        <v>230</v>
      </c>
      <c r="AQ40" s="6">
        <v>36.869999999999997</v>
      </c>
      <c r="AR40" s="34">
        <v>294</v>
      </c>
      <c r="AS40" s="6">
        <v>14.8</v>
      </c>
      <c r="AT40" s="6">
        <v>278</v>
      </c>
      <c r="AU40" s="7">
        <v>22.800999999999998</v>
      </c>
      <c r="AV40" s="34">
        <v>181</v>
      </c>
      <c r="AW40" s="7">
        <v>10.84</v>
      </c>
      <c r="AX40" s="203">
        <v>61</v>
      </c>
      <c r="AY40" s="6">
        <v>5.875</v>
      </c>
      <c r="AZ40" s="144">
        <v>233</v>
      </c>
      <c r="BA40" s="6">
        <v>37.169999999999995</v>
      </c>
      <c r="BB40" s="6">
        <v>296</v>
      </c>
      <c r="BC40" s="7">
        <v>39.85</v>
      </c>
      <c r="BD40" s="7">
        <v>283</v>
      </c>
      <c r="BE40" s="7">
        <v>28.951000000000001</v>
      </c>
      <c r="BF40" s="34">
        <f t="shared" si="13"/>
        <v>279</v>
      </c>
      <c r="BG40" s="7">
        <f t="shared" si="13"/>
        <v>22.850999999999999</v>
      </c>
      <c r="BH40" s="209">
        <f t="shared" si="14"/>
        <v>62</v>
      </c>
      <c r="BI40" s="7">
        <f t="shared" si="14"/>
        <v>8.375</v>
      </c>
      <c r="BJ40" s="144">
        <v>19</v>
      </c>
      <c r="BK40" s="7">
        <v>18.399999999999999</v>
      </c>
      <c r="BL40" s="34">
        <v>10</v>
      </c>
      <c r="BM40" s="7">
        <v>75.05</v>
      </c>
      <c r="BN40" s="6">
        <v>8</v>
      </c>
      <c r="BO40" s="6">
        <v>0.60099999999999998</v>
      </c>
      <c r="BP40" s="6">
        <v>4</v>
      </c>
      <c r="BQ40" s="6">
        <v>4014.05</v>
      </c>
      <c r="BR40" s="203">
        <v>8</v>
      </c>
      <c r="BS40" s="7">
        <v>1.93</v>
      </c>
      <c r="BT40" s="144">
        <v>611</v>
      </c>
      <c r="BU40" s="6">
        <v>60.28</v>
      </c>
      <c r="BV40" s="34">
        <v>726</v>
      </c>
      <c r="BW40" s="6">
        <v>204.05</v>
      </c>
      <c r="BX40" s="6">
        <v>653</v>
      </c>
      <c r="BY40" s="6">
        <v>68.210000000000008</v>
      </c>
      <c r="BZ40" s="6">
        <v>632</v>
      </c>
      <c r="CA40" s="6">
        <v>65.62</v>
      </c>
      <c r="CB40" s="203">
        <v>404</v>
      </c>
      <c r="CC40" s="7">
        <v>31.120999999999999</v>
      </c>
      <c r="CD40" s="144">
        <v>630</v>
      </c>
      <c r="CE40" s="7">
        <v>78.680000000000007</v>
      </c>
      <c r="CF40" s="34">
        <v>736</v>
      </c>
      <c r="CG40" s="7">
        <v>279.10000000000002</v>
      </c>
      <c r="CH40" s="7">
        <f t="shared" si="15"/>
        <v>661</v>
      </c>
      <c r="CI40" s="7">
        <f t="shared" si="15"/>
        <v>68.811000000000007</v>
      </c>
      <c r="CJ40" s="34">
        <v>636</v>
      </c>
      <c r="CK40" s="7">
        <v>4079.67</v>
      </c>
      <c r="CL40" s="203">
        <f t="shared" si="16"/>
        <v>412</v>
      </c>
      <c r="CM40" s="7">
        <f t="shared" si="16"/>
        <v>33.051000000000002</v>
      </c>
      <c r="CN40" s="144">
        <v>5</v>
      </c>
      <c r="CO40" s="7">
        <v>0.25</v>
      </c>
      <c r="CP40" s="34">
        <v>3</v>
      </c>
      <c r="CQ40" s="7">
        <v>0.2</v>
      </c>
      <c r="CR40" s="6">
        <v>1</v>
      </c>
      <c r="CS40" s="7">
        <v>3</v>
      </c>
      <c r="CT40" s="34"/>
      <c r="CU40" s="7"/>
      <c r="CV40" s="209">
        <v>8</v>
      </c>
      <c r="CW40" s="7">
        <v>35.200000000000003</v>
      </c>
      <c r="CX40" s="144">
        <v>99</v>
      </c>
      <c r="CY40" s="6">
        <v>28.87</v>
      </c>
      <c r="CZ40" s="34">
        <v>40</v>
      </c>
      <c r="DA40" s="6">
        <v>4.9800000000000004</v>
      </c>
      <c r="DB40" s="6">
        <v>52</v>
      </c>
      <c r="DC40" s="7">
        <v>4.9610000000000003</v>
      </c>
      <c r="DD40" s="34">
        <v>63</v>
      </c>
      <c r="DE40" s="7">
        <v>8.64</v>
      </c>
      <c r="DF40" s="203">
        <v>61</v>
      </c>
      <c r="DG40" s="7">
        <v>30.51</v>
      </c>
      <c r="DH40" s="144">
        <v>104</v>
      </c>
      <c r="DI40" s="6">
        <v>29.12</v>
      </c>
      <c r="DJ40" s="34">
        <v>43</v>
      </c>
      <c r="DK40" s="6">
        <v>5.18</v>
      </c>
      <c r="DL40" s="6">
        <f t="shared" si="17"/>
        <v>53</v>
      </c>
      <c r="DM40" s="7">
        <f t="shared" si="17"/>
        <v>7.9610000000000003</v>
      </c>
      <c r="DN40" s="34">
        <v>16</v>
      </c>
      <c r="DO40" s="6">
        <v>14.88</v>
      </c>
      <c r="DP40" s="203">
        <f t="shared" si="1"/>
        <v>69</v>
      </c>
      <c r="DQ40" s="6">
        <f t="shared" si="1"/>
        <v>65.710000000000008</v>
      </c>
      <c r="DR40" s="144">
        <v>19</v>
      </c>
      <c r="DS40" s="6">
        <v>10.45</v>
      </c>
      <c r="DT40" s="34">
        <v>18</v>
      </c>
      <c r="DU40" s="6">
        <v>3.55</v>
      </c>
      <c r="DV40" s="6">
        <v>15</v>
      </c>
      <c r="DW40" s="7">
        <v>3</v>
      </c>
      <c r="DX40" s="34">
        <v>6</v>
      </c>
      <c r="DY40" s="7">
        <v>1.25</v>
      </c>
      <c r="DZ40" s="203">
        <v>4</v>
      </c>
      <c r="EA40" s="6">
        <v>50.15</v>
      </c>
      <c r="EB40" s="144">
        <v>527</v>
      </c>
      <c r="EC40" s="6">
        <v>30.12</v>
      </c>
      <c r="ED40" s="34">
        <v>566</v>
      </c>
      <c r="EE40" s="6">
        <v>37.840000000000003</v>
      </c>
      <c r="EF40" s="6">
        <v>575</v>
      </c>
      <c r="EG40" s="7">
        <v>61.31</v>
      </c>
      <c r="EH40" s="34">
        <v>504</v>
      </c>
      <c r="EI40" s="7">
        <v>97.04</v>
      </c>
      <c r="EJ40" s="203">
        <v>105</v>
      </c>
      <c r="EK40" s="6">
        <v>3.87</v>
      </c>
      <c r="EL40" s="144">
        <v>546</v>
      </c>
      <c r="EM40" s="6">
        <v>40.57</v>
      </c>
      <c r="EN40" s="34">
        <v>584</v>
      </c>
      <c r="EO40" s="6">
        <v>41.39</v>
      </c>
      <c r="EP40" s="6">
        <f t="shared" si="18"/>
        <v>590</v>
      </c>
      <c r="EQ40" s="6">
        <f t="shared" si="19"/>
        <v>64.31</v>
      </c>
      <c r="ER40" s="34">
        <v>510</v>
      </c>
      <c r="ES40" s="6">
        <v>98.29</v>
      </c>
      <c r="ET40" s="203">
        <f t="shared" si="20"/>
        <v>109</v>
      </c>
      <c r="EU40" s="6">
        <f t="shared" si="20"/>
        <v>54.019999999999996</v>
      </c>
      <c r="EV40" s="144">
        <v>10</v>
      </c>
      <c r="EW40" s="7">
        <v>2.0499999999999998</v>
      </c>
      <c r="EX40" s="34">
        <v>12</v>
      </c>
      <c r="EY40" s="7">
        <v>2.15</v>
      </c>
      <c r="EZ40" s="6">
        <v>3</v>
      </c>
      <c r="FA40" s="7">
        <v>0.3</v>
      </c>
      <c r="FB40" s="34">
        <v>4</v>
      </c>
      <c r="FC40" s="7">
        <v>0.2</v>
      </c>
      <c r="FD40" s="203">
        <v>0</v>
      </c>
      <c r="FE40" s="7">
        <v>0</v>
      </c>
      <c r="FF40" s="144">
        <v>538</v>
      </c>
      <c r="FG40" s="6">
        <v>27.66</v>
      </c>
      <c r="FH40" s="34">
        <v>532</v>
      </c>
      <c r="FI40" s="6">
        <v>50.91</v>
      </c>
      <c r="FJ40" s="203">
        <v>325</v>
      </c>
      <c r="FK40" s="7">
        <v>23.523599999999998</v>
      </c>
      <c r="FL40" s="34">
        <v>339</v>
      </c>
      <c r="FM40" s="7">
        <v>22.16</v>
      </c>
      <c r="FN40" s="203">
        <v>224</v>
      </c>
      <c r="FO40" s="6">
        <v>9.6051199999999994</v>
      </c>
      <c r="FP40" s="144">
        <v>548</v>
      </c>
      <c r="FQ40" s="6">
        <v>29.71</v>
      </c>
      <c r="FR40" s="6">
        <v>544</v>
      </c>
      <c r="FS40" s="6">
        <v>53.06</v>
      </c>
      <c r="FT40" s="203">
        <f t="shared" si="21"/>
        <v>328</v>
      </c>
      <c r="FU40" s="6">
        <f t="shared" si="21"/>
        <v>23.823599999999999</v>
      </c>
      <c r="FV40" s="34">
        <v>343</v>
      </c>
      <c r="FW40" s="6">
        <v>22.36</v>
      </c>
      <c r="FX40" s="203">
        <f t="shared" si="22"/>
        <v>224</v>
      </c>
      <c r="FY40" s="6">
        <f t="shared" si="22"/>
        <v>9.6051199999999994</v>
      </c>
      <c r="FZ40" s="144">
        <v>3</v>
      </c>
      <c r="GA40" s="7">
        <v>100.4</v>
      </c>
      <c r="GB40" s="34">
        <v>1</v>
      </c>
      <c r="GC40" s="7">
        <v>55</v>
      </c>
      <c r="GD40" s="6">
        <v>1</v>
      </c>
      <c r="GE40" s="7">
        <v>0.05</v>
      </c>
      <c r="GF40" s="34"/>
      <c r="GG40" s="7"/>
      <c r="GH40" s="34">
        <v>3</v>
      </c>
      <c r="GI40" s="7">
        <v>0.65</v>
      </c>
      <c r="GJ40" s="144">
        <v>97</v>
      </c>
      <c r="GK40" s="6">
        <v>6.51</v>
      </c>
      <c r="GL40" s="34">
        <v>97</v>
      </c>
      <c r="GM40" s="6">
        <v>5.4</v>
      </c>
      <c r="GN40" s="6">
        <v>109</v>
      </c>
      <c r="GO40" s="7">
        <v>4.67</v>
      </c>
      <c r="GP40" s="34">
        <v>97</v>
      </c>
      <c r="GQ40" s="7">
        <v>4.18</v>
      </c>
      <c r="GR40" s="6">
        <v>101</v>
      </c>
      <c r="GS40" s="6">
        <v>2.4660000000000002</v>
      </c>
      <c r="GT40" s="144">
        <v>100</v>
      </c>
      <c r="GU40" s="7">
        <v>106.91000000000001</v>
      </c>
      <c r="GV40" s="34">
        <v>98</v>
      </c>
      <c r="GW40" s="7">
        <v>60.4</v>
      </c>
      <c r="GX40" s="34">
        <f t="shared" si="23"/>
        <v>110</v>
      </c>
      <c r="GY40" s="7">
        <f t="shared" si="23"/>
        <v>4.72</v>
      </c>
      <c r="GZ40" s="34">
        <v>97</v>
      </c>
      <c r="HA40" s="7">
        <v>4.18</v>
      </c>
      <c r="HB40" s="34">
        <f t="shared" si="2"/>
        <v>104</v>
      </c>
      <c r="HC40" s="7">
        <f t="shared" si="3"/>
        <v>3.1160000000000001</v>
      </c>
      <c r="HD40" s="144">
        <v>36</v>
      </c>
      <c r="HE40" s="7">
        <v>36.549999999999997</v>
      </c>
      <c r="HF40" s="34">
        <v>37</v>
      </c>
      <c r="HG40" s="7">
        <v>18.62</v>
      </c>
      <c r="HH40" s="6">
        <v>19</v>
      </c>
      <c r="HI40" s="7">
        <v>262.75</v>
      </c>
      <c r="HJ40" s="34">
        <v>24</v>
      </c>
      <c r="HK40" s="7">
        <v>19.62</v>
      </c>
      <c r="HL40" s="34">
        <v>33</v>
      </c>
      <c r="HM40" s="7">
        <v>4.29</v>
      </c>
      <c r="HN40" s="144">
        <v>806</v>
      </c>
      <c r="HO40" s="7">
        <v>48.33</v>
      </c>
      <c r="HP40" s="34">
        <v>991</v>
      </c>
      <c r="HQ40" s="7">
        <v>55.71</v>
      </c>
      <c r="HR40" s="6">
        <v>1127</v>
      </c>
      <c r="HS40" s="7">
        <v>60.680100000000003</v>
      </c>
      <c r="HT40" s="34">
        <v>1316</v>
      </c>
      <c r="HU40" s="7">
        <v>50.66</v>
      </c>
      <c r="HV40" s="34">
        <v>935</v>
      </c>
      <c r="HW40" s="7">
        <v>54.810400000000001</v>
      </c>
      <c r="HX40" s="144">
        <v>842</v>
      </c>
      <c r="HY40" s="6">
        <v>84.88</v>
      </c>
      <c r="HZ40" s="34">
        <v>1028</v>
      </c>
      <c r="IA40" s="6">
        <v>74.33</v>
      </c>
      <c r="IB40" s="6">
        <f t="shared" si="4"/>
        <v>1146</v>
      </c>
      <c r="IC40" s="6">
        <f t="shared" si="5"/>
        <v>323.43009999999998</v>
      </c>
      <c r="ID40" s="34">
        <v>1340</v>
      </c>
      <c r="IE40" s="6">
        <v>70.28</v>
      </c>
      <c r="IF40" s="6">
        <f t="shared" si="6"/>
        <v>968</v>
      </c>
      <c r="IG40" s="6">
        <f t="shared" si="7"/>
        <v>59.1004</v>
      </c>
      <c r="IH40" s="144">
        <v>1</v>
      </c>
      <c r="II40" s="6">
        <v>0.05</v>
      </c>
      <c r="IJ40" s="34">
        <v>1</v>
      </c>
      <c r="IK40" s="6">
        <v>0.1</v>
      </c>
      <c r="IL40" s="6">
        <v>4</v>
      </c>
      <c r="IM40" s="6">
        <v>6.05</v>
      </c>
      <c r="IN40" s="34">
        <v>2</v>
      </c>
      <c r="IO40" s="6">
        <v>0.06</v>
      </c>
      <c r="IP40" s="34">
        <v>2</v>
      </c>
      <c r="IQ40" s="6">
        <v>0.02</v>
      </c>
      <c r="IR40" s="144">
        <v>207</v>
      </c>
      <c r="IS40" s="6">
        <v>14.47</v>
      </c>
      <c r="IT40" s="34">
        <v>258</v>
      </c>
      <c r="IU40" s="6">
        <v>14.18</v>
      </c>
      <c r="IV40" s="6">
        <v>243</v>
      </c>
      <c r="IW40" s="7">
        <v>9.6605000000000008</v>
      </c>
      <c r="IX40" s="34">
        <v>271</v>
      </c>
      <c r="IY40" s="6">
        <v>8.25</v>
      </c>
      <c r="IZ40" s="34">
        <v>191</v>
      </c>
      <c r="JA40" s="6">
        <v>6.85</v>
      </c>
      <c r="JB40" s="144">
        <v>208</v>
      </c>
      <c r="JC40" s="6">
        <v>14.520000000000001</v>
      </c>
      <c r="JD40" s="34">
        <v>259</v>
      </c>
      <c r="JE40" s="6">
        <v>14.28</v>
      </c>
      <c r="JF40" s="34">
        <f t="shared" si="8"/>
        <v>247</v>
      </c>
      <c r="JG40" s="6">
        <f t="shared" si="9"/>
        <v>15.7105</v>
      </c>
      <c r="JH40" s="34">
        <v>273</v>
      </c>
      <c r="JI40" s="6">
        <v>8.31</v>
      </c>
      <c r="JJ40" s="34">
        <f t="shared" si="10"/>
        <v>193</v>
      </c>
      <c r="JK40" s="168">
        <f t="shared" si="11"/>
        <v>6.8699999999999992</v>
      </c>
    </row>
    <row r="41" spans="1:271" ht="12.75">
      <c r="A41" s="167" t="s">
        <v>28</v>
      </c>
      <c r="B41" s="67" t="s">
        <v>65</v>
      </c>
      <c r="C41" s="19" t="s">
        <v>65</v>
      </c>
      <c r="D41" s="42" t="s">
        <v>65</v>
      </c>
      <c r="E41" s="19" t="s">
        <v>65</v>
      </c>
      <c r="F41" s="19"/>
      <c r="G41" s="19"/>
      <c r="H41" s="19"/>
      <c r="I41" s="19"/>
      <c r="J41" s="206"/>
      <c r="K41" s="19">
        <v>0</v>
      </c>
      <c r="L41" s="145" t="s">
        <v>65</v>
      </c>
      <c r="M41" s="15">
        <v>0</v>
      </c>
      <c r="N41" s="42" t="s">
        <v>65</v>
      </c>
      <c r="O41" s="19" t="s">
        <v>65</v>
      </c>
      <c r="P41" s="19"/>
      <c r="Q41" s="19"/>
      <c r="R41" s="19"/>
      <c r="S41" s="19"/>
      <c r="T41" s="206"/>
      <c r="U41" s="26">
        <v>0</v>
      </c>
      <c r="V41" s="145" t="s">
        <v>65</v>
      </c>
      <c r="W41" s="19" t="s">
        <v>65</v>
      </c>
      <c r="X41" s="42" t="s">
        <v>65</v>
      </c>
      <c r="Y41" s="19" t="s">
        <v>65</v>
      </c>
      <c r="Z41" s="19">
        <f t="shared" si="12"/>
        <v>0</v>
      </c>
      <c r="AA41" s="19">
        <f t="shared" si="12"/>
        <v>0</v>
      </c>
      <c r="AB41" s="42">
        <v>0</v>
      </c>
      <c r="AC41" s="19">
        <v>0</v>
      </c>
      <c r="AD41" s="206">
        <f t="shared" si="0"/>
        <v>0</v>
      </c>
      <c r="AE41" s="26">
        <f t="shared" si="0"/>
        <v>0</v>
      </c>
      <c r="AF41" s="145" t="s">
        <v>65</v>
      </c>
      <c r="AG41" s="19" t="s">
        <v>65</v>
      </c>
      <c r="AH41" s="19" t="s">
        <v>65</v>
      </c>
      <c r="AI41" s="19" t="s">
        <v>65</v>
      </c>
      <c r="AJ41" s="19"/>
      <c r="AK41" s="19"/>
      <c r="AL41" s="42"/>
      <c r="AM41" s="19"/>
      <c r="AN41" s="206"/>
      <c r="AO41" s="19">
        <v>0</v>
      </c>
      <c r="AP41" s="145" t="s">
        <v>65</v>
      </c>
      <c r="AQ41" s="19" t="s">
        <v>65</v>
      </c>
      <c r="AR41" s="42" t="s">
        <v>65</v>
      </c>
      <c r="AS41" s="19" t="s">
        <v>65</v>
      </c>
      <c r="AT41" s="19"/>
      <c r="AU41" s="26"/>
      <c r="AV41" s="42"/>
      <c r="AW41" s="26"/>
      <c r="AX41" s="206"/>
      <c r="AY41" s="19">
        <v>0</v>
      </c>
      <c r="AZ41" s="145" t="s">
        <v>65</v>
      </c>
      <c r="BA41" s="19" t="s">
        <v>65</v>
      </c>
      <c r="BB41" s="19" t="s">
        <v>65</v>
      </c>
      <c r="BC41" s="26" t="s">
        <v>65</v>
      </c>
      <c r="BD41" s="26">
        <v>0</v>
      </c>
      <c r="BE41" s="26">
        <v>0</v>
      </c>
      <c r="BF41" s="42">
        <f t="shared" si="13"/>
        <v>0</v>
      </c>
      <c r="BG41" s="26">
        <f t="shared" si="13"/>
        <v>0</v>
      </c>
      <c r="BH41" s="212">
        <f t="shared" si="14"/>
        <v>0</v>
      </c>
      <c r="BI41" s="26">
        <f t="shared" si="14"/>
        <v>0</v>
      </c>
      <c r="BJ41" s="145" t="s">
        <v>65</v>
      </c>
      <c r="BK41" s="19" t="s">
        <v>65</v>
      </c>
      <c r="BL41" s="42" t="s">
        <v>65</v>
      </c>
      <c r="BM41" s="19" t="s">
        <v>65</v>
      </c>
      <c r="BN41" s="19">
        <v>0</v>
      </c>
      <c r="BO41" s="19">
        <v>0</v>
      </c>
      <c r="BP41" s="19"/>
      <c r="BQ41" s="19"/>
      <c r="BR41" s="206"/>
      <c r="BS41" s="19">
        <v>0</v>
      </c>
      <c r="BT41" s="145" t="s">
        <v>65</v>
      </c>
      <c r="BU41" s="19" t="s">
        <v>65</v>
      </c>
      <c r="BV41" s="42" t="s">
        <v>65</v>
      </c>
      <c r="BW41" s="19" t="s">
        <v>65</v>
      </c>
      <c r="BX41" s="19">
        <v>0</v>
      </c>
      <c r="BY41" s="19">
        <v>0</v>
      </c>
      <c r="BZ41" s="19"/>
      <c r="CA41" s="19"/>
      <c r="CB41" s="206"/>
      <c r="CC41" s="26">
        <v>0</v>
      </c>
      <c r="CD41" s="145" t="s">
        <v>65</v>
      </c>
      <c r="CE41" s="19" t="s">
        <v>65</v>
      </c>
      <c r="CF41" s="42" t="s">
        <v>65</v>
      </c>
      <c r="CG41" s="19" t="s">
        <v>65</v>
      </c>
      <c r="CH41" s="19">
        <f t="shared" si="15"/>
        <v>0</v>
      </c>
      <c r="CI41" s="19">
        <f t="shared" si="15"/>
        <v>0</v>
      </c>
      <c r="CJ41" s="42">
        <v>0</v>
      </c>
      <c r="CK41" s="19">
        <v>0</v>
      </c>
      <c r="CL41" s="206">
        <f t="shared" si="16"/>
        <v>0</v>
      </c>
      <c r="CM41" s="26">
        <f t="shared" si="16"/>
        <v>0</v>
      </c>
      <c r="CN41" s="145" t="s">
        <v>65</v>
      </c>
      <c r="CO41" s="19" t="s">
        <v>65</v>
      </c>
      <c r="CP41" s="42" t="s">
        <v>65</v>
      </c>
      <c r="CQ41" s="26" t="s">
        <v>65</v>
      </c>
      <c r="CR41" s="19"/>
      <c r="CS41" s="26"/>
      <c r="CT41" s="42"/>
      <c r="CU41" s="26"/>
      <c r="CV41" s="212"/>
      <c r="CW41" s="26">
        <v>0</v>
      </c>
      <c r="CX41" s="145" t="s">
        <v>65</v>
      </c>
      <c r="CY41" s="19" t="s">
        <v>65</v>
      </c>
      <c r="CZ41" s="42" t="s">
        <v>65</v>
      </c>
      <c r="DA41" s="19" t="s">
        <v>65</v>
      </c>
      <c r="DB41" s="19"/>
      <c r="DC41" s="26"/>
      <c r="DD41" s="42"/>
      <c r="DE41" s="26"/>
      <c r="DF41" s="206"/>
      <c r="DG41" s="26">
        <v>0</v>
      </c>
      <c r="DH41" s="145" t="s">
        <v>65</v>
      </c>
      <c r="DI41" s="19" t="s">
        <v>65</v>
      </c>
      <c r="DJ41" s="42" t="s">
        <v>65</v>
      </c>
      <c r="DK41" s="19" t="s">
        <v>65</v>
      </c>
      <c r="DL41" s="19">
        <f t="shared" si="17"/>
        <v>0</v>
      </c>
      <c r="DM41" s="26">
        <f t="shared" si="17"/>
        <v>0</v>
      </c>
      <c r="DN41" s="42">
        <v>63</v>
      </c>
      <c r="DO41" s="19">
        <v>8.64</v>
      </c>
      <c r="DP41" s="206">
        <f t="shared" si="1"/>
        <v>0</v>
      </c>
      <c r="DQ41" s="19">
        <f t="shared" si="1"/>
        <v>0</v>
      </c>
      <c r="DR41" s="145" t="s">
        <v>65</v>
      </c>
      <c r="DS41" s="19" t="s">
        <v>65</v>
      </c>
      <c r="DT41" s="42" t="s">
        <v>65</v>
      </c>
      <c r="DU41" s="19" t="s">
        <v>65</v>
      </c>
      <c r="DV41" s="19"/>
      <c r="DW41" s="26"/>
      <c r="DX41" s="42"/>
      <c r="DY41" s="26"/>
      <c r="DZ41" s="206"/>
      <c r="EA41" s="19">
        <v>0</v>
      </c>
      <c r="EB41" s="145" t="s">
        <v>65</v>
      </c>
      <c r="EC41" s="19" t="s">
        <v>65</v>
      </c>
      <c r="ED41" s="42" t="s">
        <v>65</v>
      </c>
      <c r="EE41" s="19" t="s">
        <v>65</v>
      </c>
      <c r="EF41" s="19"/>
      <c r="EG41" s="26"/>
      <c r="EH41" s="42"/>
      <c r="EI41" s="26"/>
      <c r="EJ41" s="206"/>
      <c r="EK41" s="19">
        <v>0</v>
      </c>
      <c r="EL41" s="145" t="s">
        <v>65</v>
      </c>
      <c r="EM41" s="19" t="s">
        <v>65</v>
      </c>
      <c r="EN41" s="42" t="s">
        <v>65</v>
      </c>
      <c r="EO41" s="19" t="s">
        <v>65</v>
      </c>
      <c r="EP41" s="19">
        <f t="shared" si="18"/>
        <v>0</v>
      </c>
      <c r="EQ41" s="19">
        <f t="shared" si="19"/>
        <v>0</v>
      </c>
      <c r="ER41" s="42">
        <v>0</v>
      </c>
      <c r="ES41" s="19">
        <v>0</v>
      </c>
      <c r="ET41" s="206">
        <f t="shared" si="20"/>
        <v>0</v>
      </c>
      <c r="EU41" s="19">
        <f t="shared" si="20"/>
        <v>0</v>
      </c>
      <c r="EV41" s="145" t="s">
        <v>65</v>
      </c>
      <c r="EW41" s="19" t="s">
        <v>65</v>
      </c>
      <c r="EX41" s="42" t="s">
        <v>65</v>
      </c>
      <c r="EY41" s="19" t="s">
        <v>65</v>
      </c>
      <c r="EZ41" s="19"/>
      <c r="FA41" s="26"/>
      <c r="FB41" s="42"/>
      <c r="FC41" s="26"/>
      <c r="FD41" s="206"/>
      <c r="FE41" s="19">
        <v>0</v>
      </c>
      <c r="FF41" s="145" t="s">
        <v>65</v>
      </c>
      <c r="FG41" s="19" t="s">
        <v>65</v>
      </c>
      <c r="FH41" s="42" t="s">
        <v>65</v>
      </c>
      <c r="FI41" s="19" t="s">
        <v>65</v>
      </c>
      <c r="FJ41" s="206"/>
      <c r="FK41" s="26"/>
      <c r="FL41" s="42"/>
      <c r="FM41" s="26"/>
      <c r="FN41" s="206"/>
      <c r="FO41" s="19">
        <v>0</v>
      </c>
      <c r="FP41" s="145" t="s">
        <v>65</v>
      </c>
      <c r="FQ41" s="19" t="s">
        <v>65</v>
      </c>
      <c r="FR41" s="19" t="s">
        <v>65</v>
      </c>
      <c r="FS41" s="19" t="s">
        <v>65</v>
      </c>
      <c r="FT41" s="206">
        <f t="shared" si="21"/>
        <v>0</v>
      </c>
      <c r="FU41" s="19">
        <f t="shared" si="21"/>
        <v>0</v>
      </c>
      <c r="FV41" s="42">
        <v>0</v>
      </c>
      <c r="FW41" s="19">
        <v>0</v>
      </c>
      <c r="FX41" s="206">
        <f t="shared" si="22"/>
        <v>0</v>
      </c>
      <c r="FY41" s="19">
        <f t="shared" si="22"/>
        <v>0</v>
      </c>
      <c r="FZ41" s="145" t="s">
        <v>65</v>
      </c>
      <c r="GA41" s="19" t="s">
        <v>65</v>
      </c>
      <c r="GB41" s="42" t="s">
        <v>65</v>
      </c>
      <c r="GC41" s="19" t="s">
        <v>65</v>
      </c>
      <c r="GD41" s="19"/>
      <c r="GE41" s="26"/>
      <c r="GF41" s="42"/>
      <c r="GG41" s="26"/>
      <c r="GH41" s="42"/>
      <c r="GI41" s="19">
        <v>0</v>
      </c>
      <c r="GJ41" s="145" t="s">
        <v>65</v>
      </c>
      <c r="GK41" s="19" t="s">
        <v>65</v>
      </c>
      <c r="GL41" s="42" t="s">
        <v>65</v>
      </c>
      <c r="GM41" s="19" t="s">
        <v>65</v>
      </c>
      <c r="GN41" s="19"/>
      <c r="GO41" s="26"/>
      <c r="GP41" s="42"/>
      <c r="GQ41" s="26"/>
      <c r="GR41" s="19"/>
      <c r="GS41" s="19">
        <v>0</v>
      </c>
      <c r="GT41" s="145" t="s">
        <v>65</v>
      </c>
      <c r="GU41" s="19" t="s">
        <v>65</v>
      </c>
      <c r="GV41" s="42" t="s">
        <v>65</v>
      </c>
      <c r="GW41" s="19" t="s">
        <v>65</v>
      </c>
      <c r="GX41" s="19">
        <f t="shared" si="23"/>
        <v>0</v>
      </c>
      <c r="GY41" s="19">
        <f t="shared" si="23"/>
        <v>0</v>
      </c>
      <c r="GZ41" s="42">
        <v>0</v>
      </c>
      <c r="HA41" s="19">
        <v>0</v>
      </c>
      <c r="HB41" s="19">
        <f t="shared" si="2"/>
        <v>0</v>
      </c>
      <c r="HC41" s="19">
        <f t="shared" si="3"/>
        <v>0</v>
      </c>
      <c r="HD41" s="145" t="s">
        <v>65</v>
      </c>
      <c r="HE41" s="19" t="s">
        <v>65</v>
      </c>
      <c r="HF41" s="42" t="s">
        <v>65</v>
      </c>
      <c r="HG41" s="19" t="s">
        <v>65</v>
      </c>
      <c r="HH41" s="19">
        <v>0</v>
      </c>
      <c r="HI41" s="26">
        <v>0</v>
      </c>
      <c r="HJ41" s="42"/>
      <c r="HK41" s="26"/>
      <c r="HL41" s="42"/>
      <c r="HM41" s="26">
        <v>0</v>
      </c>
      <c r="HN41" s="145" t="s">
        <v>65</v>
      </c>
      <c r="HO41" s="19" t="s">
        <v>65</v>
      </c>
      <c r="HP41" s="42" t="s">
        <v>65</v>
      </c>
      <c r="HQ41" s="19" t="s">
        <v>65</v>
      </c>
      <c r="HR41" s="19">
        <v>0</v>
      </c>
      <c r="HS41" s="26">
        <v>0</v>
      </c>
      <c r="HT41" s="42"/>
      <c r="HU41" s="26"/>
      <c r="HV41" s="42"/>
      <c r="HW41" s="26">
        <v>0</v>
      </c>
      <c r="HX41" s="145" t="s">
        <v>65</v>
      </c>
      <c r="HY41" s="19" t="s">
        <v>65</v>
      </c>
      <c r="HZ41" s="42" t="s">
        <v>65</v>
      </c>
      <c r="IA41" s="19" t="s">
        <v>65</v>
      </c>
      <c r="IB41" s="19">
        <f t="shared" si="4"/>
        <v>0</v>
      </c>
      <c r="IC41" s="19">
        <f t="shared" si="5"/>
        <v>0</v>
      </c>
      <c r="ID41" s="42">
        <v>0</v>
      </c>
      <c r="IE41" s="19">
        <v>0</v>
      </c>
      <c r="IF41" s="19">
        <f t="shared" si="6"/>
        <v>0</v>
      </c>
      <c r="IG41" s="19">
        <f t="shared" si="7"/>
        <v>0</v>
      </c>
      <c r="IH41" s="145" t="s">
        <v>65</v>
      </c>
      <c r="II41" s="19" t="s">
        <v>65</v>
      </c>
      <c r="IJ41" s="42" t="s">
        <v>65</v>
      </c>
      <c r="IK41" s="19" t="s">
        <v>65</v>
      </c>
      <c r="IL41" s="19"/>
      <c r="IM41" s="19"/>
      <c r="IN41" s="42"/>
      <c r="IO41" s="19"/>
      <c r="IP41" s="42"/>
      <c r="IQ41" s="19">
        <v>0</v>
      </c>
      <c r="IR41" s="145" t="s">
        <v>65</v>
      </c>
      <c r="IS41" s="19" t="s">
        <v>65</v>
      </c>
      <c r="IT41" s="42" t="s">
        <v>65</v>
      </c>
      <c r="IU41" s="19" t="s">
        <v>65</v>
      </c>
      <c r="IV41" s="19"/>
      <c r="IW41" s="26"/>
      <c r="IX41" s="42"/>
      <c r="IY41" s="19"/>
      <c r="IZ41" s="42"/>
      <c r="JA41" s="19">
        <v>0</v>
      </c>
      <c r="JB41" s="145" t="s">
        <v>65</v>
      </c>
      <c r="JC41" s="19" t="s">
        <v>65</v>
      </c>
      <c r="JD41" s="42" t="s">
        <v>65</v>
      </c>
      <c r="JE41" s="19" t="s">
        <v>65</v>
      </c>
      <c r="JF41" s="42">
        <f t="shared" si="8"/>
        <v>0</v>
      </c>
      <c r="JG41" s="19">
        <f t="shared" si="9"/>
        <v>0</v>
      </c>
      <c r="JH41" s="42">
        <v>0</v>
      </c>
      <c r="JI41" s="19">
        <v>0</v>
      </c>
      <c r="JJ41" s="42">
        <f t="shared" si="10"/>
        <v>0</v>
      </c>
      <c r="JK41" s="179">
        <f t="shared" si="11"/>
        <v>0</v>
      </c>
    </row>
    <row r="42" spans="1:271" ht="12.75">
      <c r="A42" s="167" t="s">
        <v>29</v>
      </c>
      <c r="B42" s="66">
        <v>22</v>
      </c>
      <c r="C42" s="7">
        <v>18.7</v>
      </c>
      <c r="D42" s="41">
        <v>25</v>
      </c>
      <c r="E42" s="10">
        <v>8.26</v>
      </c>
      <c r="F42" s="10">
        <v>40</v>
      </c>
      <c r="G42" s="10">
        <v>2.83</v>
      </c>
      <c r="H42" s="10">
        <v>34</v>
      </c>
      <c r="I42" s="10">
        <v>13.32</v>
      </c>
      <c r="J42" s="205">
        <v>2</v>
      </c>
      <c r="K42" s="10">
        <v>0.15</v>
      </c>
      <c r="L42" s="144">
        <v>143</v>
      </c>
      <c r="M42" s="6">
        <v>15.88</v>
      </c>
      <c r="N42" s="34">
        <v>188</v>
      </c>
      <c r="O42" s="7">
        <v>32.82</v>
      </c>
      <c r="P42" s="6">
        <v>228</v>
      </c>
      <c r="Q42" s="6">
        <v>35.143000000000001</v>
      </c>
      <c r="R42" s="6">
        <v>156</v>
      </c>
      <c r="S42" s="6">
        <v>16.18</v>
      </c>
      <c r="T42" s="203">
        <v>282</v>
      </c>
      <c r="U42" s="7">
        <v>39.366</v>
      </c>
      <c r="V42" s="144">
        <v>165</v>
      </c>
      <c r="W42" s="7">
        <v>34.58</v>
      </c>
      <c r="X42" s="41">
        <v>213</v>
      </c>
      <c r="Y42" s="10">
        <v>41.08</v>
      </c>
      <c r="Z42" s="193">
        <f t="shared" si="12"/>
        <v>268</v>
      </c>
      <c r="AA42" s="194">
        <f t="shared" si="12"/>
        <v>37.972999999999999</v>
      </c>
      <c r="AB42" s="34">
        <v>190</v>
      </c>
      <c r="AC42" s="194">
        <v>29.5</v>
      </c>
      <c r="AD42" s="205">
        <f t="shared" si="0"/>
        <v>284</v>
      </c>
      <c r="AE42" s="25">
        <f>K42+U42</f>
        <v>39.515999999999998</v>
      </c>
      <c r="AF42" s="146" t="s">
        <v>65</v>
      </c>
      <c r="AG42" s="10" t="s">
        <v>65</v>
      </c>
      <c r="AH42" s="10">
        <v>3</v>
      </c>
      <c r="AI42" s="10">
        <v>1.55</v>
      </c>
      <c r="AJ42" s="10">
        <v>0</v>
      </c>
      <c r="AK42" s="10">
        <v>0</v>
      </c>
      <c r="AL42" s="41">
        <v>1</v>
      </c>
      <c r="AM42" s="10">
        <v>0.05</v>
      </c>
      <c r="AN42" s="205">
        <v>3</v>
      </c>
      <c r="AO42" s="10">
        <v>1.3</v>
      </c>
      <c r="AP42" s="144">
        <v>56</v>
      </c>
      <c r="AQ42" s="6">
        <v>48.88</v>
      </c>
      <c r="AR42" s="34">
        <v>70</v>
      </c>
      <c r="AS42" s="6">
        <v>27.82</v>
      </c>
      <c r="AT42" s="6">
        <v>57</v>
      </c>
      <c r="AU42" s="7">
        <v>36.86</v>
      </c>
      <c r="AV42" s="34">
        <v>44</v>
      </c>
      <c r="AW42" s="7">
        <v>12</v>
      </c>
      <c r="AX42" s="203">
        <v>24</v>
      </c>
      <c r="AY42" s="6">
        <v>3.92</v>
      </c>
      <c r="AZ42" s="144">
        <v>56</v>
      </c>
      <c r="BA42" s="6">
        <v>48.88</v>
      </c>
      <c r="BB42" s="6">
        <v>73</v>
      </c>
      <c r="BC42" s="7">
        <v>29.37</v>
      </c>
      <c r="BD42" s="7">
        <v>57</v>
      </c>
      <c r="BE42" s="7">
        <v>36.86</v>
      </c>
      <c r="BF42" s="34">
        <f t="shared" si="13"/>
        <v>58</v>
      </c>
      <c r="BG42" s="7">
        <f t="shared" si="13"/>
        <v>36.909999999999997</v>
      </c>
      <c r="BH42" s="209">
        <f t="shared" si="14"/>
        <v>27</v>
      </c>
      <c r="BI42" s="7">
        <f t="shared" si="14"/>
        <v>5.22</v>
      </c>
      <c r="BJ42" s="144">
        <v>23</v>
      </c>
      <c r="BK42" s="6">
        <v>103.76</v>
      </c>
      <c r="BL42" s="34">
        <v>18</v>
      </c>
      <c r="BM42" s="6">
        <v>24.56</v>
      </c>
      <c r="BN42" s="6">
        <v>27</v>
      </c>
      <c r="BO42" s="6">
        <v>61.930000000000007</v>
      </c>
      <c r="BP42" s="6">
        <v>15</v>
      </c>
      <c r="BQ42" s="6">
        <v>8.35</v>
      </c>
      <c r="BR42" s="203">
        <v>10</v>
      </c>
      <c r="BS42" s="6">
        <v>18.71</v>
      </c>
      <c r="BT42" s="144">
        <v>1011</v>
      </c>
      <c r="BU42" s="6">
        <v>1048.94</v>
      </c>
      <c r="BV42" s="34">
        <v>1097</v>
      </c>
      <c r="BW42" s="6">
        <v>1095.97</v>
      </c>
      <c r="BX42" s="6">
        <v>956</v>
      </c>
      <c r="BY42" s="6">
        <v>936.06349999999986</v>
      </c>
      <c r="BZ42" s="6">
        <v>970</v>
      </c>
      <c r="CA42" s="6">
        <v>466.78</v>
      </c>
      <c r="CB42" s="203">
        <v>837</v>
      </c>
      <c r="CC42" s="7">
        <v>2120.8748999999998</v>
      </c>
      <c r="CD42" s="144">
        <v>1034</v>
      </c>
      <c r="CE42" s="7">
        <v>1152.7</v>
      </c>
      <c r="CF42" s="34">
        <v>1115</v>
      </c>
      <c r="CG42" s="7">
        <v>1120.53</v>
      </c>
      <c r="CH42" s="7">
        <f t="shared" si="15"/>
        <v>983</v>
      </c>
      <c r="CI42" s="7">
        <f t="shared" si="15"/>
        <v>997.99349999999981</v>
      </c>
      <c r="CJ42" s="34">
        <v>985</v>
      </c>
      <c r="CK42" s="7">
        <v>475.13</v>
      </c>
      <c r="CL42" s="203">
        <f t="shared" si="16"/>
        <v>847</v>
      </c>
      <c r="CM42" s="7">
        <f>BS42+CC42</f>
        <v>2139.5848999999998</v>
      </c>
      <c r="CN42" s="144">
        <v>17</v>
      </c>
      <c r="CO42" s="7">
        <v>63.51</v>
      </c>
      <c r="CP42" s="34">
        <v>5</v>
      </c>
      <c r="CQ42" s="7">
        <v>10.6</v>
      </c>
      <c r="CR42" s="6">
        <v>4</v>
      </c>
      <c r="CS42" s="7">
        <v>1.35</v>
      </c>
      <c r="CT42" s="34">
        <v>8</v>
      </c>
      <c r="CU42" s="7">
        <v>12.25</v>
      </c>
      <c r="CV42" s="209">
        <v>2</v>
      </c>
      <c r="CW42" s="7">
        <v>0.1</v>
      </c>
      <c r="CX42" s="144">
        <v>180</v>
      </c>
      <c r="CY42" s="6">
        <v>68.040000000000006</v>
      </c>
      <c r="CZ42" s="34">
        <v>186</v>
      </c>
      <c r="DA42" s="6">
        <v>93.33</v>
      </c>
      <c r="DB42" s="6">
        <v>259</v>
      </c>
      <c r="DC42" s="7">
        <v>156.47200000000001</v>
      </c>
      <c r="DD42" s="34">
        <v>207</v>
      </c>
      <c r="DE42" s="7">
        <v>72.349999999999994</v>
      </c>
      <c r="DF42" s="203">
        <v>179</v>
      </c>
      <c r="DG42" s="7">
        <v>39.1995</v>
      </c>
      <c r="DH42" s="144">
        <v>197</v>
      </c>
      <c r="DI42" s="6">
        <v>131.55000000000001</v>
      </c>
      <c r="DJ42" s="34">
        <v>191</v>
      </c>
      <c r="DK42" s="6">
        <v>103.93</v>
      </c>
      <c r="DL42" s="6">
        <f t="shared" si="17"/>
        <v>263</v>
      </c>
      <c r="DM42" s="7">
        <f t="shared" si="17"/>
        <v>157.822</v>
      </c>
      <c r="DN42" s="34"/>
      <c r="DO42" s="6"/>
      <c r="DP42" s="203">
        <f t="shared" si="1"/>
        <v>181</v>
      </c>
      <c r="DQ42" s="6">
        <f t="shared" si="1"/>
        <v>39.299500000000002</v>
      </c>
      <c r="DR42" s="144">
        <v>16</v>
      </c>
      <c r="DS42" s="7">
        <v>202.6</v>
      </c>
      <c r="DT42" s="34">
        <v>8</v>
      </c>
      <c r="DU42" s="7">
        <v>270.39999999999998</v>
      </c>
      <c r="DV42" s="6">
        <v>8</v>
      </c>
      <c r="DW42" s="7">
        <v>137.66999999999999</v>
      </c>
      <c r="DX42" s="34">
        <v>12</v>
      </c>
      <c r="DY42" s="7">
        <v>119.05</v>
      </c>
      <c r="DZ42" s="203">
        <v>6</v>
      </c>
      <c r="EA42" s="7">
        <v>2.66</v>
      </c>
      <c r="EB42" s="144">
        <v>488</v>
      </c>
      <c r="EC42" s="6">
        <v>91.62</v>
      </c>
      <c r="ED42" s="34">
        <v>559</v>
      </c>
      <c r="EE42" s="6">
        <v>144.80000000000001</v>
      </c>
      <c r="EF42" s="6">
        <v>520</v>
      </c>
      <c r="EG42" s="7">
        <v>90.358099999999993</v>
      </c>
      <c r="EH42" s="34">
        <v>535</v>
      </c>
      <c r="EI42" s="7">
        <v>94.18</v>
      </c>
      <c r="EJ42" s="203">
        <v>271</v>
      </c>
      <c r="EK42" s="6">
        <v>32.496000000000002</v>
      </c>
      <c r="EL42" s="144">
        <v>504</v>
      </c>
      <c r="EM42" s="6">
        <v>294.22000000000003</v>
      </c>
      <c r="EN42" s="34">
        <v>567</v>
      </c>
      <c r="EO42" s="6">
        <v>415.2</v>
      </c>
      <c r="EP42" s="6">
        <f t="shared" si="18"/>
        <v>528</v>
      </c>
      <c r="EQ42" s="6">
        <f t="shared" si="19"/>
        <v>228.02809999999999</v>
      </c>
      <c r="ER42" s="34">
        <v>547</v>
      </c>
      <c r="ES42" s="6">
        <v>213.23000000000002</v>
      </c>
      <c r="ET42" s="203">
        <f t="shared" si="20"/>
        <v>277</v>
      </c>
      <c r="EU42" s="6">
        <f t="shared" si="20"/>
        <v>35.156000000000006</v>
      </c>
      <c r="EV42" s="144">
        <v>9</v>
      </c>
      <c r="EW42" s="7">
        <v>20</v>
      </c>
      <c r="EX42" s="34">
        <v>4</v>
      </c>
      <c r="EY42" s="7">
        <v>0.3</v>
      </c>
      <c r="EZ42" s="6">
        <v>13</v>
      </c>
      <c r="FA42" s="7">
        <v>8.9</v>
      </c>
      <c r="FB42" s="34">
        <v>4</v>
      </c>
      <c r="FC42" s="7">
        <v>0.25</v>
      </c>
      <c r="FD42" s="203">
        <v>4</v>
      </c>
      <c r="FE42" s="7">
        <v>0.25</v>
      </c>
      <c r="FF42" s="144">
        <v>560</v>
      </c>
      <c r="FG42" s="6">
        <v>174.65</v>
      </c>
      <c r="FH42" s="34">
        <v>614</v>
      </c>
      <c r="FI42" s="6">
        <v>135.34</v>
      </c>
      <c r="FJ42" s="203">
        <v>584</v>
      </c>
      <c r="FK42" s="7">
        <v>115.078</v>
      </c>
      <c r="FL42" s="34">
        <v>661</v>
      </c>
      <c r="FM42" s="7">
        <v>103.05</v>
      </c>
      <c r="FN42" s="203">
        <v>588</v>
      </c>
      <c r="FO42" s="6">
        <v>80.700500000000005</v>
      </c>
      <c r="FP42" s="144">
        <v>569</v>
      </c>
      <c r="FQ42" s="6">
        <v>194.65</v>
      </c>
      <c r="FR42" s="6">
        <v>618</v>
      </c>
      <c r="FS42" s="6">
        <v>135.63999999999999</v>
      </c>
      <c r="FT42" s="203">
        <f t="shared" si="21"/>
        <v>597</v>
      </c>
      <c r="FU42" s="6">
        <f t="shared" si="21"/>
        <v>123.97800000000001</v>
      </c>
      <c r="FV42" s="34">
        <v>665</v>
      </c>
      <c r="FW42" s="6">
        <v>103.3</v>
      </c>
      <c r="FX42" s="203">
        <f t="shared" si="22"/>
        <v>592</v>
      </c>
      <c r="FY42" s="6">
        <f t="shared" si="22"/>
        <v>80.950500000000005</v>
      </c>
      <c r="FZ42" s="144">
        <v>8</v>
      </c>
      <c r="GA42" s="6">
        <v>14.7</v>
      </c>
      <c r="GB42" s="34">
        <v>4</v>
      </c>
      <c r="GC42" s="6">
        <v>12.05</v>
      </c>
      <c r="GD42" s="6">
        <v>7</v>
      </c>
      <c r="GE42" s="7">
        <v>5.2</v>
      </c>
      <c r="GF42" s="34">
        <v>2</v>
      </c>
      <c r="GG42" s="7">
        <v>4.05</v>
      </c>
      <c r="GH42" s="34">
        <v>5</v>
      </c>
      <c r="GI42" s="6">
        <v>2.25</v>
      </c>
      <c r="GJ42" s="144">
        <v>261</v>
      </c>
      <c r="GK42" s="6">
        <v>236.04</v>
      </c>
      <c r="GL42" s="34">
        <v>208</v>
      </c>
      <c r="GM42" s="6">
        <v>40.159999999999997</v>
      </c>
      <c r="GN42" s="6">
        <v>206</v>
      </c>
      <c r="GO42" s="7">
        <v>30.492000000000001</v>
      </c>
      <c r="GP42" s="34">
        <v>236</v>
      </c>
      <c r="GQ42" s="7">
        <v>60.08</v>
      </c>
      <c r="GR42" s="6">
        <v>205</v>
      </c>
      <c r="GS42" s="6">
        <v>78.31</v>
      </c>
      <c r="GT42" s="144">
        <v>269</v>
      </c>
      <c r="GU42" s="6">
        <v>250.73999999999998</v>
      </c>
      <c r="GV42" s="34">
        <v>212</v>
      </c>
      <c r="GW42" s="6">
        <v>52.21</v>
      </c>
      <c r="GX42" s="6">
        <f t="shared" si="23"/>
        <v>213</v>
      </c>
      <c r="GY42" s="6">
        <f t="shared" si="23"/>
        <v>35.692</v>
      </c>
      <c r="GZ42" s="34">
        <v>238</v>
      </c>
      <c r="HA42" s="6">
        <v>64.13</v>
      </c>
      <c r="HB42" s="6">
        <f t="shared" si="2"/>
        <v>210</v>
      </c>
      <c r="HC42" s="6">
        <f t="shared" si="3"/>
        <v>80.56</v>
      </c>
      <c r="HD42" s="144">
        <v>53</v>
      </c>
      <c r="HE42" s="6">
        <v>67.05</v>
      </c>
      <c r="HF42" s="34">
        <v>48</v>
      </c>
      <c r="HG42" s="6">
        <v>62.77</v>
      </c>
      <c r="HH42" s="6">
        <v>73</v>
      </c>
      <c r="HI42" s="7">
        <v>66.924999999999997</v>
      </c>
      <c r="HJ42" s="34">
        <v>70</v>
      </c>
      <c r="HK42" s="7">
        <v>47.29</v>
      </c>
      <c r="HL42" s="34">
        <v>67</v>
      </c>
      <c r="HM42" s="7">
        <v>159.22</v>
      </c>
      <c r="HN42" s="144">
        <v>2325</v>
      </c>
      <c r="HO42" s="7">
        <v>502.02</v>
      </c>
      <c r="HP42" s="34">
        <v>2792</v>
      </c>
      <c r="HQ42" s="7">
        <v>446.63</v>
      </c>
      <c r="HR42" s="6">
        <v>2767</v>
      </c>
      <c r="HS42" s="7">
        <v>397.64952</v>
      </c>
      <c r="HT42" s="34">
        <v>2975</v>
      </c>
      <c r="HU42" s="7">
        <v>473.88</v>
      </c>
      <c r="HV42" s="34">
        <v>3315</v>
      </c>
      <c r="HW42" s="7">
        <v>526.07450010000002</v>
      </c>
      <c r="HX42" s="144">
        <v>2378</v>
      </c>
      <c r="HY42" s="6">
        <v>569.06999999999994</v>
      </c>
      <c r="HZ42" s="34">
        <v>2840</v>
      </c>
      <c r="IA42" s="7">
        <v>509.4</v>
      </c>
      <c r="IB42" s="7">
        <f t="shared" si="4"/>
        <v>2840</v>
      </c>
      <c r="IC42" s="7">
        <f t="shared" si="5"/>
        <v>464.57452000000001</v>
      </c>
      <c r="ID42" s="34">
        <v>3045</v>
      </c>
      <c r="IE42" s="7">
        <v>521.16999999999996</v>
      </c>
      <c r="IF42" s="34">
        <f t="shared" si="6"/>
        <v>3382</v>
      </c>
      <c r="IG42" s="7">
        <f t="shared" si="7"/>
        <v>685.29450010000005</v>
      </c>
      <c r="IH42" s="144">
        <v>24</v>
      </c>
      <c r="II42" s="7">
        <v>81.56</v>
      </c>
      <c r="IJ42" s="34">
        <v>11</v>
      </c>
      <c r="IK42" s="7">
        <v>12.25</v>
      </c>
      <c r="IL42" s="6">
        <v>14</v>
      </c>
      <c r="IM42" s="6">
        <v>38.008000000000003</v>
      </c>
      <c r="IN42" s="34">
        <v>11</v>
      </c>
      <c r="IO42" s="7">
        <v>18.86</v>
      </c>
      <c r="IP42" s="34">
        <v>2</v>
      </c>
      <c r="IQ42" s="7">
        <v>0.2</v>
      </c>
      <c r="IR42" s="144">
        <v>422</v>
      </c>
      <c r="IS42" s="6">
        <v>99.11</v>
      </c>
      <c r="IT42" s="34">
        <v>497</v>
      </c>
      <c r="IU42" s="6">
        <v>85.43</v>
      </c>
      <c r="IV42" s="6">
        <v>446</v>
      </c>
      <c r="IW42" s="7">
        <v>115.952549</v>
      </c>
      <c r="IX42" s="34">
        <v>498</v>
      </c>
      <c r="IY42" s="6">
        <v>72.819999999999993</v>
      </c>
      <c r="IZ42" s="34">
        <v>271</v>
      </c>
      <c r="JA42" s="6">
        <v>53.461799999999997</v>
      </c>
      <c r="JB42" s="144">
        <v>446</v>
      </c>
      <c r="JC42" s="7">
        <v>180.67000000000002</v>
      </c>
      <c r="JD42" s="34">
        <v>508</v>
      </c>
      <c r="JE42" s="6">
        <v>97.68</v>
      </c>
      <c r="JF42" s="34">
        <f t="shared" si="8"/>
        <v>460</v>
      </c>
      <c r="JG42" s="6">
        <f t="shared" si="9"/>
        <v>153.96054900000001</v>
      </c>
      <c r="JH42" s="34">
        <v>509</v>
      </c>
      <c r="JI42" s="6">
        <v>91.679999999999993</v>
      </c>
      <c r="JJ42" s="34">
        <f t="shared" si="10"/>
        <v>273</v>
      </c>
      <c r="JK42" s="168">
        <f t="shared" si="11"/>
        <v>53.661799999999999</v>
      </c>
    </row>
    <row r="43" spans="1:271" ht="12.75">
      <c r="A43" s="167" t="s">
        <v>89</v>
      </c>
      <c r="B43" s="66"/>
      <c r="C43" s="7"/>
      <c r="D43" s="41"/>
      <c r="E43" s="10"/>
      <c r="F43" s="10"/>
      <c r="G43" s="10"/>
      <c r="H43" s="10"/>
      <c r="I43" s="10"/>
      <c r="J43" s="205">
        <v>8</v>
      </c>
      <c r="K43" s="10">
        <v>0.5</v>
      </c>
      <c r="L43" s="144"/>
      <c r="M43" s="6"/>
      <c r="N43" s="34"/>
      <c r="O43" s="7"/>
      <c r="P43" s="6"/>
      <c r="Q43" s="6"/>
      <c r="R43" s="6"/>
      <c r="S43" s="6"/>
      <c r="T43" s="203">
        <v>192</v>
      </c>
      <c r="U43" s="7">
        <v>17.630800000000001</v>
      </c>
      <c r="V43" s="144"/>
      <c r="W43" s="7"/>
      <c r="X43" s="41"/>
      <c r="Y43" s="10"/>
      <c r="Z43" s="193"/>
      <c r="AA43" s="194"/>
      <c r="AB43" s="34"/>
      <c r="AC43" s="194"/>
      <c r="AD43" s="205">
        <f t="shared" si="0"/>
        <v>200</v>
      </c>
      <c r="AE43" s="25">
        <f>K43+U43</f>
        <v>18.130800000000001</v>
      </c>
      <c r="AF43" s="146"/>
      <c r="AG43" s="10"/>
      <c r="AH43" s="10"/>
      <c r="AI43" s="10"/>
      <c r="AJ43" s="10"/>
      <c r="AK43" s="10"/>
      <c r="AL43" s="41"/>
      <c r="AM43" s="10"/>
      <c r="AN43" s="205">
        <v>0</v>
      </c>
      <c r="AO43" s="10">
        <v>0</v>
      </c>
      <c r="AP43" s="144"/>
      <c r="AQ43" s="6"/>
      <c r="AR43" s="34"/>
      <c r="AS43" s="6"/>
      <c r="AT43" s="6"/>
      <c r="AU43" s="7"/>
      <c r="AV43" s="34"/>
      <c r="AW43" s="7"/>
      <c r="AX43" s="203">
        <v>69</v>
      </c>
      <c r="AY43" s="6">
        <v>8.2789999999999999</v>
      </c>
      <c r="AZ43" s="144"/>
      <c r="BA43" s="6"/>
      <c r="BB43" s="6"/>
      <c r="BC43" s="7"/>
      <c r="BD43" s="7"/>
      <c r="BE43" s="7"/>
      <c r="BF43" s="34"/>
      <c r="BG43" s="7"/>
      <c r="BH43" s="209">
        <f t="shared" si="14"/>
        <v>69</v>
      </c>
      <c r="BI43" s="7">
        <f t="shared" si="14"/>
        <v>8.2789999999999999</v>
      </c>
      <c r="BJ43" s="144"/>
      <c r="BK43" s="6"/>
      <c r="BL43" s="34"/>
      <c r="BM43" s="6"/>
      <c r="BN43" s="6"/>
      <c r="BO43" s="6"/>
      <c r="BP43" s="6"/>
      <c r="BQ43" s="6"/>
      <c r="BR43" s="203">
        <v>8</v>
      </c>
      <c r="BS43" s="6">
        <v>2.9</v>
      </c>
      <c r="BT43" s="144"/>
      <c r="BU43" s="6"/>
      <c r="BV43" s="34"/>
      <c r="BW43" s="6"/>
      <c r="BX43" s="6"/>
      <c r="BY43" s="6"/>
      <c r="BZ43" s="6"/>
      <c r="CA43" s="6"/>
      <c r="CB43" s="203">
        <v>651</v>
      </c>
      <c r="CC43" s="7">
        <v>148.59620000000001</v>
      </c>
      <c r="CD43" s="144"/>
      <c r="CE43" s="7"/>
      <c r="CF43" s="34"/>
      <c r="CG43" s="7"/>
      <c r="CH43" s="7"/>
      <c r="CI43" s="7"/>
      <c r="CJ43" s="34"/>
      <c r="CK43" s="7"/>
      <c r="CL43" s="203">
        <f t="shared" si="16"/>
        <v>659</v>
      </c>
      <c r="CM43" s="7">
        <f>BS43+CC43</f>
        <v>151.49620000000002</v>
      </c>
      <c r="CN43" s="144"/>
      <c r="CO43" s="7"/>
      <c r="CP43" s="34"/>
      <c r="CQ43" s="7"/>
      <c r="CR43" s="6"/>
      <c r="CS43" s="7"/>
      <c r="CT43" s="34"/>
      <c r="CU43" s="7"/>
      <c r="CV43" s="209">
        <v>3</v>
      </c>
      <c r="CW43" s="7">
        <v>2.1</v>
      </c>
      <c r="CX43" s="144"/>
      <c r="CY43" s="6"/>
      <c r="CZ43" s="34"/>
      <c r="DA43" s="6"/>
      <c r="DB43" s="6"/>
      <c r="DC43" s="7"/>
      <c r="DD43" s="34"/>
      <c r="DE43" s="7"/>
      <c r="DF43" s="203">
        <v>146</v>
      </c>
      <c r="DG43" s="7">
        <v>18.375</v>
      </c>
      <c r="DH43" s="144"/>
      <c r="DI43" s="6"/>
      <c r="DJ43" s="34"/>
      <c r="DK43" s="6"/>
      <c r="DL43" s="6"/>
      <c r="DM43" s="7"/>
      <c r="DN43" s="34">
        <v>207</v>
      </c>
      <c r="DO43" s="6">
        <v>72.349999999999994</v>
      </c>
      <c r="DP43" s="203">
        <f>CV43+DF43</f>
        <v>149</v>
      </c>
      <c r="DQ43" s="7">
        <f>CW43+DG43</f>
        <v>20.475000000000001</v>
      </c>
      <c r="DR43" s="144"/>
      <c r="DS43" s="7"/>
      <c r="DT43" s="34"/>
      <c r="DU43" s="7"/>
      <c r="DV43" s="6"/>
      <c r="DW43" s="7"/>
      <c r="DX43" s="34"/>
      <c r="DY43" s="7"/>
      <c r="DZ43" s="203">
        <v>5</v>
      </c>
      <c r="EA43" s="7">
        <v>0.3</v>
      </c>
      <c r="EB43" s="144"/>
      <c r="EC43" s="6"/>
      <c r="ED43" s="34"/>
      <c r="EE43" s="6"/>
      <c r="EF43" s="6"/>
      <c r="EG43" s="7"/>
      <c r="EH43" s="34"/>
      <c r="EI43" s="7"/>
      <c r="EJ43" s="203">
        <v>361</v>
      </c>
      <c r="EK43" s="6">
        <v>63.984999999999999</v>
      </c>
      <c r="EL43" s="144"/>
      <c r="EM43" s="6"/>
      <c r="EN43" s="34"/>
      <c r="EO43" s="6"/>
      <c r="EP43" s="6"/>
      <c r="EQ43" s="6"/>
      <c r="ER43" s="34"/>
      <c r="ES43" s="6"/>
      <c r="ET43" s="203">
        <f>DZ43+EJ43</f>
        <v>366</v>
      </c>
      <c r="EU43" s="7">
        <f>EA43+EK43</f>
        <v>64.284999999999997</v>
      </c>
      <c r="EV43" s="144"/>
      <c r="EW43" s="7"/>
      <c r="EX43" s="34"/>
      <c r="EY43" s="7"/>
      <c r="EZ43" s="6"/>
      <c r="FA43" s="7"/>
      <c r="FB43" s="34"/>
      <c r="FC43" s="7"/>
      <c r="FD43" s="203">
        <v>3</v>
      </c>
      <c r="FE43" s="7">
        <v>0.2</v>
      </c>
      <c r="FF43" s="144"/>
      <c r="FG43" s="6"/>
      <c r="FH43" s="34"/>
      <c r="FI43" s="6"/>
      <c r="FJ43" s="203"/>
      <c r="FK43" s="7"/>
      <c r="FL43" s="34"/>
      <c r="FM43" s="7"/>
      <c r="FN43" s="203">
        <v>341</v>
      </c>
      <c r="FO43" s="6">
        <v>20.466000000000001</v>
      </c>
      <c r="FP43" s="144"/>
      <c r="FQ43" s="6"/>
      <c r="FR43" s="6"/>
      <c r="FS43" s="6"/>
      <c r="FT43" s="203"/>
      <c r="FU43" s="6"/>
      <c r="FV43" s="34"/>
      <c r="FW43" s="6"/>
      <c r="FX43" s="203">
        <f t="shared" si="22"/>
        <v>344</v>
      </c>
      <c r="FY43" s="6">
        <f t="shared" si="22"/>
        <v>20.666</v>
      </c>
      <c r="FZ43" s="144"/>
      <c r="GA43" s="6"/>
      <c r="GB43" s="34"/>
      <c r="GC43" s="6"/>
      <c r="GD43" s="6"/>
      <c r="GE43" s="7"/>
      <c r="GF43" s="34"/>
      <c r="GG43" s="7"/>
      <c r="GH43" s="34">
        <v>1</v>
      </c>
      <c r="GI43" s="6">
        <v>5</v>
      </c>
      <c r="GJ43" s="144"/>
      <c r="GK43" s="6"/>
      <c r="GL43" s="34"/>
      <c r="GM43" s="6"/>
      <c r="GN43" s="6"/>
      <c r="GO43" s="7"/>
      <c r="GP43" s="34"/>
      <c r="GQ43" s="7"/>
      <c r="GR43" s="6">
        <v>87</v>
      </c>
      <c r="GS43" s="6">
        <v>7.71</v>
      </c>
      <c r="GT43" s="144"/>
      <c r="GU43" s="6"/>
      <c r="GV43" s="34"/>
      <c r="GW43" s="6"/>
      <c r="GX43" s="6"/>
      <c r="GY43" s="6"/>
      <c r="GZ43" s="34"/>
      <c r="HA43" s="6"/>
      <c r="HB43" s="34">
        <f t="shared" si="2"/>
        <v>88</v>
      </c>
      <c r="HC43" s="6">
        <f t="shared" si="3"/>
        <v>12.71</v>
      </c>
      <c r="HD43" s="144"/>
      <c r="HE43" s="6"/>
      <c r="HF43" s="34"/>
      <c r="HG43" s="6"/>
      <c r="HH43" s="6"/>
      <c r="HI43" s="7"/>
      <c r="HJ43" s="34"/>
      <c r="HK43" s="7"/>
      <c r="HL43" s="34">
        <v>18</v>
      </c>
      <c r="HM43" s="7">
        <v>51.61</v>
      </c>
      <c r="HN43" s="144"/>
      <c r="HO43" s="7"/>
      <c r="HP43" s="34"/>
      <c r="HQ43" s="7"/>
      <c r="HR43" s="6"/>
      <c r="HS43" s="7"/>
      <c r="HT43" s="34"/>
      <c r="HU43" s="7"/>
      <c r="HV43" s="34">
        <v>3550</v>
      </c>
      <c r="HW43" s="7">
        <v>371.15999900000003</v>
      </c>
      <c r="HX43" s="144"/>
      <c r="HY43" s="6"/>
      <c r="HZ43" s="34"/>
      <c r="IA43" s="7"/>
      <c r="IB43" s="7"/>
      <c r="IC43" s="7"/>
      <c r="ID43" s="34"/>
      <c r="IE43" s="7"/>
      <c r="IF43" s="34">
        <f t="shared" si="6"/>
        <v>3568</v>
      </c>
      <c r="IG43" s="7">
        <f t="shared" si="7"/>
        <v>422.76999900000004</v>
      </c>
      <c r="IH43" s="144"/>
      <c r="II43" s="7"/>
      <c r="IJ43" s="34"/>
      <c r="IK43" s="7"/>
      <c r="IL43" s="6"/>
      <c r="IM43" s="6"/>
      <c r="IN43" s="34"/>
      <c r="IO43" s="7"/>
      <c r="IP43" s="34">
        <v>7</v>
      </c>
      <c r="IQ43" s="7">
        <v>101.2</v>
      </c>
      <c r="IR43" s="144"/>
      <c r="IS43" s="6"/>
      <c r="IT43" s="34"/>
      <c r="IU43" s="6"/>
      <c r="IV43" s="6"/>
      <c r="IW43" s="7"/>
      <c r="IX43" s="34"/>
      <c r="IY43" s="6"/>
      <c r="IZ43" s="34">
        <v>292</v>
      </c>
      <c r="JA43" s="6">
        <v>34.850999999999999</v>
      </c>
      <c r="JB43" s="144"/>
      <c r="JC43" s="7"/>
      <c r="JD43" s="34"/>
      <c r="JE43" s="6"/>
      <c r="JF43" s="34"/>
      <c r="JG43" s="6"/>
      <c r="JH43" s="34"/>
      <c r="JI43" s="6"/>
      <c r="JJ43" s="34">
        <f t="shared" si="10"/>
        <v>299</v>
      </c>
      <c r="JK43" s="174">
        <f t="shared" si="11"/>
        <v>136.05099999999999</v>
      </c>
    </row>
    <row r="44" spans="1:271" ht="12.75">
      <c r="A44" s="167" t="s">
        <v>30</v>
      </c>
      <c r="B44" s="67" t="s">
        <v>65</v>
      </c>
      <c r="C44" s="19" t="s">
        <v>65</v>
      </c>
      <c r="D44" s="42">
        <v>1</v>
      </c>
      <c r="E44" s="19">
        <v>0.1</v>
      </c>
      <c r="F44" s="19">
        <v>0</v>
      </c>
      <c r="G44" s="19">
        <v>0</v>
      </c>
      <c r="H44" s="19"/>
      <c r="I44" s="19"/>
      <c r="J44" s="206">
        <v>0</v>
      </c>
      <c r="K44" s="19">
        <v>0</v>
      </c>
      <c r="L44" s="147">
        <v>1</v>
      </c>
      <c r="M44" s="15">
        <v>0.1</v>
      </c>
      <c r="N44" s="20">
        <v>2</v>
      </c>
      <c r="O44" s="15">
        <v>0.3</v>
      </c>
      <c r="P44" s="14">
        <v>2</v>
      </c>
      <c r="Q44" s="14">
        <v>2</v>
      </c>
      <c r="R44" s="14">
        <v>2</v>
      </c>
      <c r="S44" s="14">
        <v>0.03</v>
      </c>
      <c r="T44" s="204">
        <v>4</v>
      </c>
      <c r="U44" s="15">
        <v>0.16</v>
      </c>
      <c r="V44" s="147">
        <v>1</v>
      </c>
      <c r="W44" s="15">
        <v>0.1</v>
      </c>
      <c r="X44" s="20">
        <v>3</v>
      </c>
      <c r="Y44" s="15">
        <v>0.4</v>
      </c>
      <c r="Z44" s="15">
        <f t="shared" si="12"/>
        <v>2</v>
      </c>
      <c r="AA44" s="15">
        <f t="shared" si="12"/>
        <v>2</v>
      </c>
      <c r="AB44" s="20">
        <v>2</v>
      </c>
      <c r="AC44" s="15">
        <v>0.03</v>
      </c>
      <c r="AD44" s="204">
        <f t="shared" ref="AD44:AE57" si="24">J44+T44</f>
        <v>4</v>
      </c>
      <c r="AE44" s="15">
        <f t="shared" si="24"/>
        <v>0.16</v>
      </c>
      <c r="AF44" s="145" t="s">
        <v>65</v>
      </c>
      <c r="AG44" s="19" t="s">
        <v>65</v>
      </c>
      <c r="AH44" s="19" t="s">
        <v>65</v>
      </c>
      <c r="AI44" s="19" t="s">
        <v>65</v>
      </c>
      <c r="AJ44" s="19">
        <v>0</v>
      </c>
      <c r="AK44" s="19">
        <v>0</v>
      </c>
      <c r="AL44" s="42"/>
      <c r="AM44" s="19"/>
      <c r="AN44" s="206">
        <v>0</v>
      </c>
      <c r="AO44" s="19">
        <v>0</v>
      </c>
      <c r="AP44" s="145" t="s">
        <v>65</v>
      </c>
      <c r="AQ44" s="19" t="s">
        <v>65</v>
      </c>
      <c r="AR44" s="42" t="s">
        <v>65</v>
      </c>
      <c r="AS44" s="19" t="s">
        <v>65</v>
      </c>
      <c r="AT44" s="19">
        <v>0</v>
      </c>
      <c r="AU44" s="26">
        <v>0</v>
      </c>
      <c r="AV44" s="42"/>
      <c r="AW44" s="26"/>
      <c r="AX44" s="206">
        <v>0</v>
      </c>
      <c r="AY44" s="19">
        <v>0</v>
      </c>
      <c r="AZ44" s="145" t="s">
        <v>65</v>
      </c>
      <c r="BA44" s="19" t="s">
        <v>65</v>
      </c>
      <c r="BB44" s="19" t="s">
        <v>65</v>
      </c>
      <c r="BC44" s="26" t="s">
        <v>65</v>
      </c>
      <c r="BD44" s="26">
        <v>0</v>
      </c>
      <c r="BE44" s="26">
        <v>0</v>
      </c>
      <c r="BF44" s="42">
        <f t="shared" si="13"/>
        <v>0</v>
      </c>
      <c r="BG44" s="26">
        <f t="shared" si="13"/>
        <v>0</v>
      </c>
      <c r="BH44" s="212">
        <f t="shared" si="14"/>
        <v>0</v>
      </c>
      <c r="BI44" s="26">
        <f t="shared" si="14"/>
        <v>0</v>
      </c>
      <c r="BJ44" s="147">
        <v>1</v>
      </c>
      <c r="BK44" s="15">
        <v>0.5</v>
      </c>
      <c r="BL44" s="42" t="s">
        <v>65</v>
      </c>
      <c r="BM44" s="19" t="s">
        <v>65</v>
      </c>
      <c r="BN44" s="19">
        <v>0</v>
      </c>
      <c r="BO44" s="19">
        <v>0</v>
      </c>
      <c r="BP44" s="19">
        <v>1</v>
      </c>
      <c r="BQ44" s="19">
        <v>1</v>
      </c>
      <c r="BR44" s="206">
        <v>0</v>
      </c>
      <c r="BS44" s="19">
        <v>0</v>
      </c>
      <c r="BT44" s="147">
        <v>5</v>
      </c>
      <c r="BU44" s="14">
        <v>2.95</v>
      </c>
      <c r="BV44" s="20">
        <v>4</v>
      </c>
      <c r="BW44" s="14">
        <v>0.93</v>
      </c>
      <c r="BX44" s="14">
        <v>7</v>
      </c>
      <c r="BY44" s="14">
        <v>3.31</v>
      </c>
      <c r="BZ44" s="14">
        <v>8</v>
      </c>
      <c r="CA44" s="14">
        <v>2.77</v>
      </c>
      <c r="CB44" s="204">
        <v>5</v>
      </c>
      <c r="CC44" s="15">
        <v>1.31</v>
      </c>
      <c r="CD44" s="147">
        <v>6</v>
      </c>
      <c r="CE44" s="15">
        <v>3.45</v>
      </c>
      <c r="CF44" s="20">
        <v>4</v>
      </c>
      <c r="CG44" s="15">
        <v>0.93</v>
      </c>
      <c r="CH44" s="15">
        <f t="shared" si="15"/>
        <v>7</v>
      </c>
      <c r="CI44" s="15">
        <f t="shared" si="15"/>
        <v>3.31</v>
      </c>
      <c r="CJ44" s="20">
        <v>9</v>
      </c>
      <c r="CK44" s="15">
        <v>3.77</v>
      </c>
      <c r="CL44" s="204">
        <f t="shared" si="16"/>
        <v>5</v>
      </c>
      <c r="CM44" s="15">
        <f t="shared" si="16"/>
        <v>1.31</v>
      </c>
      <c r="CN44" s="145" t="s">
        <v>65</v>
      </c>
      <c r="CO44" s="19" t="s">
        <v>65</v>
      </c>
      <c r="CP44" s="42" t="s">
        <v>65</v>
      </c>
      <c r="CQ44" s="26" t="s">
        <v>65</v>
      </c>
      <c r="CR44" s="19">
        <v>0</v>
      </c>
      <c r="CS44" s="26">
        <v>0</v>
      </c>
      <c r="CT44" s="42"/>
      <c r="CU44" s="26"/>
      <c r="CV44" s="212">
        <v>0</v>
      </c>
      <c r="CW44" s="26">
        <v>0</v>
      </c>
      <c r="CX44" s="145" t="s">
        <v>65</v>
      </c>
      <c r="CY44" s="19" t="s">
        <v>65</v>
      </c>
      <c r="CZ44" s="42" t="s">
        <v>65</v>
      </c>
      <c r="DA44" s="19" t="s">
        <v>65</v>
      </c>
      <c r="DB44" s="19">
        <v>0</v>
      </c>
      <c r="DC44" s="26">
        <v>0</v>
      </c>
      <c r="DD44" s="42">
        <v>2</v>
      </c>
      <c r="DE44" s="26">
        <v>0.06</v>
      </c>
      <c r="DF44" s="206">
        <v>0</v>
      </c>
      <c r="DG44" s="26">
        <v>0</v>
      </c>
      <c r="DH44" s="145" t="s">
        <v>65</v>
      </c>
      <c r="DI44" s="19" t="s">
        <v>65</v>
      </c>
      <c r="DJ44" s="42" t="s">
        <v>65</v>
      </c>
      <c r="DK44" s="19" t="s">
        <v>65</v>
      </c>
      <c r="DL44" s="19">
        <f t="shared" si="17"/>
        <v>0</v>
      </c>
      <c r="DM44" s="26">
        <f t="shared" si="17"/>
        <v>0</v>
      </c>
      <c r="DN44" s="42">
        <v>2</v>
      </c>
      <c r="DO44" s="19">
        <v>0.06</v>
      </c>
      <c r="DP44" s="206">
        <f t="shared" ref="DP44:DQ57" si="25">CV44+DF44</f>
        <v>0</v>
      </c>
      <c r="DQ44" s="19">
        <f t="shared" si="25"/>
        <v>0</v>
      </c>
      <c r="DR44" s="147">
        <v>1</v>
      </c>
      <c r="DS44" s="15">
        <v>0.05</v>
      </c>
      <c r="DT44" s="20">
        <v>1</v>
      </c>
      <c r="DU44" s="15">
        <v>0.5</v>
      </c>
      <c r="DV44" s="14">
        <v>2</v>
      </c>
      <c r="DW44" s="15">
        <v>0.1</v>
      </c>
      <c r="DX44" s="20">
        <v>1</v>
      </c>
      <c r="DY44" s="15">
        <v>0.05</v>
      </c>
      <c r="DZ44" s="204">
        <v>0</v>
      </c>
      <c r="EA44" s="15">
        <v>0</v>
      </c>
      <c r="EB44" s="147">
        <v>6</v>
      </c>
      <c r="EC44" s="15">
        <v>3.7</v>
      </c>
      <c r="ED44" s="20">
        <v>1</v>
      </c>
      <c r="EE44" s="15">
        <v>0.05</v>
      </c>
      <c r="EF44" s="14">
        <v>3</v>
      </c>
      <c r="EG44" s="15">
        <v>0.13</v>
      </c>
      <c r="EH44" s="20">
        <v>3</v>
      </c>
      <c r="EI44" s="15">
        <v>0.16</v>
      </c>
      <c r="EJ44" s="204">
        <v>3</v>
      </c>
      <c r="EK44" s="15">
        <v>0.12</v>
      </c>
      <c r="EL44" s="147">
        <v>7</v>
      </c>
      <c r="EM44" s="14">
        <v>3.75</v>
      </c>
      <c r="EN44" s="20">
        <v>2</v>
      </c>
      <c r="EO44" s="14">
        <v>0.55000000000000004</v>
      </c>
      <c r="EP44" s="14">
        <f t="shared" si="18"/>
        <v>5</v>
      </c>
      <c r="EQ44" s="14">
        <f t="shared" si="19"/>
        <v>0.23</v>
      </c>
      <c r="ER44" s="20">
        <v>4</v>
      </c>
      <c r="ES44" s="14">
        <v>0.21000000000000002</v>
      </c>
      <c r="ET44" s="204">
        <f t="shared" si="20"/>
        <v>3</v>
      </c>
      <c r="EU44" s="14">
        <f t="shared" si="20"/>
        <v>0.12</v>
      </c>
      <c r="EV44" s="145">
        <v>2</v>
      </c>
      <c r="EW44" s="26">
        <v>0.2</v>
      </c>
      <c r="EX44" s="42">
        <v>2</v>
      </c>
      <c r="EY44" s="26">
        <v>1.05</v>
      </c>
      <c r="EZ44" s="19">
        <v>0</v>
      </c>
      <c r="FA44" s="26">
        <v>0</v>
      </c>
      <c r="FB44" s="42"/>
      <c r="FC44" s="26"/>
      <c r="FD44" s="206">
        <v>0</v>
      </c>
      <c r="FE44" s="26">
        <v>0</v>
      </c>
      <c r="FF44" s="147">
        <v>13</v>
      </c>
      <c r="FG44" s="15">
        <v>5.75</v>
      </c>
      <c r="FH44" s="20">
        <v>7</v>
      </c>
      <c r="FI44" s="15">
        <v>1.33</v>
      </c>
      <c r="FJ44" s="204">
        <v>6</v>
      </c>
      <c r="FK44" s="15">
        <v>3.89</v>
      </c>
      <c r="FL44" s="20">
        <v>7</v>
      </c>
      <c r="FM44" s="15">
        <v>6.18</v>
      </c>
      <c r="FN44" s="204">
        <v>5</v>
      </c>
      <c r="FO44" s="15">
        <v>2.16</v>
      </c>
      <c r="FP44" s="147">
        <v>15</v>
      </c>
      <c r="FQ44" s="14">
        <v>5.95</v>
      </c>
      <c r="FR44" s="14">
        <v>9</v>
      </c>
      <c r="FS44" s="14">
        <v>2.38</v>
      </c>
      <c r="FT44" s="204">
        <f t="shared" si="21"/>
        <v>6</v>
      </c>
      <c r="FU44" s="14">
        <f t="shared" si="21"/>
        <v>3.89</v>
      </c>
      <c r="FV44" s="20">
        <v>7</v>
      </c>
      <c r="FW44" s="14">
        <v>6.18</v>
      </c>
      <c r="FX44" s="204">
        <f t="shared" si="22"/>
        <v>5</v>
      </c>
      <c r="FY44" s="14">
        <f t="shared" si="22"/>
        <v>2.16</v>
      </c>
      <c r="FZ44" s="145" t="s">
        <v>65</v>
      </c>
      <c r="GA44" s="19" t="s">
        <v>65</v>
      </c>
      <c r="GB44" s="42" t="s">
        <v>65</v>
      </c>
      <c r="GC44" s="19" t="s">
        <v>65</v>
      </c>
      <c r="GD44" s="19">
        <v>0</v>
      </c>
      <c r="GE44" s="26">
        <v>0</v>
      </c>
      <c r="GF44" s="42"/>
      <c r="GG44" s="26"/>
      <c r="GH44" s="42">
        <v>0</v>
      </c>
      <c r="GI44" s="19">
        <v>0</v>
      </c>
      <c r="GJ44" s="145" t="s">
        <v>65</v>
      </c>
      <c r="GK44" s="19" t="s">
        <v>65</v>
      </c>
      <c r="GL44" s="42" t="s">
        <v>65</v>
      </c>
      <c r="GM44" s="19" t="s">
        <v>65</v>
      </c>
      <c r="GN44" s="19">
        <v>0</v>
      </c>
      <c r="GO44" s="26">
        <v>0</v>
      </c>
      <c r="GP44" s="42"/>
      <c r="GQ44" s="26"/>
      <c r="GR44" s="19">
        <v>4</v>
      </c>
      <c r="GS44" s="19">
        <v>0.61</v>
      </c>
      <c r="GT44" s="145" t="s">
        <v>65</v>
      </c>
      <c r="GU44" s="19" t="s">
        <v>65</v>
      </c>
      <c r="GV44" s="42" t="s">
        <v>65</v>
      </c>
      <c r="GW44" s="19" t="s">
        <v>65</v>
      </c>
      <c r="GX44" s="19">
        <f t="shared" si="23"/>
        <v>0</v>
      </c>
      <c r="GY44" s="19">
        <f t="shared" si="23"/>
        <v>0</v>
      </c>
      <c r="GZ44" s="42">
        <v>0</v>
      </c>
      <c r="HA44" s="19">
        <v>0</v>
      </c>
      <c r="HB44" s="19">
        <f t="shared" si="2"/>
        <v>4</v>
      </c>
      <c r="HC44" s="19">
        <f t="shared" si="3"/>
        <v>0.61</v>
      </c>
      <c r="HD44" s="145" t="s">
        <v>65</v>
      </c>
      <c r="HE44" s="19" t="s">
        <v>65</v>
      </c>
      <c r="HF44" s="42">
        <v>2</v>
      </c>
      <c r="HG44" s="19">
        <v>4</v>
      </c>
      <c r="HH44" s="19">
        <v>2</v>
      </c>
      <c r="HI44" s="26">
        <v>0.1</v>
      </c>
      <c r="HJ44" s="42">
        <v>1</v>
      </c>
      <c r="HK44" s="26">
        <v>0.05</v>
      </c>
      <c r="HL44" s="42">
        <v>0</v>
      </c>
      <c r="HM44" s="26">
        <v>0</v>
      </c>
      <c r="HN44" s="147">
        <v>3</v>
      </c>
      <c r="HO44" s="15">
        <v>0.7</v>
      </c>
      <c r="HP44" s="20">
        <v>5</v>
      </c>
      <c r="HQ44" s="15">
        <v>0.18</v>
      </c>
      <c r="HR44" s="14">
        <v>8</v>
      </c>
      <c r="HS44" s="15">
        <v>0.35</v>
      </c>
      <c r="HT44" s="20">
        <v>7</v>
      </c>
      <c r="HU44" s="15">
        <v>0.32</v>
      </c>
      <c r="HV44" s="20">
        <v>7</v>
      </c>
      <c r="HW44" s="15">
        <v>0.18851499999999999</v>
      </c>
      <c r="HX44" s="147">
        <v>3</v>
      </c>
      <c r="HY44" s="15">
        <v>0.7</v>
      </c>
      <c r="HZ44" s="20">
        <v>7</v>
      </c>
      <c r="IA44" s="15">
        <v>4.18</v>
      </c>
      <c r="IB44" s="15">
        <f t="shared" ref="IB44:IC47" si="26">HH44+HR44</f>
        <v>10</v>
      </c>
      <c r="IC44" s="15">
        <f t="shared" si="26"/>
        <v>0.44999999999999996</v>
      </c>
      <c r="ID44" s="20">
        <v>8</v>
      </c>
      <c r="IE44" s="15">
        <v>0.37</v>
      </c>
      <c r="IF44" s="20">
        <f t="shared" si="6"/>
        <v>7</v>
      </c>
      <c r="IG44" s="15">
        <f t="shared" si="7"/>
        <v>0.18851499999999999</v>
      </c>
      <c r="IH44" s="145" t="s">
        <v>65</v>
      </c>
      <c r="II44" s="19" t="s">
        <v>65</v>
      </c>
      <c r="IJ44" s="42" t="s">
        <v>65</v>
      </c>
      <c r="IK44" s="19" t="s">
        <v>65</v>
      </c>
      <c r="IL44" s="19">
        <v>0</v>
      </c>
      <c r="IM44" s="19">
        <v>0</v>
      </c>
      <c r="IN44" s="42"/>
      <c r="IO44" s="19"/>
      <c r="IP44" s="42">
        <v>0</v>
      </c>
      <c r="IQ44" s="19">
        <v>0</v>
      </c>
      <c r="IR44" s="145" t="s">
        <v>65</v>
      </c>
      <c r="IS44" s="19" t="s">
        <v>65</v>
      </c>
      <c r="IT44" s="42">
        <v>1</v>
      </c>
      <c r="IU44" s="19">
        <v>0.01</v>
      </c>
      <c r="IV44" s="19">
        <v>2</v>
      </c>
      <c r="IW44" s="26">
        <v>0.06</v>
      </c>
      <c r="IX44" s="42">
        <v>4</v>
      </c>
      <c r="IY44" s="19">
        <v>0.56999999999999995</v>
      </c>
      <c r="IZ44" s="42">
        <v>1</v>
      </c>
      <c r="JA44" s="19">
        <v>0.02</v>
      </c>
      <c r="JB44" s="145" t="s">
        <v>65</v>
      </c>
      <c r="JC44" s="19" t="s">
        <v>65</v>
      </c>
      <c r="JD44" s="20">
        <v>1</v>
      </c>
      <c r="JE44" s="14">
        <v>1.01</v>
      </c>
      <c r="JF44" s="20">
        <f t="shared" ref="JF44:JF54" si="27">IL44+IV44</f>
        <v>2</v>
      </c>
      <c r="JG44" s="14">
        <f t="shared" ref="JG44:JG54" si="28">IM44+IW44</f>
        <v>0.06</v>
      </c>
      <c r="JH44" s="20">
        <v>4</v>
      </c>
      <c r="JI44" s="14">
        <v>0.56999999999999995</v>
      </c>
      <c r="JJ44" s="20">
        <f t="shared" si="10"/>
        <v>1</v>
      </c>
      <c r="JK44" s="169">
        <f t="shared" si="11"/>
        <v>0.02</v>
      </c>
    </row>
    <row r="45" spans="1:271" ht="12.75">
      <c r="A45" s="167" t="s">
        <v>31</v>
      </c>
      <c r="B45" s="66">
        <v>6</v>
      </c>
      <c r="C45" s="7">
        <v>2.2999999999999998</v>
      </c>
      <c r="D45" s="34">
        <v>9</v>
      </c>
      <c r="E45" s="7">
        <v>6.85</v>
      </c>
      <c r="F45" s="6">
        <v>8</v>
      </c>
      <c r="G45" s="6">
        <v>5.4</v>
      </c>
      <c r="H45" s="6">
        <v>16</v>
      </c>
      <c r="I45" s="6">
        <v>1.45</v>
      </c>
      <c r="J45" s="203">
        <v>11</v>
      </c>
      <c r="K45" s="7">
        <v>0.93</v>
      </c>
      <c r="L45" s="144">
        <v>90</v>
      </c>
      <c r="M45" s="7">
        <v>13.9</v>
      </c>
      <c r="N45" s="34">
        <v>112</v>
      </c>
      <c r="O45" s="7">
        <v>15.83</v>
      </c>
      <c r="P45" s="6">
        <v>146</v>
      </c>
      <c r="Q45" s="6">
        <v>11.922499999999999</v>
      </c>
      <c r="R45" s="6">
        <v>257</v>
      </c>
      <c r="S45" s="6">
        <v>21.55</v>
      </c>
      <c r="T45" s="203">
        <v>311</v>
      </c>
      <c r="U45" s="7">
        <v>28.635000000000002</v>
      </c>
      <c r="V45" s="144">
        <v>96</v>
      </c>
      <c r="W45" s="7">
        <v>16.2</v>
      </c>
      <c r="X45" s="34">
        <v>121</v>
      </c>
      <c r="Y45" s="7">
        <v>22.68</v>
      </c>
      <c r="Z45" s="193">
        <f t="shared" si="12"/>
        <v>154</v>
      </c>
      <c r="AA45" s="194">
        <f t="shared" si="12"/>
        <v>17.322499999999998</v>
      </c>
      <c r="AB45" s="34">
        <v>273</v>
      </c>
      <c r="AC45" s="194">
        <v>23</v>
      </c>
      <c r="AD45" s="203">
        <f t="shared" si="24"/>
        <v>322</v>
      </c>
      <c r="AE45" s="7">
        <f t="shared" si="24"/>
        <v>29.565000000000001</v>
      </c>
      <c r="AF45" s="146" t="s">
        <v>65</v>
      </c>
      <c r="AG45" s="10" t="s">
        <v>65</v>
      </c>
      <c r="AH45" s="10" t="s">
        <v>65</v>
      </c>
      <c r="AI45" s="10" t="s">
        <v>65</v>
      </c>
      <c r="AJ45" s="10">
        <v>1</v>
      </c>
      <c r="AK45" s="10">
        <v>0.05</v>
      </c>
      <c r="AL45" s="41">
        <v>1</v>
      </c>
      <c r="AM45" s="10">
        <v>0.05</v>
      </c>
      <c r="AN45" s="205">
        <v>1</v>
      </c>
      <c r="AO45" s="10">
        <v>0.05</v>
      </c>
      <c r="AP45" s="144">
        <v>14</v>
      </c>
      <c r="AQ45" s="7">
        <v>4.4000000000000004</v>
      </c>
      <c r="AR45" s="34">
        <v>23</v>
      </c>
      <c r="AS45" s="7">
        <v>1.25</v>
      </c>
      <c r="AT45" s="6">
        <v>19</v>
      </c>
      <c r="AU45" s="7">
        <v>5.54</v>
      </c>
      <c r="AV45" s="34">
        <v>9</v>
      </c>
      <c r="AW45" s="7">
        <v>0.75</v>
      </c>
      <c r="AX45" s="203">
        <v>15</v>
      </c>
      <c r="AY45" s="7">
        <v>6.72</v>
      </c>
      <c r="AZ45" s="144">
        <v>14</v>
      </c>
      <c r="BA45" s="7">
        <v>4.4000000000000004</v>
      </c>
      <c r="BB45" s="7">
        <v>23</v>
      </c>
      <c r="BC45" s="7">
        <v>1.25</v>
      </c>
      <c r="BD45" s="7">
        <v>20</v>
      </c>
      <c r="BE45" s="7">
        <v>5.59</v>
      </c>
      <c r="BF45" s="34">
        <f t="shared" si="13"/>
        <v>20</v>
      </c>
      <c r="BG45" s="7">
        <f t="shared" si="13"/>
        <v>5.59</v>
      </c>
      <c r="BH45" s="209">
        <f t="shared" si="14"/>
        <v>16</v>
      </c>
      <c r="BI45" s="7">
        <f t="shared" si="14"/>
        <v>6.77</v>
      </c>
      <c r="BJ45" s="144">
        <v>20</v>
      </c>
      <c r="BK45" s="7">
        <v>42.08</v>
      </c>
      <c r="BL45" s="34">
        <v>16</v>
      </c>
      <c r="BM45" s="7">
        <v>117.97</v>
      </c>
      <c r="BN45" s="6">
        <v>22</v>
      </c>
      <c r="BO45" s="6">
        <v>13.7</v>
      </c>
      <c r="BP45" s="6">
        <v>19</v>
      </c>
      <c r="BQ45" s="6">
        <v>36.619999999999997</v>
      </c>
      <c r="BR45" s="203">
        <v>7</v>
      </c>
      <c r="BS45" s="7">
        <v>15.205</v>
      </c>
      <c r="BT45" s="144">
        <v>419</v>
      </c>
      <c r="BU45" s="6">
        <v>182.07</v>
      </c>
      <c r="BV45" s="34">
        <v>497</v>
      </c>
      <c r="BW45" s="6">
        <v>77.95</v>
      </c>
      <c r="BX45" s="6">
        <v>671</v>
      </c>
      <c r="BY45" s="6">
        <v>131.39099999999999</v>
      </c>
      <c r="BZ45" s="6">
        <v>869</v>
      </c>
      <c r="CA45" s="6">
        <v>126.91</v>
      </c>
      <c r="CB45" s="203">
        <v>820</v>
      </c>
      <c r="CC45" s="7">
        <v>104.4402</v>
      </c>
      <c r="CD45" s="144">
        <v>439</v>
      </c>
      <c r="CE45" s="7">
        <v>224.14999999999998</v>
      </c>
      <c r="CF45" s="34">
        <v>513</v>
      </c>
      <c r="CG45" s="7">
        <v>195.92</v>
      </c>
      <c r="CH45" s="7">
        <f t="shared" si="15"/>
        <v>693</v>
      </c>
      <c r="CI45" s="7">
        <f t="shared" si="15"/>
        <v>145.09099999999998</v>
      </c>
      <c r="CJ45" s="34">
        <v>888</v>
      </c>
      <c r="CK45" s="7">
        <v>163.53</v>
      </c>
      <c r="CL45" s="203">
        <f t="shared" si="16"/>
        <v>827</v>
      </c>
      <c r="CM45" s="7">
        <f t="shared" si="16"/>
        <v>119.6452</v>
      </c>
      <c r="CN45" s="144">
        <v>3</v>
      </c>
      <c r="CO45" s="7">
        <v>151.05000000000001</v>
      </c>
      <c r="CP45" s="34">
        <v>5</v>
      </c>
      <c r="CQ45" s="7">
        <v>5.65</v>
      </c>
      <c r="CR45" s="6">
        <v>0</v>
      </c>
      <c r="CS45" s="7">
        <v>0</v>
      </c>
      <c r="CT45" s="34">
        <v>5</v>
      </c>
      <c r="CU45" s="7">
        <v>1.2</v>
      </c>
      <c r="CV45" s="209">
        <v>4</v>
      </c>
      <c r="CW45" s="7">
        <v>1.1499999999999999</v>
      </c>
      <c r="CX45" s="144">
        <v>31</v>
      </c>
      <c r="CY45" s="6">
        <v>7.5</v>
      </c>
      <c r="CZ45" s="34">
        <v>25</v>
      </c>
      <c r="DA45" s="6">
        <v>1.17</v>
      </c>
      <c r="DB45" s="6">
        <v>42</v>
      </c>
      <c r="DC45" s="7">
        <v>508.23</v>
      </c>
      <c r="DD45" s="34">
        <v>56</v>
      </c>
      <c r="DE45" s="7">
        <v>1.8149999999999999</v>
      </c>
      <c r="DF45" s="203">
        <v>68</v>
      </c>
      <c r="DG45" s="7">
        <v>17.380199999999999</v>
      </c>
      <c r="DH45" s="144">
        <v>34</v>
      </c>
      <c r="DI45" s="7">
        <v>158.55000000000001</v>
      </c>
      <c r="DJ45" s="34">
        <v>30</v>
      </c>
      <c r="DK45" s="7">
        <v>6.82</v>
      </c>
      <c r="DL45" s="7">
        <f t="shared" si="17"/>
        <v>42</v>
      </c>
      <c r="DM45" s="7">
        <f t="shared" si="17"/>
        <v>508.23</v>
      </c>
      <c r="DN45" s="34">
        <v>56</v>
      </c>
      <c r="DO45" s="7">
        <v>1.8149999999999999</v>
      </c>
      <c r="DP45" s="203">
        <f t="shared" si="25"/>
        <v>72</v>
      </c>
      <c r="DQ45" s="7">
        <f t="shared" si="25"/>
        <v>18.530199999999997</v>
      </c>
      <c r="DR45" s="144">
        <v>20</v>
      </c>
      <c r="DS45" s="7">
        <v>16.399999999999999</v>
      </c>
      <c r="DT45" s="34">
        <v>47</v>
      </c>
      <c r="DU45" s="7">
        <v>23.81</v>
      </c>
      <c r="DV45" s="6">
        <v>40</v>
      </c>
      <c r="DW45" s="7">
        <v>4.8600000000000003</v>
      </c>
      <c r="DX45" s="34">
        <v>55</v>
      </c>
      <c r="DY45" s="7">
        <v>7.71</v>
      </c>
      <c r="DZ45" s="203">
        <v>11</v>
      </c>
      <c r="EA45" s="7">
        <v>1</v>
      </c>
      <c r="EB45" s="144">
        <v>498</v>
      </c>
      <c r="EC45" s="6">
        <v>50.33</v>
      </c>
      <c r="ED45" s="34">
        <v>662</v>
      </c>
      <c r="EE45" s="6">
        <v>115.36</v>
      </c>
      <c r="EF45" s="6">
        <v>949</v>
      </c>
      <c r="EG45" s="7">
        <v>84.084999999999994</v>
      </c>
      <c r="EH45" s="34">
        <v>945</v>
      </c>
      <c r="EI45" s="7">
        <v>66.27</v>
      </c>
      <c r="EJ45" s="203">
        <v>540</v>
      </c>
      <c r="EK45" s="6">
        <v>38.802999999999997</v>
      </c>
      <c r="EL45" s="144">
        <v>518</v>
      </c>
      <c r="EM45" s="6">
        <v>66.72999999999999</v>
      </c>
      <c r="EN45" s="34">
        <v>709</v>
      </c>
      <c r="EO45" s="6">
        <v>139.16999999999999</v>
      </c>
      <c r="EP45" s="6">
        <f t="shared" si="18"/>
        <v>989</v>
      </c>
      <c r="EQ45" s="6">
        <f t="shared" si="19"/>
        <v>88.944999999999993</v>
      </c>
      <c r="ER45" s="34">
        <v>1000</v>
      </c>
      <c r="ES45" s="6">
        <v>73.97999999999999</v>
      </c>
      <c r="ET45" s="203">
        <f t="shared" si="20"/>
        <v>551</v>
      </c>
      <c r="EU45" s="6">
        <f t="shared" si="20"/>
        <v>39.802999999999997</v>
      </c>
      <c r="EV45" s="144">
        <v>5</v>
      </c>
      <c r="EW45" s="6">
        <v>0.25</v>
      </c>
      <c r="EX45" s="34">
        <v>9</v>
      </c>
      <c r="EY45" s="6">
        <v>3.95</v>
      </c>
      <c r="EZ45" s="6">
        <v>4</v>
      </c>
      <c r="FA45" s="7">
        <v>0.25</v>
      </c>
      <c r="FB45" s="34">
        <v>19</v>
      </c>
      <c r="FC45" s="7">
        <v>9.5449999999999999</v>
      </c>
      <c r="FD45" s="203">
        <v>3</v>
      </c>
      <c r="FE45" s="6">
        <v>0.15</v>
      </c>
      <c r="FF45" s="144">
        <v>263</v>
      </c>
      <c r="FG45" s="6">
        <v>29.29</v>
      </c>
      <c r="FH45" s="34">
        <v>389</v>
      </c>
      <c r="FI45" s="6">
        <v>40.15</v>
      </c>
      <c r="FJ45" s="203">
        <v>396</v>
      </c>
      <c r="FK45" s="7">
        <v>31.4739</v>
      </c>
      <c r="FL45" s="34">
        <v>499</v>
      </c>
      <c r="FM45" s="7">
        <v>41.99</v>
      </c>
      <c r="FN45" s="203">
        <v>560</v>
      </c>
      <c r="FO45" s="6">
        <v>41.918999999999997</v>
      </c>
      <c r="FP45" s="144">
        <v>268</v>
      </c>
      <c r="FQ45" s="6">
        <v>29.54</v>
      </c>
      <c r="FR45" s="6">
        <v>398</v>
      </c>
      <c r="FS45" s="6">
        <v>44.09</v>
      </c>
      <c r="FT45" s="203">
        <f t="shared" si="21"/>
        <v>400</v>
      </c>
      <c r="FU45" s="6">
        <f t="shared" si="21"/>
        <v>31.7239</v>
      </c>
      <c r="FV45" s="34">
        <v>518</v>
      </c>
      <c r="FW45" s="6">
        <v>51.535000000000004</v>
      </c>
      <c r="FX45" s="203">
        <f t="shared" si="22"/>
        <v>563</v>
      </c>
      <c r="FY45" s="6">
        <f t="shared" si="22"/>
        <v>42.068999999999996</v>
      </c>
      <c r="FZ45" s="144">
        <v>5</v>
      </c>
      <c r="GA45" s="7">
        <v>119</v>
      </c>
      <c r="GB45" s="34">
        <v>2</v>
      </c>
      <c r="GC45" s="7">
        <v>1.05</v>
      </c>
      <c r="GD45" s="6">
        <v>1</v>
      </c>
      <c r="GE45" s="7">
        <v>0.1</v>
      </c>
      <c r="GF45" s="34">
        <v>1</v>
      </c>
      <c r="GG45" s="7">
        <v>2000</v>
      </c>
      <c r="GH45" s="34">
        <v>0</v>
      </c>
      <c r="GI45" s="7">
        <v>0</v>
      </c>
      <c r="GJ45" s="144">
        <v>61</v>
      </c>
      <c r="GK45" s="6">
        <v>19.46</v>
      </c>
      <c r="GL45" s="34">
        <v>77</v>
      </c>
      <c r="GM45" s="6">
        <v>6.5</v>
      </c>
      <c r="GN45" s="6">
        <v>100</v>
      </c>
      <c r="GO45" s="7">
        <v>4.7699999999999996</v>
      </c>
      <c r="GP45" s="34">
        <v>142</v>
      </c>
      <c r="GQ45" s="7">
        <v>4.46</v>
      </c>
      <c r="GR45" s="6">
        <v>151</v>
      </c>
      <c r="GS45" s="6">
        <v>16.6004</v>
      </c>
      <c r="GT45" s="144">
        <v>66</v>
      </c>
      <c r="GU45" s="6">
        <v>138.46</v>
      </c>
      <c r="GV45" s="34">
        <v>79</v>
      </c>
      <c r="GW45" s="6">
        <v>7.55</v>
      </c>
      <c r="GX45" s="6">
        <f t="shared" si="23"/>
        <v>101</v>
      </c>
      <c r="GY45" s="6">
        <f t="shared" si="23"/>
        <v>4.8699999999999992</v>
      </c>
      <c r="GZ45" s="34">
        <v>143</v>
      </c>
      <c r="HA45" s="6">
        <v>2004.46</v>
      </c>
      <c r="HB45" s="6">
        <f t="shared" si="2"/>
        <v>151</v>
      </c>
      <c r="HC45" s="6">
        <f t="shared" si="3"/>
        <v>16.6004</v>
      </c>
      <c r="HD45" s="144">
        <v>96</v>
      </c>
      <c r="HE45" s="6">
        <v>54.17</v>
      </c>
      <c r="HF45" s="34">
        <v>116</v>
      </c>
      <c r="HG45" s="6">
        <v>65.92</v>
      </c>
      <c r="HH45" s="6">
        <v>143</v>
      </c>
      <c r="HI45" s="7">
        <v>70.064999999999998</v>
      </c>
      <c r="HJ45" s="34">
        <v>286</v>
      </c>
      <c r="HK45" s="7">
        <v>1294.8499999999999</v>
      </c>
      <c r="HL45" s="34">
        <v>285</v>
      </c>
      <c r="HM45" s="7">
        <v>31.771999999999998</v>
      </c>
      <c r="HN45" s="144">
        <v>2125</v>
      </c>
      <c r="HO45" s="6">
        <v>220.43</v>
      </c>
      <c r="HP45" s="34">
        <v>2978</v>
      </c>
      <c r="HQ45" s="6">
        <v>357.2</v>
      </c>
      <c r="HR45" s="6">
        <v>3180</v>
      </c>
      <c r="HS45" s="7">
        <v>370.5172</v>
      </c>
      <c r="HT45" s="34">
        <v>3994</v>
      </c>
      <c r="HU45" s="7">
        <v>244.42</v>
      </c>
      <c r="HV45" s="6">
        <v>4107</v>
      </c>
      <c r="HW45" s="7">
        <v>291.29321200000004</v>
      </c>
      <c r="HX45" s="144">
        <v>2221</v>
      </c>
      <c r="HY45" s="7">
        <v>274.60000000000002</v>
      </c>
      <c r="HZ45" s="34">
        <v>3094</v>
      </c>
      <c r="IA45" s="7">
        <v>423.11</v>
      </c>
      <c r="IB45" s="7">
        <f t="shared" si="26"/>
        <v>3323</v>
      </c>
      <c r="IC45" s="7">
        <f t="shared" si="26"/>
        <v>440.5822</v>
      </c>
      <c r="ID45" s="34">
        <v>4280</v>
      </c>
      <c r="IE45" s="7">
        <v>1539.27</v>
      </c>
      <c r="IF45" s="34">
        <f t="shared" si="6"/>
        <v>4392</v>
      </c>
      <c r="IG45" s="7">
        <f t="shared" si="7"/>
        <v>323.06521200000003</v>
      </c>
      <c r="IH45" s="144">
        <v>11</v>
      </c>
      <c r="II45" s="6">
        <v>1.25</v>
      </c>
      <c r="IJ45" s="34">
        <v>11</v>
      </c>
      <c r="IK45" s="6">
        <v>0.67</v>
      </c>
      <c r="IL45" s="6">
        <v>11</v>
      </c>
      <c r="IM45" s="6">
        <v>311.45</v>
      </c>
      <c r="IN45" s="34">
        <v>16</v>
      </c>
      <c r="IO45" s="6">
        <v>2.27</v>
      </c>
      <c r="IP45" s="34">
        <v>1</v>
      </c>
      <c r="IQ45" s="6">
        <v>0.05</v>
      </c>
      <c r="IR45" s="144">
        <v>353</v>
      </c>
      <c r="IS45" s="6">
        <v>28.07</v>
      </c>
      <c r="IT45" s="34">
        <v>408</v>
      </c>
      <c r="IU45" s="6">
        <v>35.130000000000003</v>
      </c>
      <c r="IV45" s="6">
        <v>430</v>
      </c>
      <c r="IW45" s="7">
        <v>26.146100000000001</v>
      </c>
      <c r="IX45" s="34">
        <v>651</v>
      </c>
      <c r="IY45" s="6">
        <v>23.83</v>
      </c>
      <c r="IZ45" s="34">
        <v>614</v>
      </c>
      <c r="JA45" s="6">
        <v>34.131549999999997</v>
      </c>
      <c r="JB45" s="144">
        <v>364</v>
      </c>
      <c r="JC45" s="7">
        <v>29.32</v>
      </c>
      <c r="JD45" s="34">
        <v>419</v>
      </c>
      <c r="JE45" s="7">
        <v>35.799999999999997</v>
      </c>
      <c r="JF45" s="34">
        <f t="shared" si="27"/>
        <v>441</v>
      </c>
      <c r="JG45" s="7">
        <f t="shared" si="28"/>
        <v>337.59609999999998</v>
      </c>
      <c r="JH45" s="34">
        <v>667</v>
      </c>
      <c r="JI45" s="7">
        <v>26.099999999999998</v>
      </c>
      <c r="JJ45" s="34">
        <f t="shared" si="10"/>
        <v>615</v>
      </c>
      <c r="JK45" s="174">
        <f t="shared" si="11"/>
        <v>34.181549999999994</v>
      </c>
    </row>
    <row r="46" spans="1:271" ht="12.75">
      <c r="A46" s="167" t="s">
        <v>53</v>
      </c>
      <c r="B46" s="67">
        <v>2</v>
      </c>
      <c r="C46" s="15">
        <v>0.1</v>
      </c>
      <c r="D46" s="20" t="s">
        <v>65</v>
      </c>
      <c r="E46" s="15" t="s">
        <v>65</v>
      </c>
      <c r="F46" s="14">
        <v>2</v>
      </c>
      <c r="G46" s="14">
        <v>0.25</v>
      </c>
      <c r="H46" s="14"/>
      <c r="I46" s="14"/>
      <c r="J46" s="204">
        <v>1</v>
      </c>
      <c r="K46" s="15">
        <v>0.05</v>
      </c>
      <c r="L46" s="147">
        <v>6</v>
      </c>
      <c r="M46" s="15">
        <v>0.72</v>
      </c>
      <c r="N46" s="20">
        <v>22</v>
      </c>
      <c r="O46" s="15">
        <v>1.83</v>
      </c>
      <c r="P46" s="14">
        <v>19</v>
      </c>
      <c r="Q46" s="14">
        <v>0.89649999999999996</v>
      </c>
      <c r="R46" s="14">
        <v>11</v>
      </c>
      <c r="S46" s="14">
        <v>0.22</v>
      </c>
      <c r="T46" s="204">
        <v>25</v>
      </c>
      <c r="U46" s="15">
        <v>6.0090000000000003</v>
      </c>
      <c r="V46" s="147">
        <v>8</v>
      </c>
      <c r="W46" s="15">
        <v>0.82</v>
      </c>
      <c r="X46" s="20">
        <v>22</v>
      </c>
      <c r="Y46" s="15">
        <v>1.83</v>
      </c>
      <c r="Z46" s="15">
        <f t="shared" si="12"/>
        <v>21</v>
      </c>
      <c r="AA46" s="15">
        <f t="shared" si="12"/>
        <v>1.1465000000000001</v>
      </c>
      <c r="AB46" s="20">
        <v>11</v>
      </c>
      <c r="AC46" s="15">
        <v>0.22</v>
      </c>
      <c r="AD46" s="204">
        <f t="shared" si="24"/>
        <v>26</v>
      </c>
      <c r="AE46" s="15">
        <f t="shared" si="24"/>
        <v>6.0590000000000002</v>
      </c>
      <c r="AF46" s="145" t="s">
        <v>65</v>
      </c>
      <c r="AG46" s="19" t="s">
        <v>65</v>
      </c>
      <c r="AH46" s="19">
        <v>1</v>
      </c>
      <c r="AI46" s="19">
        <v>1</v>
      </c>
      <c r="AJ46" s="19">
        <v>0</v>
      </c>
      <c r="AK46" s="19">
        <v>0</v>
      </c>
      <c r="AL46" s="42"/>
      <c r="AM46" s="19"/>
      <c r="AN46" s="206">
        <v>0</v>
      </c>
      <c r="AO46" s="19">
        <v>0</v>
      </c>
      <c r="AP46" s="147">
        <v>1</v>
      </c>
      <c r="AQ46" s="15">
        <v>0.01</v>
      </c>
      <c r="AR46" s="20">
        <v>4</v>
      </c>
      <c r="AS46" s="15">
        <v>0.46</v>
      </c>
      <c r="AT46" s="14">
        <v>7</v>
      </c>
      <c r="AU46" s="15">
        <v>5.67</v>
      </c>
      <c r="AV46" s="20">
        <v>5</v>
      </c>
      <c r="AW46" s="15">
        <v>0.65</v>
      </c>
      <c r="AX46" s="204">
        <v>5</v>
      </c>
      <c r="AY46" s="15">
        <v>0.36</v>
      </c>
      <c r="AZ46" s="147">
        <v>1</v>
      </c>
      <c r="BA46" s="15">
        <v>0.01</v>
      </c>
      <c r="BB46" s="15">
        <v>5</v>
      </c>
      <c r="BC46" s="15">
        <v>1.46</v>
      </c>
      <c r="BD46" s="15">
        <v>7</v>
      </c>
      <c r="BE46" s="15">
        <v>5.67</v>
      </c>
      <c r="BF46" s="20">
        <f t="shared" si="13"/>
        <v>7</v>
      </c>
      <c r="BG46" s="15">
        <f t="shared" si="13"/>
        <v>5.67</v>
      </c>
      <c r="BH46" s="210">
        <f t="shared" si="14"/>
        <v>5</v>
      </c>
      <c r="BI46" s="15">
        <f t="shared" si="14"/>
        <v>0.36</v>
      </c>
      <c r="BJ46" s="147">
        <v>1</v>
      </c>
      <c r="BK46" s="15">
        <v>1</v>
      </c>
      <c r="BL46" s="20">
        <v>1</v>
      </c>
      <c r="BM46" s="15">
        <v>5</v>
      </c>
      <c r="BN46" s="14">
        <v>1</v>
      </c>
      <c r="BO46" s="14">
        <v>0.05</v>
      </c>
      <c r="BP46" s="14">
        <v>3</v>
      </c>
      <c r="BQ46" s="14">
        <v>4.2</v>
      </c>
      <c r="BR46" s="204">
        <v>0</v>
      </c>
      <c r="BS46" s="15">
        <v>0</v>
      </c>
      <c r="BT46" s="147">
        <v>56</v>
      </c>
      <c r="BU46" s="14">
        <v>28.27</v>
      </c>
      <c r="BV46" s="20">
        <v>58</v>
      </c>
      <c r="BW46" s="14">
        <v>11.79</v>
      </c>
      <c r="BX46" s="14">
        <v>61</v>
      </c>
      <c r="BY46" s="14">
        <v>16.277000000000001</v>
      </c>
      <c r="BZ46" s="14">
        <v>104</v>
      </c>
      <c r="CA46" s="14">
        <v>44.18</v>
      </c>
      <c r="CB46" s="204">
        <v>67</v>
      </c>
      <c r="CC46" s="15">
        <v>31.215</v>
      </c>
      <c r="CD46" s="147">
        <v>57</v>
      </c>
      <c r="CE46" s="15">
        <v>29.27</v>
      </c>
      <c r="CF46" s="20">
        <v>59</v>
      </c>
      <c r="CG46" s="15">
        <v>16.79</v>
      </c>
      <c r="CH46" s="15">
        <f t="shared" si="15"/>
        <v>62</v>
      </c>
      <c r="CI46" s="15">
        <f t="shared" si="15"/>
        <v>16.327000000000002</v>
      </c>
      <c r="CJ46" s="20">
        <v>107</v>
      </c>
      <c r="CK46" s="15">
        <v>48.38</v>
      </c>
      <c r="CL46" s="204">
        <f t="shared" si="16"/>
        <v>67</v>
      </c>
      <c r="CM46" s="15">
        <f t="shared" si="16"/>
        <v>31.215</v>
      </c>
      <c r="CN46" s="145" t="s">
        <v>65</v>
      </c>
      <c r="CO46" s="19" t="s">
        <v>65</v>
      </c>
      <c r="CP46" s="20" t="s">
        <v>65</v>
      </c>
      <c r="CQ46" s="15" t="s">
        <v>65</v>
      </c>
      <c r="CR46" s="14">
        <v>0</v>
      </c>
      <c r="CS46" s="15">
        <v>0</v>
      </c>
      <c r="CT46" s="20"/>
      <c r="CU46" s="15"/>
      <c r="CV46" s="210"/>
      <c r="CW46" s="15">
        <v>0</v>
      </c>
      <c r="CX46" s="147">
        <v>5</v>
      </c>
      <c r="CY46" s="14">
        <v>0.14000000000000001</v>
      </c>
      <c r="CZ46" s="20">
        <v>5</v>
      </c>
      <c r="DA46" s="14">
        <v>1.98</v>
      </c>
      <c r="DB46" s="14">
        <v>7</v>
      </c>
      <c r="DC46" s="15">
        <v>2.1</v>
      </c>
      <c r="DD46" s="20">
        <v>2</v>
      </c>
      <c r="DE46" s="15">
        <v>0.03</v>
      </c>
      <c r="DF46" s="204">
        <v>1</v>
      </c>
      <c r="DG46" s="15">
        <v>0.05</v>
      </c>
      <c r="DH46" s="147">
        <v>5</v>
      </c>
      <c r="DI46" s="15">
        <v>0.14000000000000001</v>
      </c>
      <c r="DJ46" s="20">
        <v>5</v>
      </c>
      <c r="DK46" s="15">
        <v>1.98</v>
      </c>
      <c r="DL46" s="15">
        <f t="shared" si="17"/>
        <v>7</v>
      </c>
      <c r="DM46" s="15">
        <f t="shared" si="17"/>
        <v>2.1</v>
      </c>
      <c r="DN46" s="20">
        <v>2</v>
      </c>
      <c r="DO46" s="15">
        <v>0.03</v>
      </c>
      <c r="DP46" s="204">
        <f t="shared" si="25"/>
        <v>1</v>
      </c>
      <c r="DQ46" s="15">
        <f t="shared" si="25"/>
        <v>0.05</v>
      </c>
      <c r="DR46" s="145">
        <v>2</v>
      </c>
      <c r="DS46" s="26">
        <v>10.1</v>
      </c>
      <c r="DT46" s="42" t="s">
        <v>65</v>
      </c>
      <c r="DU46" s="19" t="s">
        <v>65</v>
      </c>
      <c r="DV46" s="19">
        <v>2</v>
      </c>
      <c r="DW46" s="26">
        <v>2.5499999999999998</v>
      </c>
      <c r="DX46" s="42">
        <v>1</v>
      </c>
      <c r="DY46" s="26">
        <v>0.05</v>
      </c>
      <c r="DZ46" s="206">
        <v>1</v>
      </c>
      <c r="EA46" s="19">
        <v>0.1</v>
      </c>
      <c r="EB46" s="147">
        <v>36</v>
      </c>
      <c r="EC46" s="15">
        <v>9</v>
      </c>
      <c r="ED46" s="20">
        <v>50</v>
      </c>
      <c r="EE46" s="15">
        <v>14</v>
      </c>
      <c r="EF46" s="14">
        <v>45</v>
      </c>
      <c r="EG46" s="15">
        <v>2.82</v>
      </c>
      <c r="EH46" s="20">
        <v>53</v>
      </c>
      <c r="EI46" s="15">
        <v>1.94</v>
      </c>
      <c r="EJ46" s="204">
        <v>42</v>
      </c>
      <c r="EK46" s="15">
        <v>1.635</v>
      </c>
      <c r="EL46" s="147">
        <v>38</v>
      </c>
      <c r="EM46" s="15">
        <v>19.100000000000001</v>
      </c>
      <c r="EN46" s="20">
        <v>50</v>
      </c>
      <c r="EO46" s="15">
        <v>14</v>
      </c>
      <c r="EP46" s="15">
        <f t="shared" si="18"/>
        <v>47</v>
      </c>
      <c r="EQ46" s="15">
        <f t="shared" si="19"/>
        <v>5.3699999999999992</v>
      </c>
      <c r="ER46" s="20">
        <v>54</v>
      </c>
      <c r="ES46" s="15">
        <v>1.99</v>
      </c>
      <c r="ET46" s="204">
        <f t="shared" si="20"/>
        <v>43</v>
      </c>
      <c r="EU46" s="15">
        <f t="shared" si="20"/>
        <v>1.7350000000000001</v>
      </c>
      <c r="EV46" s="145">
        <v>1</v>
      </c>
      <c r="EW46" s="19">
        <v>0.05</v>
      </c>
      <c r="EX46" s="42" t="s">
        <v>65</v>
      </c>
      <c r="EY46" s="19" t="s">
        <v>65</v>
      </c>
      <c r="EZ46" s="19">
        <v>0</v>
      </c>
      <c r="FA46" s="26">
        <v>0</v>
      </c>
      <c r="FB46" s="42">
        <v>1</v>
      </c>
      <c r="FC46" s="26">
        <v>0.05</v>
      </c>
      <c r="FD46" s="206">
        <v>0</v>
      </c>
      <c r="FE46" s="19">
        <v>0</v>
      </c>
      <c r="FF46" s="147">
        <v>42</v>
      </c>
      <c r="FG46" s="14">
        <v>8.65</v>
      </c>
      <c r="FH46" s="20">
        <v>62</v>
      </c>
      <c r="FI46" s="14">
        <v>2.73</v>
      </c>
      <c r="FJ46" s="204">
        <v>52</v>
      </c>
      <c r="FK46" s="15">
        <v>2.89</v>
      </c>
      <c r="FL46" s="20">
        <v>44</v>
      </c>
      <c r="FM46" s="15">
        <v>5.31</v>
      </c>
      <c r="FN46" s="204">
        <v>41</v>
      </c>
      <c r="FO46" s="14">
        <v>3.9049999999999998</v>
      </c>
      <c r="FP46" s="147">
        <v>43</v>
      </c>
      <c r="FQ46" s="15">
        <v>8.7000000000000011</v>
      </c>
      <c r="FR46" s="15">
        <v>62</v>
      </c>
      <c r="FS46" s="15">
        <v>2.73</v>
      </c>
      <c r="FT46" s="204">
        <f t="shared" si="21"/>
        <v>52</v>
      </c>
      <c r="FU46" s="15">
        <f t="shared" si="21"/>
        <v>2.89</v>
      </c>
      <c r="FV46" s="20">
        <v>45</v>
      </c>
      <c r="FW46" s="15">
        <v>5.3599999999999994</v>
      </c>
      <c r="FX46" s="204">
        <f t="shared" si="22"/>
        <v>41</v>
      </c>
      <c r="FY46" s="15">
        <f t="shared" si="22"/>
        <v>3.9049999999999998</v>
      </c>
      <c r="FZ46" s="145">
        <v>1</v>
      </c>
      <c r="GA46" s="26">
        <v>1</v>
      </c>
      <c r="GB46" s="42" t="s">
        <v>65</v>
      </c>
      <c r="GC46" s="19" t="s">
        <v>65</v>
      </c>
      <c r="GD46" s="19">
        <v>1</v>
      </c>
      <c r="GE46" s="26">
        <v>100</v>
      </c>
      <c r="GF46" s="42">
        <v>1</v>
      </c>
      <c r="GG46" s="26">
        <v>0.05</v>
      </c>
      <c r="GH46" s="42">
        <v>0</v>
      </c>
      <c r="GI46" s="19">
        <v>0</v>
      </c>
      <c r="GJ46" s="147">
        <v>8</v>
      </c>
      <c r="GK46" s="14">
        <v>0.25</v>
      </c>
      <c r="GL46" s="20">
        <v>8</v>
      </c>
      <c r="GM46" s="14">
        <v>0.33</v>
      </c>
      <c r="GN46" s="14">
        <v>11</v>
      </c>
      <c r="GO46" s="15">
        <v>2.73</v>
      </c>
      <c r="GP46" s="20">
        <v>12</v>
      </c>
      <c r="GQ46" s="15">
        <v>0.89</v>
      </c>
      <c r="GR46" s="14">
        <v>12</v>
      </c>
      <c r="GS46" s="14">
        <v>0.56999999999999995</v>
      </c>
      <c r="GT46" s="147">
        <v>9</v>
      </c>
      <c r="GU46" s="14">
        <v>1.25</v>
      </c>
      <c r="GV46" s="20">
        <v>8</v>
      </c>
      <c r="GW46" s="14">
        <v>0.33</v>
      </c>
      <c r="GX46" s="14">
        <f t="shared" si="23"/>
        <v>12</v>
      </c>
      <c r="GY46" s="14">
        <f t="shared" si="23"/>
        <v>102.73</v>
      </c>
      <c r="GZ46" s="20">
        <v>13</v>
      </c>
      <c r="HA46" s="14">
        <v>0.94000000000000006</v>
      </c>
      <c r="HB46" s="14">
        <f t="shared" si="2"/>
        <v>12</v>
      </c>
      <c r="HC46" s="14">
        <f t="shared" si="3"/>
        <v>0.56999999999999995</v>
      </c>
      <c r="HD46" s="147">
        <v>3</v>
      </c>
      <c r="HE46" s="14">
        <v>0.15</v>
      </c>
      <c r="HF46" s="20">
        <v>4</v>
      </c>
      <c r="HG46" s="14">
        <v>1.1499999999999999</v>
      </c>
      <c r="HH46" s="14">
        <v>7</v>
      </c>
      <c r="HI46" s="15">
        <v>0.35</v>
      </c>
      <c r="HJ46" s="20">
        <v>13</v>
      </c>
      <c r="HK46" s="15">
        <v>5.4</v>
      </c>
      <c r="HL46" s="20">
        <v>13</v>
      </c>
      <c r="HM46" s="15">
        <v>3.9510000000000001</v>
      </c>
      <c r="HN46" s="147">
        <v>141</v>
      </c>
      <c r="HO46" s="14">
        <v>11.61</v>
      </c>
      <c r="HP46" s="20">
        <v>185</v>
      </c>
      <c r="HQ46" s="14">
        <v>10.95</v>
      </c>
      <c r="HR46" s="14">
        <v>143</v>
      </c>
      <c r="HS46" s="15">
        <v>8.8480000000000008</v>
      </c>
      <c r="HT46" s="20">
        <v>184</v>
      </c>
      <c r="HU46" s="15">
        <v>10.17</v>
      </c>
      <c r="HV46" s="14">
        <v>275</v>
      </c>
      <c r="HW46" s="15">
        <v>17.239000000000001</v>
      </c>
      <c r="HX46" s="147">
        <v>144</v>
      </c>
      <c r="HY46" s="14">
        <v>11.76</v>
      </c>
      <c r="HZ46" s="20">
        <v>189</v>
      </c>
      <c r="IA46" s="14">
        <v>12.1</v>
      </c>
      <c r="IB46" s="14">
        <f t="shared" si="26"/>
        <v>150</v>
      </c>
      <c r="IC46" s="14">
        <f t="shared" si="26"/>
        <v>9.1980000000000004</v>
      </c>
      <c r="ID46" s="20">
        <v>197</v>
      </c>
      <c r="IE46" s="14">
        <v>15.57</v>
      </c>
      <c r="IF46" s="14">
        <f t="shared" si="6"/>
        <v>288</v>
      </c>
      <c r="IG46" s="14">
        <f t="shared" si="7"/>
        <v>21.19</v>
      </c>
      <c r="IH46" s="145" t="s">
        <v>65</v>
      </c>
      <c r="II46" s="19" t="s">
        <v>65</v>
      </c>
      <c r="IJ46" s="42" t="s">
        <v>65</v>
      </c>
      <c r="IK46" s="19" t="s">
        <v>65</v>
      </c>
      <c r="IL46" s="19">
        <v>0</v>
      </c>
      <c r="IM46" s="19">
        <v>0</v>
      </c>
      <c r="IN46" s="42"/>
      <c r="IO46" s="19"/>
      <c r="IP46" s="42">
        <v>0</v>
      </c>
      <c r="IQ46" s="19">
        <v>0</v>
      </c>
      <c r="IR46" s="147">
        <v>36</v>
      </c>
      <c r="IS46" s="15">
        <v>3.17</v>
      </c>
      <c r="IT46" s="42">
        <v>49</v>
      </c>
      <c r="IU46" s="19">
        <v>3.55</v>
      </c>
      <c r="IV46" s="19">
        <v>40</v>
      </c>
      <c r="IW46" s="26">
        <v>3.52</v>
      </c>
      <c r="IX46" s="42">
        <v>51</v>
      </c>
      <c r="IY46" s="19">
        <v>1.17</v>
      </c>
      <c r="IZ46" s="42">
        <v>37</v>
      </c>
      <c r="JA46" s="19">
        <v>1.87</v>
      </c>
      <c r="JB46" s="147">
        <v>36</v>
      </c>
      <c r="JC46" s="15">
        <v>3.17</v>
      </c>
      <c r="JD46" s="42">
        <v>49</v>
      </c>
      <c r="JE46" s="19">
        <v>3.55</v>
      </c>
      <c r="JF46" s="42">
        <f t="shared" si="27"/>
        <v>40</v>
      </c>
      <c r="JG46" s="19">
        <f t="shared" si="28"/>
        <v>3.52</v>
      </c>
      <c r="JH46" s="42">
        <v>51</v>
      </c>
      <c r="JI46" s="19">
        <v>1.17</v>
      </c>
      <c r="JJ46" s="42">
        <f t="shared" si="10"/>
        <v>37</v>
      </c>
      <c r="JK46" s="179">
        <f t="shared" si="11"/>
        <v>1.87</v>
      </c>
    </row>
    <row r="47" spans="1:271" ht="12.75">
      <c r="A47" s="167" t="s">
        <v>32</v>
      </c>
      <c r="B47" s="66">
        <v>103</v>
      </c>
      <c r="C47" s="7">
        <v>72.5</v>
      </c>
      <c r="D47" s="34">
        <v>207</v>
      </c>
      <c r="E47" s="7">
        <v>122.27</v>
      </c>
      <c r="F47" s="6">
        <v>220</v>
      </c>
      <c r="G47" s="6">
        <v>56.34</v>
      </c>
      <c r="H47" s="6">
        <v>31</v>
      </c>
      <c r="I47" s="6">
        <v>10.25</v>
      </c>
      <c r="J47" s="203">
        <v>1</v>
      </c>
      <c r="K47" s="7">
        <v>0.05</v>
      </c>
      <c r="L47" s="144">
        <v>210</v>
      </c>
      <c r="M47" s="6">
        <v>58.39</v>
      </c>
      <c r="N47" s="34">
        <v>198</v>
      </c>
      <c r="O47" s="6">
        <v>64.59</v>
      </c>
      <c r="P47" s="6">
        <v>250</v>
      </c>
      <c r="Q47" s="6">
        <v>91.38</v>
      </c>
      <c r="R47" s="6">
        <v>242</v>
      </c>
      <c r="S47" s="6">
        <v>114.68</v>
      </c>
      <c r="T47" s="203">
        <v>125</v>
      </c>
      <c r="U47" s="7">
        <v>19.440000000000001</v>
      </c>
      <c r="V47" s="144">
        <v>313</v>
      </c>
      <c r="W47" s="7">
        <v>130.88999999999999</v>
      </c>
      <c r="X47" s="34">
        <v>405</v>
      </c>
      <c r="Y47" s="7">
        <v>186.86</v>
      </c>
      <c r="Z47" s="193">
        <f t="shared" si="12"/>
        <v>470</v>
      </c>
      <c r="AA47" s="194">
        <f t="shared" si="12"/>
        <v>147.72</v>
      </c>
      <c r="AB47" s="34">
        <v>273</v>
      </c>
      <c r="AC47" s="194">
        <v>124.93</v>
      </c>
      <c r="AD47" s="203">
        <f t="shared" si="24"/>
        <v>126</v>
      </c>
      <c r="AE47" s="7">
        <f t="shared" si="24"/>
        <v>19.490000000000002</v>
      </c>
      <c r="AF47" s="144">
        <v>6</v>
      </c>
      <c r="AG47" s="6">
        <v>13.65</v>
      </c>
      <c r="AH47" s="6">
        <v>8</v>
      </c>
      <c r="AI47" s="6">
        <v>5.65</v>
      </c>
      <c r="AJ47" s="6">
        <v>3</v>
      </c>
      <c r="AK47" s="6">
        <v>21.05</v>
      </c>
      <c r="AL47" s="34">
        <v>5</v>
      </c>
      <c r="AM47" s="6">
        <v>16.149999999999999</v>
      </c>
      <c r="AN47" s="203">
        <v>3</v>
      </c>
      <c r="AO47" s="6">
        <v>3.25</v>
      </c>
      <c r="AP47" s="144">
        <v>72</v>
      </c>
      <c r="AQ47" s="6">
        <v>47.28</v>
      </c>
      <c r="AR47" s="34">
        <v>71</v>
      </c>
      <c r="AS47" s="6">
        <v>25.95</v>
      </c>
      <c r="AT47" s="6">
        <v>41</v>
      </c>
      <c r="AU47" s="7">
        <v>13.09</v>
      </c>
      <c r="AV47" s="34">
        <v>22</v>
      </c>
      <c r="AW47" s="7">
        <v>6.45</v>
      </c>
      <c r="AX47" s="203">
        <v>13</v>
      </c>
      <c r="AY47" s="6">
        <v>4.79</v>
      </c>
      <c r="AZ47" s="144">
        <v>78</v>
      </c>
      <c r="BA47" s="7">
        <v>60.93</v>
      </c>
      <c r="BB47" s="7">
        <v>79</v>
      </c>
      <c r="BC47" s="7">
        <v>31.6</v>
      </c>
      <c r="BD47" s="7">
        <v>44</v>
      </c>
      <c r="BE47" s="7">
        <v>34.14</v>
      </c>
      <c r="BF47" s="34">
        <f t="shared" si="13"/>
        <v>46</v>
      </c>
      <c r="BG47" s="7">
        <f t="shared" si="13"/>
        <v>29.24</v>
      </c>
      <c r="BH47" s="209">
        <f t="shared" si="14"/>
        <v>16</v>
      </c>
      <c r="BI47" s="7">
        <f t="shared" si="14"/>
        <v>8.0399999999999991</v>
      </c>
      <c r="BJ47" s="144">
        <v>68</v>
      </c>
      <c r="BK47" s="154">
        <v>213.67</v>
      </c>
      <c r="BL47" s="109">
        <v>90</v>
      </c>
      <c r="BM47" s="154">
        <v>68.37</v>
      </c>
      <c r="BN47" s="112">
        <v>76</v>
      </c>
      <c r="BO47" s="112">
        <v>64.61</v>
      </c>
      <c r="BP47" s="112">
        <v>37</v>
      </c>
      <c r="BQ47" s="112">
        <v>46.75</v>
      </c>
      <c r="BR47" s="214">
        <v>15</v>
      </c>
      <c r="BS47" s="154">
        <v>11.29</v>
      </c>
      <c r="BT47" s="144">
        <v>903</v>
      </c>
      <c r="BU47" s="6">
        <v>352.66</v>
      </c>
      <c r="BV47" s="34">
        <v>924</v>
      </c>
      <c r="BW47" s="6">
        <v>374.16</v>
      </c>
      <c r="BX47" s="6">
        <v>709</v>
      </c>
      <c r="BY47" s="6">
        <v>262.93</v>
      </c>
      <c r="BZ47" s="6">
        <v>733</v>
      </c>
      <c r="CA47" s="6">
        <v>370.81</v>
      </c>
      <c r="CB47" s="203">
        <v>393</v>
      </c>
      <c r="CC47" s="7">
        <v>85.533600000000007</v>
      </c>
      <c r="CD47" s="144">
        <v>971</v>
      </c>
      <c r="CE47" s="7">
        <v>566.33000000000004</v>
      </c>
      <c r="CF47" s="34">
        <v>1014</v>
      </c>
      <c r="CG47" s="7">
        <v>442.53</v>
      </c>
      <c r="CH47" s="7">
        <f t="shared" si="15"/>
        <v>785</v>
      </c>
      <c r="CI47" s="7">
        <f t="shared" si="15"/>
        <v>327.54000000000002</v>
      </c>
      <c r="CJ47" s="34">
        <v>770</v>
      </c>
      <c r="CK47" s="7">
        <v>417.56</v>
      </c>
      <c r="CL47" s="203">
        <f t="shared" si="16"/>
        <v>408</v>
      </c>
      <c r="CM47" s="7">
        <f t="shared" si="16"/>
        <v>96.823599999999999</v>
      </c>
      <c r="CN47" s="144">
        <v>29</v>
      </c>
      <c r="CO47" s="7">
        <v>67.25</v>
      </c>
      <c r="CP47" s="34">
        <v>11</v>
      </c>
      <c r="CQ47" s="7">
        <v>111.75</v>
      </c>
      <c r="CR47" s="6">
        <v>3</v>
      </c>
      <c r="CS47" s="7">
        <v>16.25</v>
      </c>
      <c r="CT47" s="34">
        <v>4</v>
      </c>
      <c r="CU47" s="7">
        <v>5.3</v>
      </c>
      <c r="CV47" s="209">
        <v>3</v>
      </c>
      <c r="CW47" s="7">
        <v>1.1499999999999999</v>
      </c>
      <c r="CX47" s="144">
        <v>72</v>
      </c>
      <c r="CY47" s="6">
        <v>54.45</v>
      </c>
      <c r="CZ47" s="34">
        <v>32</v>
      </c>
      <c r="DA47" s="6">
        <v>7.67</v>
      </c>
      <c r="DB47" s="6">
        <v>44</v>
      </c>
      <c r="DC47" s="7">
        <v>17.36</v>
      </c>
      <c r="DD47" s="34">
        <v>34</v>
      </c>
      <c r="DE47" s="7">
        <v>16.600000000000001</v>
      </c>
      <c r="DF47" s="203">
        <v>24</v>
      </c>
      <c r="DG47" s="7">
        <v>9.7750000000000004</v>
      </c>
      <c r="DH47" s="144">
        <v>101</v>
      </c>
      <c r="DI47" s="6">
        <v>121.7</v>
      </c>
      <c r="DJ47" s="34">
        <v>43</v>
      </c>
      <c r="DK47" s="6">
        <v>119.42</v>
      </c>
      <c r="DL47" s="6">
        <f t="shared" si="17"/>
        <v>47</v>
      </c>
      <c r="DM47" s="7">
        <f t="shared" si="17"/>
        <v>33.61</v>
      </c>
      <c r="DN47" s="34">
        <v>34</v>
      </c>
      <c r="DO47" s="6">
        <v>16.600000000000001</v>
      </c>
      <c r="DP47" s="203">
        <f t="shared" si="25"/>
        <v>27</v>
      </c>
      <c r="DQ47" s="6">
        <f t="shared" si="25"/>
        <v>10.925000000000001</v>
      </c>
      <c r="DR47" s="144">
        <v>119</v>
      </c>
      <c r="DS47" s="6">
        <v>115.36</v>
      </c>
      <c r="DT47" s="34">
        <v>179</v>
      </c>
      <c r="DU47" s="6">
        <v>148.71</v>
      </c>
      <c r="DV47" s="6">
        <v>182</v>
      </c>
      <c r="DW47" s="7">
        <v>99.251999999999995</v>
      </c>
      <c r="DX47" s="34">
        <v>45</v>
      </c>
      <c r="DY47" s="7">
        <v>6.01</v>
      </c>
      <c r="DZ47" s="203">
        <v>10</v>
      </c>
      <c r="EA47" s="6">
        <v>0.55000000000000004</v>
      </c>
      <c r="EB47" s="144">
        <v>828</v>
      </c>
      <c r="EC47" s="6">
        <v>284.64999999999998</v>
      </c>
      <c r="ED47" s="34">
        <v>1219</v>
      </c>
      <c r="EE47" s="6">
        <v>140.80000000000001</v>
      </c>
      <c r="EF47" s="6">
        <v>1342</v>
      </c>
      <c r="EG47" s="7">
        <v>139.56209999999999</v>
      </c>
      <c r="EH47" s="34">
        <v>1346</v>
      </c>
      <c r="EI47" s="7">
        <v>111.7</v>
      </c>
      <c r="EJ47" s="203">
        <v>511</v>
      </c>
      <c r="EK47" s="6">
        <v>43.568252999999999</v>
      </c>
      <c r="EL47" s="144">
        <v>947</v>
      </c>
      <c r="EM47" s="6">
        <v>400.01</v>
      </c>
      <c r="EN47" s="34">
        <v>1398</v>
      </c>
      <c r="EO47" s="6">
        <v>289.51</v>
      </c>
      <c r="EP47" s="6">
        <f t="shared" si="18"/>
        <v>1524</v>
      </c>
      <c r="EQ47" s="6">
        <f t="shared" si="19"/>
        <v>238.8141</v>
      </c>
      <c r="ER47" s="34">
        <v>1391</v>
      </c>
      <c r="ES47" s="6">
        <v>117.71000000000001</v>
      </c>
      <c r="ET47" s="203">
        <f t="shared" si="20"/>
        <v>521</v>
      </c>
      <c r="EU47" s="6">
        <f t="shared" si="20"/>
        <v>44.118252999999996</v>
      </c>
      <c r="EV47" s="144">
        <v>72</v>
      </c>
      <c r="EW47" s="6">
        <v>32.75</v>
      </c>
      <c r="EX47" s="34">
        <v>132</v>
      </c>
      <c r="EY47" s="6">
        <v>51.86</v>
      </c>
      <c r="EZ47" s="6">
        <v>144</v>
      </c>
      <c r="FA47" s="7">
        <v>19.021999999999998</v>
      </c>
      <c r="FB47" s="34">
        <v>369</v>
      </c>
      <c r="FC47" s="7">
        <v>23.712</v>
      </c>
      <c r="FD47" s="203">
        <v>161</v>
      </c>
      <c r="FE47" s="6">
        <v>9.09</v>
      </c>
      <c r="FF47" s="144">
        <v>9054</v>
      </c>
      <c r="FG47" s="6">
        <v>608.02</v>
      </c>
      <c r="FH47" s="34">
        <v>6690</v>
      </c>
      <c r="FI47" s="6">
        <v>371.21</v>
      </c>
      <c r="FJ47" s="203">
        <v>2529</v>
      </c>
      <c r="FK47" s="7">
        <v>154.1952</v>
      </c>
      <c r="FL47" s="34">
        <v>1144</v>
      </c>
      <c r="FM47" s="7">
        <v>103.92</v>
      </c>
      <c r="FN47" s="203">
        <v>506</v>
      </c>
      <c r="FO47" s="6">
        <v>65.3</v>
      </c>
      <c r="FP47" s="144">
        <v>9126</v>
      </c>
      <c r="FQ47" s="6">
        <v>640.77</v>
      </c>
      <c r="FR47" s="6">
        <v>6822</v>
      </c>
      <c r="FS47" s="6">
        <v>423.07</v>
      </c>
      <c r="FT47" s="203">
        <f t="shared" si="21"/>
        <v>2673</v>
      </c>
      <c r="FU47" s="6">
        <f t="shared" si="21"/>
        <v>173.21719999999999</v>
      </c>
      <c r="FV47" s="34">
        <v>1513</v>
      </c>
      <c r="FW47" s="6">
        <v>127.63200000000001</v>
      </c>
      <c r="FX47" s="203">
        <f t="shared" si="22"/>
        <v>667</v>
      </c>
      <c r="FY47" s="6">
        <f t="shared" si="22"/>
        <v>74.39</v>
      </c>
      <c r="FZ47" s="144">
        <v>12</v>
      </c>
      <c r="GA47" s="7">
        <v>8.4499999999999993</v>
      </c>
      <c r="GB47" s="34">
        <v>13</v>
      </c>
      <c r="GC47" s="7">
        <v>5.45</v>
      </c>
      <c r="GD47" s="6">
        <v>31</v>
      </c>
      <c r="GE47" s="7">
        <v>9.92</v>
      </c>
      <c r="GF47" s="34">
        <v>8</v>
      </c>
      <c r="GG47" s="7">
        <v>19.399999999999999</v>
      </c>
      <c r="GH47" s="34">
        <v>2</v>
      </c>
      <c r="GI47" s="7">
        <v>5.05</v>
      </c>
      <c r="GJ47" s="144">
        <v>187</v>
      </c>
      <c r="GK47" s="7">
        <v>36.19</v>
      </c>
      <c r="GL47" s="34">
        <v>248</v>
      </c>
      <c r="GM47" s="7">
        <v>40.56</v>
      </c>
      <c r="GN47" s="6">
        <v>195</v>
      </c>
      <c r="GO47" s="7">
        <v>15.015000000000001</v>
      </c>
      <c r="GP47" s="34">
        <v>153</v>
      </c>
      <c r="GQ47" s="7">
        <v>12.08</v>
      </c>
      <c r="GR47" s="34">
        <v>86</v>
      </c>
      <c r="GS47" s="7">
        <v>21.045000000000002</v>
      </c>
      <c r="GT47" s="144">
        <v>199</v>
      </c>
      <c r="GU47" s="6">
        <v>44.64</v>
      </c>
      <c r="GV47" s="34">
        <v>261</v>
      </c>
      <c r="GW47" s="6">
        <v>46.01</v>
      </c>
      <c r="GX47" s="6">
        <f t="shared" si="23"/>
        <v>226</v>
      </c>
      <c r="GY47" s="6">
        <f t="shared" si="23"/>
        <v>24.935000000000002</v>
      </c>
      <c r="GZ47" s="34">
        <v>161</v>
      </c>
      <c r="HA47" s="6">
        <v>31.479999999999997</v>
      </c>
      <c r="HB47" s="6">
        <f t="shared" si="2"/>
        <v>88</v>
      </c>
      <c r="HC47" s="6">
        <f t="shared" si="3"/>
        <v>26.095000000000002</v>
      </c>
      <c r="HD47" s="144">
        <v>215</v>
      </c>
      <c r="HE47" s="6">
        <v>352.27</v>
      </c>
      <c r="HF47" s="6">
        <v>446</v>
      </c>
      <c r="HG47" s="6">
        <v>225.6</v>
      </c>
      <c r="HH47" s="6">
        <v>493</v>
      </c>
      <c r="HI47" s="7">
        <v>280.565</v>
      </c>
      <c r="HJ47" s="34">
        <v>434</v>
      </c>
      <c r="HK47" s="7">
        <v>118.01</v>
      </c>
      <c r="HL47" s="34">
        <v>62</v>
      </c>
      <c r="HM47" s="7">
        <v>65.88</v>
      </c>
      <c r="HN47" s="144">
        <v>4111</v>
      </c>
      <c r="HO47" s="6">
        <v>566.58000000000004</v>
      </c>
      <c r="HP47" s="34">
        <v>6681</v>
      </c>
      <c r="HQ47" s="6">
        <v>742.21</v>
      </c>
      <c r="HR47" s="6">
        <v>5692</v>
      </c>
      <c r="HS47" s="7">
        <v>565.81459999999993</v>
      </c>
      <c r="HT47" s="34">
        <v>4835</v>
      </c>
      <c r="HU47" s="7">
        <v>485.17</v>
      </c>
      <c r="HV47" s="6">
        <v>2362</v>
      </c>
      <c r="HW47" s="7">
        <v>348.32109010000005</v>
      </c>
      <c r="HX47" s="144">
        <v>4326</v>
      </c>
      <c r="HY47" s="6">
        <v>918.85</v>
      </c>
      <c r="HZ47" s="34">
        <v>7127</v>
      </c>
      <c r="IA47" s="6">
        <v>967.8</v>
      </c>
      <c r="IB47" s="6">
        <f t="shared" si="26"/>
        <v>6185</v>
      </c>
      <c r="IC47" s="6">
        <f t="shared" si="26"/>
        <v>846.37959999999998</v>
      </c>
      <c r="ID47" s="34">
        <v>5269</v>
      </c>
      <c r="IE47" s="6">
        <v>603.18000000000006</v>
      </c>
      <c r="IF47" s="6">
        <f t="shared" si="6"/>
        <v>2424</v>
      </c>
      <c r="IG47" s="6">
        <f t="shared" si="7"/>
        <v>414.20109010000004</v>
      </c>
      <c r="IH47" s="144">
        <v>28</v>
      </c>
      <c r="II47" s="7">
        <v>23.5</v>
      </c>
      <c r="IJ47" s="34">
        <v>30</v>
      </c>
      <c r="IK47" s="7">
        <v>23.91</v>
      </c>
      <c r="IL47" s="6">
        <v>25</v>
      </c>
      <c r="IM47" s="6">
        <v>4.38</v>
      </c>
      <c r="IN47" s="34">
        <v>16</v>
      </c>
      <c r="IO47" s="7">
        <v>4.78</v>
      </c>
      <c r="IP47" s="34">
        <v>3</v>
      </c>
      <c r="IQ47" s="7">
        <v>0.10526000000000001</v>
      </c>
      <c r="IR47" s="144">
        <v>368</v>
      </c>
      <c r="IS47" s="7">
        <v>59.9</v>
      </c>
      <c r="IT47" s="34">
        <v>414</v>
      </c>
      <c r="IU47" s="7">
        <v>59.07</v>
      </c>
      <c r="IV47" s="6">
        <v>379</v>
      </c>
      <c r="IW47" s="7">
        <v>49.877600000000001</v>
      </c>
      <c r="IX47" s="34">
        <v>436</v>
      </c>
      <c r="IY47" s="7">
        <v>48.29</v>
      </c>
      <c r="IZ47" s="34">
        <v>171</v>
      </c>
      <c r="JA47" s="7">
        <v>19.2437</v>
      </c>
      <c r="JB47" s="144">
        <v>396</v>
      </c>
      <c r="JC47" s="7">
        <v>83.4</v>
      </c>
      <c r="JD47" s="34">
        <v>444</v>
      </c>
      <c r="JE47" s="7">
        <v>82.98</v>
      </c>
      <c r="JF47" s="34">
        <f t="shared" si="27"/>
        <v>404</v>
      </c>
      <c r="JG47" s="7">
        <f t="shared" si="28"/>
        <v>54.257600000000004</v>
      </c>
      <c r="JH47" s="34">
        <v>452</v>
      </c>
      <c r="JI47" s="7">
        <v>53.07</v>
      </c>
      <c r="JJ47" s="34">
        <f t="shared" si="10"/>
        <v>174</v>
      </c>
      <c r="JK47" s="174">
        <f t="shared" si="11"/>
        <v>19.348960000000002</v>
      </c>
    </row>
    <row r="48" spans="1:271" ht="12.75">
      <c r="A48" s="104"/>
      <c r="B48" s="65"/>
      <c r="C48" s="15"/>
      <c r="D48" s="20"/>
      <c r="E48" s="15"/>
      <c r="F48" s="15"/>
      <c r="G48" s="15"/>
      <c r="H48" s="15"/>
      <c r="I48" s="15"/>
      <c r="J48" s="204"/>
      <c r="K48" s="15">
        <v>0</v>
      </c>
      <c r="L48" s="147"/>
      <c r="M48" s="15"/>
      <c r="N48" s="20"/>
      <c r="O48" s="15"/>
      <c r="P48" s="14"/>
      <c r="Q48" s="14"/>
      <c r="R48" s="14"/>
      <c r="S48" s="14"/>
      <c r="T48" s="204"/>
      <c r="U48" s="15"/>
      <c r="V48" s="147"/>
      <c r="W48" s="14"/>
      <c r="X48" s="20"/>
      <c r="Y48" s="14"/>
      <c r="Z48" s="14"/>
      <c r="AA48" s="14"/>
      <c r="AB48" s="20">
        <v>0</v>
      </c>
      <c r="AC48" s="14">
        <v>0</v>
      </c>
      <c r="AD48" s="204">
        <f t="shared" si="24"/>
        <v>0</v>
      </c>
      <c r="AE48" s="15">
        <f t="shared" si="24"/>
        <v>0</v>
      </c>
      <c r="AF48" s="147"/>
      <c r="AG48" s="15"/>
      <c r="AH48" s="15"/>
      <c r="AI48" s="15"/>
      <c r="AJ48" s="15"/>
      <c r="AK48" s="15"/>
      <c r="AL48" s="20"/>
      <c r="AM48" s="15"/>
      <c r="AN48" s="204"/>
      <c r="AO48" s="15">
        <v>0</v>
      </c>
      <c r="AP48" s="147"/>
      <c r="AQ48" s="15"/>
      <c r="AR48" s="20"/>
      <c r="AS48" s="15"/>
      <c r="AT48" s="15"/>
      <c r="AU48" s="15"/>
      <c r="AV48" s="20"/>
      <c r="AW48" s="15"/>
      <c r="AX48" s="204"/>
      <c r="AY48" s="15">
        <v>0</v>
      </c>
      <c r="AZ48" s="147"/>
      <c r="BA48" s="14"/>
      <c r="BB48" s="14"/>
      <c r="BC48" s="15"/>
      <c r="BD48" s="15"/>
      <c r="BE48" s="15"/>
      <c r="BF48" s="20"/>
      <c r="BG48" s="15"/>
      <c r="BH48" s="210">
        <f t="shared" si="14"/>
        <v>0</v>
      </c>
      <c r="BI48" s="15">
        <f t="shared" si="14"/>
        <v>0</v>
      </c>
      <c r="BJ48" s="220"/>
      <c r="BK48" s="15"/>
      <c r="BL48" s="20"/>
      <c r="BM48" s="15"/>
      <c r="BN48" s="15"/>
      <c r="BO48" s="15"/>
      <c r="BP48" s="15"/>
      <c r="BQ48" s="15"/>
      <c r="BR48" s="204"/>
      <c r="BS48" s="15">
        <v>0</v>
      </c>
      <c r="BT48" s="147"/>
      <c r="BU48" s="15"/>
      <c r="BV48" s="20"/>
      <c r="BW48" s="15"/>
      <c r="BX48" s="15"/>
      <c r="BY48" s="15"/>
      <c r="BZ48" s="15"/>
      <c r="CA48" s="15"/>
      <c r="CB48" s="204"/>
      <c r="CC48" s="15">
        <v>0</v>
      </c>
      <c r="CD48" s="147"/>
      <c r="CE48" s="15"/>
      <c r="CF48" s="20"/>
      <c r="CG48" s="15"/>
      <c r="CH48" s="15"/>
      <c r="CI48" s="15"/>
      <c r="CJ48" s="20">
        <v>0</v>
      </c>
      <c r="CK48" s="15">
        <v>0</v>
      </c>
      <c r="CL48" s="204">
        <f t="shared" si="16"/>
        <v>0</v>
      </c>
      <c r="CM48" s="15">
        <f t="shared" si="16"/>
        <v>0</v>
      </c>
      <c r="CN48" s="147"/>
      <c r="CO48" s="14"/>
      <c r="CP48" s="20"/>
      <c r="CQ48" s="15"/>
      <c r="CR48" s="15"/>
      <c r="CS48" s="15"/>
      <c r="CT48" s="20"/>
      <c r="CU48" s="15"/>
      <c r="CV48" s="210"/>
      <c r="CW48" s="15">
        <v>0</v>
      </c>
      <c r="CX48" s="147"/>
      <c r="CY48" s="14"/>
      <c r="CZ48" s="20"/>
      <c r="DA48" s="14"/>
      <c r="DB48" s="14"/>
      <c r="DC48" s="14"/>
      <c r="DD48" s="20"/>
      <c r="DE48" s="14"/>
      <c r="DF48" s="204"/>
      <c r="DG48" s="15">
        <v>0</v>
      </c>
      <c r="DH48" s="147"/>
      <c r="DI48" s="14"/>
      <c r="DJ48" s="20"/>
      <c r="DK48" s="14"/>
      <c r="DL48" s="14"/>
      <c r="DM48" s="15"/>
      <c r="DN48" s="20"/>
      <c r="DO48" s="14"/>
      <c r="DP48" s="204">
        <f t="shared" si="25"/>
        <v>0</v>
      </c>
      <c r="DQ48" s="14">
        <f t="shared" si="25"/>
        <v>0</v>
      </c>
      <c r="DR48" s="147"/>
      <c r="DS48" s="15"/>
      <c r="DT48" s="20"/>
      <c r="DU48" s="15"/>
      <c r="DV48" s="15"/>
      <c r="DW48" s="15"/>
      <c r="DX48" s="20"/>
      <c r="DY48" s="15"/>
      <c r="DZ48" s="204"/>
      <c r="EA48" s="15">
        <v>0</v>
      </c>
      <c r="EB48" s="147"/>
      <c r="EC48" s="15"/>
      <c r="ED48" s="20"/>
      <c r="EE48" s="15"/>
      <c r="EF48" s="15"/>
      <c r="EG48" s="15"/>
      <c r="EH48" s="20"/>
      <c r="EI48" s="15"/>
      <c r="EJ48" s="204"/>
      <c r="EK48" s="15">
        <v>0</v>
      </c>
      <c r="EL48" s="147"/>
      <c r="EM48" s="14"/>
      <c r="EN48" s="20"/>
      <c r="EO48" s="14"/>
      <c r="EP48" s="14"/>
      <c r="EQ48" s="14"/>
      <c r="ER48" s="20">
        <v>0</v>
      </c>
      <c r="ES48" s="14">
        <v>0</v>
      </c>
      <c r="ET48" s="204">
        <f t="shared" si="20"/>
        <v>0</v>
      </c>
      <c r="EU48" s="14">
        <f t="shared" si="20"/>
        <v>0</v>
      </c>
      <c r="EV48" s="147"/>
      <c r="EW48" s="15"/>
      <c r="EX48" s="20"/>
      <c r="EY48" s="15"/>
      <c r="EZ48" s="15"/>
      <c r="FA48" s="15"/>
      <c r="FB48" s="20"/>
      <c r="FC48" s="15"/>
      <c r="FD48" s="204"/>
      <c r="FE48" s="15">
        <v>0</v>
      </c>
      <c r="FF48" s="147"/>
      <c r="FG48" s="15"/>
      <c r="FH48" s="20"/>
      <c r="FI48" s="15"/>
      <c r="FJ48" s="204"/>
      <c r="FK48" s="15"/>
      <c r="FL48" s="20"/>
      <c r="FM48" s="15"/>
      <c r="FN48" s="204"/>
      <c r="FO48" s="15">
        <v>0</v>
      </c>
      <c r="FP48" s="147"/>
      <c r="FQ48" s="14"/>
      <c r="FR48" s="14"/>
      <c r="FS48" s="14"/>
      <c r="FT48" s="204"/>
      <c r="FU48" s="14"/>
      <c r="FV48" s="20">
        <v>0</v>
      </c>
      <c r="FW48" s="14">
        <v>0</v>
      </c>
      <c r="FX48" s="204">
        <f t="shared" si="22"/>
        <v>0</v>
      </c>
      <c r="FY48" s="14">
        <f t="shared" si="22"/>
        <v>0</v>
      </c>
      <c r="FZ48" s="147"/>
      <c r="GA48" s="15"/>
      <c r="GB48" s="20"/>
      <c r="GC48" s="15"/>
      <c r="GD48" s="15"/>
      <c r="GE48" s="15"/>
      <c r="GF48" s="20"/>
      <c r="GG48" s="15"/>
      <c r="GH48" s="20"/>
      <c r="GI48" s="15">
        <v>0</v>
      </c>
      <c r="GJ48" s="147"/>
      <c r="GK48" s="15"/>
      <c r="GL48" s="20"/>
      <c r="GM48" s="15"/>
      <c r="GN48" s="15"/>
      <c r="GO48" s="15"/>
      <c r="GP48" s="20"/>
      <c r="GQ48" s="15"/>
      <c r="GR48" s="15"/>
      <c r="GS48" s="15">
        <v>0</v>
      </c>
      <c r="GT48" s="147"/>
      <c r="GU48" s="14"/>
      <c r="GV48" s="20"/>
      <c r="GW48" s="14"/>
      <c r="GX48" s="14">
        <f t="shared" si="23"/>
        <v>0</v>
      </c>
      <c r="GY48" s="14">
        <f t="shared" si="23"/>
        <v>0</v>
      </c>
      <c r="GZ48" s="20">
        <v>0</v>
      </c>
      <c r="HA48" s="14">
        <v>0</v>
      </c>
      <c r="HB48" s="14">
        <f t="shared" si="2"/>
        <v>0</v>
      </c>
      <c r="HC48" s="14">
        <f t="shared" si="3"/>
        <v>0</v>
      </c>
      <c r="HD48" s="147"/>
      <c r="HE48" s="15"/>
      <c r="HF48" s="20"/>
      <c r="HG48" s="15"/>
      <c r="HH48" s="15"/>
      <c r="HI48" s="15"/>
      <c r="HJ48" s="20"/>
      <c r="HK48" s="15"/>
      <c r="HL48" s="20"/>
      <c r="HM48" s="15">
        <v>0</v>
      </c>
      <c r="HN48" s="147"/>
      <c r="HO48" s="15"/>
      <c r="HP48" s="20"/>
      <c r="HQ48" s="15"/>
      <c r="HR48" s="15"/>
      <c r="HS48" s="15"/>
      <c r="HT48" s="20"/>
      <c r="HU48" s="15"/>
      <c r="HV48" s="15"/>
      <c r="HW48" s="15">
        <v>0</v>
      </c>
      <c r="HX48" s="147"/>
      <c r="HY48" s="14"/>
      <c r="HZ48" s="20"/>
      <c r="IA48" s="14"/>
      <c r="IB48" s="14"/>
      <c r="IC48" s="14"/>
      <c r="ID48" s="20">
        <v>0</v>
      </c>
      <c r="IE48" s="14">
        <v>0</v>
      </c>
      <c r="IF48" s="14">
        <f t="shared" si="6"/>
        <v>0</v>
      </c>
      <c r="IG48" s="14">
        <f t="shared" si="7"/>
        <v>0</v>
      </c>
      <c r="IH48" s="147"/>
      <c r="II48" s="15"/>
      <c r="IJ48" s="20"/>
      <c r="IK48" s="15"/>
      <c r="IL48" s="15"/>
      <c r="IM48" s="15"/>
      <c r="IN48" s="20"/>
      <c r="IO48" s="15"/>
      <c r="IP48" s="20"/>
      <c r="IQ48" s="15">
        <v>0</v>
      </c>
      <c r="IR48" s="147"/>
      <c r="IS48" s="15"/>
      <c r="IT48" s="20"/>
      <c r="IU48" s="15"/>
      <c r="IV48" s="15"/>
      <c r="IW48" s="15"/>
      <c r="IX48" s="20"/>
      <c r="IY48" s="15"/>
      <c r="IZ48" s="20"/>
      <c r="JA48" s="15">
        <v>0</v>
      </c>
      <c r="JB48" s="147"/>
      <c r="JC48" s="14"/>
      <c r="JD48" s="172"/>
      <c r="JE48" s="171"/>
      <c r="JF48" s="33">
        <f t="shared" si="27"/>
        <v>0</v>
      </c>
      <c r="JG48" s="171">
        <f t="shared" si="28"/>
        <v>0</v>
      </c>
      <c r="JH48" s="172">
        <v>0</v>
      </c>
      <c r="JI48" s="171">
        <v>0</v>
      </c>
      <c r="JJ48" s="172">
        <f t="shared" si="10"/>
        <v>0</v>
      </c>
      <c r="JK48" s="173">
        <f t="shared" si="11"/>
        <v>0</v>
      </c>
    </row>
    <row r="49" spans="1:271" ht="12.75">
      <c r="A49" s="165" t="s">
        <v>33</v>
      </c>
      <c r="B49" s="66"/>
      <c r="C49" s="7"/>
      <c r="D49" s="34"/>
      <c r="E49" s="7"/>
      <c r="F49" s="7"/>
      <c r="G49" s="7"/>
      <c r="H49" s="7"/>
      <c r="I49" s="7"/>
      <c r="J49" s="203"/>
      <c r="K49" s="7">
        <v>0</v>
      </c>
      <c r="L49" s="144"/>
      <c r="M49" s="7"/>
      <c r="N49" s="34"/>
      <c r="O49" s="7"/>
      <c r="P49" s="6"/>
      <c r="Q49" s="6"/>
      <c r="R49" s="6"/>
      <c r="S49" s="6"/>
      <c r="T49" s="203"/>
      <c r="U49" s="7"/>
      <c r="V49" s="144"/>
      <c r="W49" s="6"/>
      <c r="X49" s="34"/>
      <c r="Y49" s="6"/>
      <c r="Z49" s="193"/>
      <c r="AA49" s="194"/>
      <c r="AB49" s="34">
        <v>0</v>
      </c>
      <c r="AC49" s="194">
        <v>0</v>
      </c>
      <c r="AD49" s="203">
        <f t="shared" si="24"/>
        <v>0</v>
      </c>
      <c r="AE49" s="7">
        <f t="shared" si="24"/>
        <v>0</v>
      </c>
      <c r="AF49" s="144"/>
      <c r="AG49" s="7"/>
      <c r="AH49" s="7"/>
      <c r="AI49" s="7"/>
      <c r="AJ49" s="7"/>
      <c r="AK49" s="7"/>
      <c r="AL49" s="34"/>
      <c r="AM49" s="7"/>
      <c r="AN49" s="203"/>
      <c r="AO49" s="7">
        <v>0</v>
      </c>
      <c r="AP49" s="144"/>
      <c r="AQ49" s="7"/>
      <c r="AR49" s="34"/>
      <c r="AS49" s="7"/>
      <c r="AT49" s="7"/>
      <c r="AU49" s="7"/>
      <c r="AV49" s="34"/>
      <c r="AW49" s="7"/>
      <c r="AX49" s="203"/>
      <c r="AY49" s="7">
        <v>0</v>
      </c>
      <c r="AZ49" s="144"/>
      <c r="BA49" s="6"/>
      <c r="BB49" s="6"/>
      <c r="BC49" s="7"/>
      <c r="BD49" s="7"/>
      <c r="BE49" s="7"/>
      <c r="BF49" s="34"/>
      <c r="BG49" s="7"/>
      <c r="BH49" s="209">
        <f t="shared" si="14"/>
        <v>0</v>
      </c>
      <c r="BI49" s="7">
        <f t="shared" si="14"/>
        <v>0</v>
      </c>
      <c r="BJ49" s="144"/>
      <c r="BK49" s="7"/>
      <c r="BL49" s="34"/>
      <c r="BM49" s="7"/>
      <c r="BN49" s="7"/>
      <c r="BO49" s="7"/>
      <c r="BP49" s="7"/>
      <c r="BQ49" s="7"/>
      <c r="BR49" s="203"/>
      <c r="BS49" s="7">
        <v>0</v>
      </c>
      <c r="BT49" s="144"/>
      <c r="BU49" s="7"/>
      <c r="BV49" s="34"/>
      <c r="BW49" s="7"/>
      <c r="BX49" s="7"/>
      <c r="BY49" s="7"/>
      <c r="BZ49" s="7"/>
      <c r="CA49" s="7"/>
      <c r="CB49" s="203"/>
      <c r="CC49" s="7">
        <v>0</v>
      </c>
      <c r="CD49" s="144"/>
      <c r="CE49" s="7"/>
      <c r="CF49" s="34"/>
      <c r="CG49" s="7"/>
      <c r="CH49" s="7"/>
      <c r="CI49" s="7"/>
      <c r="CJ49" s="34">
        <v>0</v>
      </c>
      <c r="CK49" s="7">
        <v>0</v>
      </c>
      <c r="CL49" s="203">
        <f t="shared" si="16"/>
        <v>0</v>
      </c>
      <c r="CM49" s="7">
        <f t="shared" si="16"/>
        <v>0</v>
      </c>
      <c r="CN49" s="144"/>
      <c r="CO49" s="7"/>
      <c r="CP49" s="34"/>
      <c r="CQ49" s="7"/>
      <c r="CR49" s="7"/>
      <c r="CS49" s="7"/>
      <c r="CT49" s="34"/>
      <c r="CU49" s="7"/>
      <c r="CV49" s="209"/>
      <c r="CW49" s="7">
        <v>0</v>
      </c>
      <c r="CX49" s="144"/>
      <c r="CY49" s="7"/>
      <c r="CZ49" s="34"/>
      <c r="DA49" s="7"/>
      <c r="DB49" s="7"/>
      <c r="DC49" s="7"/>
      <c r="DD49" s="34"/>
      <c r="DE49" s="7"/>
      <c r="DF49" s="203"/>
      <c r="DG49" s="7">
        <v>0</v>
      </c>
      <c r="DH49" s="144"/>
      <c r="DI49" s="7"/>
      <c r="DJ49" s="34"/>
      <c r="DK49" s="7"/>
      <c r="DL49" s="7"/>
      <c r="DM49" s="7"/>
      <c r="DN49" s="34"/>
      <c r="DO49" s="7"/>
      <c r="DP49" s="203">
        <f t="shared" si="25"/>
        <v>0</v>
      </c>
      <c r="DQ49" s="7">
        <f t="shared" si="25"/>
        <v>0</v>
      </c>
      <c r="DR49" s="144"/>
      <c r="DS49" s="7"/>
      <c r="DT49" s="34"/>
      <c r="DU49" s="7"/>
      <c r="DV49" s="7"/>
      <c r="DW49" s="7"/>
      <c r="DX49" s="34"/>
      <c r="DY49" s="7"/>
      <c r="DZ49" s="203"/>
      <c r="EA49" s="7">
        <v>0</v>
      </c>
      <c r="EB49" s="144"/>
      <c r="EC49" s="7"/>
      <c r="ED49" s="34"/>
      <c r="EE49" s="7"/>
      <c r="EF49" s="7"/>
      <c r="EG49" s="7"/>
      <c r="EH49" s="34"/>
      <c r="EI49" s="7"/>
      <c r="EJ49" s="203"/>
      <c r="EK49" s="7">
        <v>0</v>
      </c>
      <c r="EL49" s="144"/>
      <c r="EM49" s="6"/>
      <c r="EN49" s="34"/>
      <c r="EO49" s="6"/>
      <c r="EP49" s="6"/>
      <c r="EQ49" s="6"/>
      <c r="ER49" s="34">
        <v>0</v>
      </c>
      <c r="ES49" s="6">
        <v>0</v>
      </c>
      <c r="ET49" s="203">
        <f t="shared" si="20"/>
        <v>0</v>
      </c>
      <c r="EU49" s="6">
        <f t="shared" si="20"/>
        <v>0</v>
      </c>
      <c r="EV49" s="144"/>
      <c r="EW49" s="7"/>
      <c r="EX49" s="34"/>
      <c r="EY49" s="7"/>
      <c r="EZ49" s="7"/>
      <c r="FA49" s="7"/>
      <c r="FB49" s="34"/>
      <c r="FC49" s="7"/>
      <c r="FD49" s="203"/>
      <c r="FE49" s="7">
        <v>0</v>
      </c>
      <c r="FF49" s="144"/>
      <c r="FG49" s="7"/>
      <c r="FH49" s="34"/>
      <c r="FI49" s="7"/>
      <c r="FJ49" s="203"/>
      <c r="FK49" s="7"/>
      <c r="FL49" s="34"/>
      <c r="FM49" s="7"/>
      <c r="FN49" s="203"/>
      <c r="FO49" s="7">
        <v>0</v>
      </c>
      <c r="FP49" s="144"/>
      <c r="FQ49" s="6"/>
      <c r="FR49" s="6"/>
      <c r="FS49" s="6"/>
      <c r="FT49" s="203"/>
      <c r="FU49" s="6"/>
      <c r="FV49" s="34">
        <v>0</v>
      </c>
      <c r="FW49" s="6">
        <v>0</v>
      </c>
      <c r="FX49" s="203">
        <f t="shared" si="22"/>
        <v>0</v>
      </c>
      <c r="FY49" s="6">
        <f t="shared" si="22"/>
        <v>0</v>
      </c>
      <c r="FZ49" s="144"/>
      <c r="GA49" s="7"/>
      <c r="GB49" s="34"/>
      <c r="GC49" s="7"/>
      <c r="GD49" s="7"/>
      <c r="GE49" s="7"/>
      <c r="GF49" s="34"/>
      <c r="GG49" s="7"/>
      <c r="GH49" s="34"/>
      <c r="GI49" s="7">
        <v>0</v>
      </c>
      <c r="GJ49" s="144"/>
      <c r="GK49" s="7"/>
      <c r="GL49" s="34"/>
      <c r="GM49" s="7"/>
      <c r="GN49" s="7"/>
      <c r="GO49" s="7"/>
      <c r="GP49" s="34"/>
      <c r="GQ49" s="7"/>
      <c r="GR49" s="7"/>
      <c r="GS49" s="7">
        <v>0</v>
      </c>
      <c r="GT49" s="144"/>
      <c r="GU49" s="6"/>
      <c r="GV49" s="34"/>
      <c r="GW49" s="6"/>
      <c r="GX49" s="6">
        <f t="shared" si="23"/>
        <v>0</v>
      </c>
      <c r="GY49" s="6">
        <f t="shared" si="23"/>
        <v>0</v>
      </c>
      <c r="GZ49" s="34">
        <v>0</v>
      </c>
      <c r="HA49" s="6">
        <v>0</v>
      </c>
      <c r="HB49" s="6">
        <f t="shared" si="2"/>
        <v>0</v>
      </c>
      <c r="HC49" s="6">
        <f t="shared" si="3"/>
        <v>0</v>
      </c>
      <c r="HD49" s="144"/>
      <c r="HE49" s="7"/>
      <c r="HF49" s="34"/>
      <c r="HG49" s="7"/>
      <c r="HH49" s="7"/>
      <c r="HI49" s="7"/>
      <c r="HJ49" s="34"/>
      <c r="HK49" s="7"/>
      <c r="HL49" s="34"/>
      <c r="HM49" s="7">
        <v>0</v>
      </c>
      <c r="HN49" s="144"/>
      <c r="HO49" s="7"/>
      <c r="HP49" s="34"/>
      <c r="HQ49" s="7"/>
      <c r="HR49" s="7"/>
      <c r="HS49" s="7"/>
      <c r="HT49" s="34"/>
      <c r="HU49" s="7"/>
      <c r="HV49" s="7"/>
      <c r="HW49" s="7">
        <v>0</v>
      </c>
      <c r="HX49" s="144"/>
      <c r="HY49" s="6"/>
      <c r="HZ49" s="34"/>
      <c r="IA49" s="6"/>
      <c r="IB49" s="6"/>
      <c r="IC49" s="6"/>
      <c r="ID49" s="34">
        <v>0</v>
      </c>
      <c r="IE49" s="6">
        <v>0</v>
      </c>
      <c r="IF49" s="6">
        <f t="shared" si="6"/>
        <v>0</v>
      </c>
      <c r="IG49" s="6">
        <f t="shared" si="7"/>
        <v>0</v>
      </c>
      <c r="IH49" s="144"/>
      <c r="II49" s="7"/>
      <c r="IJ49" s="34"/>
      <c r="IK49" s="7"/>
      <c r="IL49" s="7"/>
      <c r="IM49" s="7"/>
      <c r="IN49" s="34"/>
      <c r="IO49" s="7"/>
      <c r="IP49" s="34"/>
      <c r="IQ49" s="7">
        <v>0</v>
      </c>
      <c r="IR49" s="144"/>
      <c r="IS49" s="7"/>
      <c r="IT49" s="34"/>
      <c r="IU49" s="7"/>
      <c r="IV49" s="7"/>
      <c r="IW49" s="7"/>
      <c r="IX49" s="34"/>
      <c r="IY49" s="7"/>
      <c r="IZ49" s="34"/>
      <c r="JA49" s="7">
        <v>0</v>
      </c>
      <c r="JB49" s="144"/>
      <c r="JC49" s="6"/>
      <c r="JD49" s="180"/>
      <c r="JE49" s="181"/>
      <c r="JF49" s="109">
        <f t="shared" si="27"/>
        <v>0</v>
      </c>
      <c r="JG49" s="181">
        <f t="shared" si="28"/>
        <v>0</v>
      </c>
      <c r="JH49" s="180">
        <v>0</v>
      </c>
      <c r="JI49" s="181">
        <v>0</v>
      </c>
      <c r="JJ49" s="180">
        <f t="shared" si="10"/>
        <v>0</v>
      </c>
      <c r="JK49" s="182">
        <f t="shared" si="11"/>
        <v>0</v>
      </c>
    </row>
    <row r="50" spans="1:271" ht="12.75">
      <c r="A50" s="167" t="s">
        <v>34</v>
      </c>
      <c r="B50" s="67" t="s">
        <v>65</v>
      </c>
      <c r="C50" s="19" t="s">
        <v>65</v>
      </c>
      <c r="D50" s="20" t="s">
        <v>65</v>
      </c>
      <c r="E50" s="14" t="s">
        <v>65</v>
      </c>
      <c r="F50" s="14">
        <v>0</v>
      </c>
      <c r="G50" s="14">
        <v>0</v>
      </c>
      <c r="H50" s="14"/>
      <c r="I50" s="14"/>
      <c r="J50" s="204">
        <v>0</v>
      </c>
      <c r="K50" s="14">
        <v>0</v>
      </c>
      <c r="L50" s="145" t="s">
        <v>65</v>
      </c>
      <c r="M50" s="19" t="s">
        <v>65</v>
      </c>
      <c r="N50" s="20" t="s">
        <v>65</v>
      </c>
      <c r="O50" s="14" t="s">
        <v>65</v>
      </c>
      <c r="P50" s="14">
        <v>0</v>
      </c>
      <c r="Q50" s="14">
        <v>0</v>
      </c>
      <c r="R50" s="14">
        <v>1</v>
      </c>
      <c r="S50" s="14">
        <v>0.05</v>
      </c>
      <c r="T50" s="204">
        <v>0</v>
      </c>
      <c r="U50" s="15"/>
      <c r="V50" s="145" t="s">
        <v>65</v>
      </c>
      <c r="W50" s="19" t="s">
        <v>65</v>
      </c>
      <c r="X50" s="20" t="s">
        <v>65</v>
      </c>
      <c r="Y50" s="14" t="s">
        <v>65</v>
      </c>
      <c r="Z50" s="14">
        <f t="shared" si="12"/>
        <v>0</v>
      </c>
      <c r="AA50" s="14">
        <f t="shared" si="12"/>
        <v>0</v>
      </c>
      <c r="AB50" s="20">
        <v>1</v>
      </c>
      <c r="AC50" s="14">
        <v>0.05</v>
      </c>
      <c r="AD50" s="204">
        <f t="shared" si="24"/>
        <v>0</v>
      </c>
      <c r="AE50" s="15">
        <f t="shared" si="24"/>
        <v>0</v>
      </c>
      <c r="AF50" s="145" t="s">
        <v>60</v>
      </c>
      <c r="AG50" s="19" t="s">
        <v>60</v>
      </c>
      <c r="AH50" s="19" t="s">
        <v>60</v>
      </c>
      <c r="AI50" s="19" t="s">
        <v>60</v>
      </c>
      <c r="AJ50" s="19">
        <v>0</v>
      </c>
      <c r="AK50" s="19">
        <v>0</v>
      </c>
      <c r="AL50" s="42">
        <v>0</v>
      </c>
      <c r="AM50" s="19">
        <v>0</v>
      </c>
      <c r="AN50" s="206">
        <v>0</v>
      </c>
      <c r="AO50" s="19">
        <v>0</v>
      </c>
      <c r="AP50" s="145" t="s">
        <v>65</v>
      </c>
      <c r="AQ50" s="19" t="s">
        <v>65</v>
      </c>
      <c r="AR50" s="42" t="s">
        <v>65</v>
      </c>
      <c r="AS50" s="19" t="s">
        <v>65</v>
      </c>
      <c r="AT50" s="19">
        <v>0</v>
      </c>
      <c r="AU50" s="26">
        <v>0</v>
      </c>
      <c r="AV50" s="42"/>
      <c r="AW50" s="26"/>
      <c r="AX50" s="206">
        <v>0</v>
      </c>
      <c r="AY50" s="19">
        <v>0</v>
      </c>
      <c r="AZ50" s="145" t="s">
        <v>65</v>
      </c>
      <c r="BA50" s="19" t="s">
        <v>65</v>
      </c>
      <c r="BB50" s="19" t="s">
        <v>65</v>
      </c>
      <c r="BC50" s="26" t="s">
        <v>65</v>
      </c>
      <c r="BD50" s="26">
        <v>0</v>
      </c>
      <c r="BE50" s="26">
        <v>0</v>
      </c>
      <c r="BF50" s="42">
        <f>AL50+AT500</f>
        <v>0</v>
      </c>
      <c r="BG50" s="26">
        <f t="shared" si="13"/>
        <v>0</v>
      </c>
      <c r="BH50" s="212">
        <f t="shared" si="14"/>
        <v>0</v>
      </c>
      <c r="BI50" s="26">
        <f t="shared" si="14"/>
        <v>0</v>
      </c>
      <c r="BJ50" s="145" t="s">
        <v>65</v>
      </c>
      <c r="BK50" s="19" t="s">
        <v>65</v>
      </c>
      <c r="BL50" s="42" t="s">
        <v>65</v>
      </c>
      <c r="BM50" s="19" t="s">
        <v>65</v>
      </c>
      <c r="BN50" s="19">
        <v>0</v>
      </c>
      <c r="BO50" s="19">
        <v>0</v>
      </c>
      <c r="BP50" s="19"/>
      <c r="BQ50" s="19"/>
      <c r="BR50" s="206">
        <v>0</v>
      </c>
      <c r="BS50" s="19">
        <v>0</v>
      </c>
      <c r="BT50" s="147">
        <v>1</v>
      </c>
      <c r="BU50" s="15">
        <v>0.05</v>
      </c>
      <c r="BV50" s="42" t="s">
        <v>65</v>
      </c>
      <c r="BW50" s="19" t="s">
        <v>65</v>
      </c>
      <c r="BX50" s="19">
        <v>3</v>
      </c>
      <c r="BY50" s="19">
        <v>0.25</v>
      </c>
      <c r="BZ50" s="19">
        <v>1</v>
      </c>
      <c r="CA50" s="19">
        <v>0.01</v>
      </c>
      <c r="CB50" s="206">
        <v>5</v>
      </c>
      <c r="CC50" s="26">
        <v>0.7</v>
      </c>
      <c r="CD50" s="147">
        <v>1</v>
      </c>
      <c r="CE50" s="15">
        <v>0.05</v>
      </c>
      <c r="CF50" s="42" t="s">
        <v>65</v>
      </c>
      <c r="CG50" s="19" t="s">
        <v>65</v>
      </c>
      <c r="CH50" s="19">
        <f t="shared" si="15"/>
        <v>3</v>
      </c>
      <c r="CI50" s="19">
        <f t="shared" si="15"/>
        <v>0.25</v>
      </c>
      <c r="CJ50" s="42">
        <v>1</v>
      </c>
      <c r="CK50" s="19">
        <v>0.01</v>
      </c>
      <c r="CL50" s="206">
        <f t="shared" si="16"/>
        <v>5</v>
      </c>
      <c r="CM50" s="26">
        <f t="shared" si="16"/>
        <v>0.7</v>
      </c>
      <c r="CN50" s="145" t="s">
        <v>65</v>
      </c>
      <c r="CO50" s="19" t="s">
        <v>65</v>
      </c>
      <c r="CP50" s="42" t="s">
        <v>65</v>
      </c>
      <c r="CQ50" s="26" t="s">
        <v>65</v>
      </c>
      <c r="CR50" s="19">
        <v>0</v>
      </c>
      <c r="CS50" s="26">
        <v>0</v>
      </c>
      <c r="CT50" s="42"/>
      <c r="CU50" s="26"/>
      <c r="CV50" s="212">
        <v>0</v>
      </c>
      <c r="CW50" s="26">
        <v>0</v>
      </c>
      <c r="CX50" s="145" t="s">
        <v>65</v>
      </c>
      <c r="CY50" s="19" t="s">
        <v>65</v>
      </c>
      <c r="CZ50" s="42" t="s">
        <v>65</v>
      </c>
      <c r="DA50" s="19" t="s">
        <v>65</v>
      </c>
      <c r="DB50" s="19">
        <v>0</v>
      </c>
      <c r="DC50" s="26">
        <v>0</v>
      </c>
      <c r="DD50" s="42"/>
      <c r="DE50" s="26"/>
      <c r="DF50" s="206">
        <v>0</v>
      </c>
      <c r="DG50" s="26">
        <v>0</v>
      </c>
      <c r="DH50" s="145" t="s">
        <v>65</v>
      </c>
      <c r="DI50" s="19" t="s">
        <v>65</v>
      </c>
      <c r="DJ50" s="42" t="s">
        <v>65</v>
      </c>
      <c r="DK50" s="19" t="s">
        <v>65</v>
      </c>
      <c r="DL50" s="19">
        <f t="shared" si="17"/>
        <v>0</v>
      </c>
      <c r="DM50" s="26">
        <f t="shared" si="17"/>
        <v>0</v>
      </c>
      <c r="DN50" s="42"/>
      <c r="DO50" s="19"/>
      <c r="DP50" s="206">
        <f t="shared" si="25"/>
        <v>0</v>
      </c>
      <c r="DQ50" s="19">
        <f t="shared" si="25"/>
        <v>0</v>
      </c>
      <c r="DR50" s="145" t="s">
        <v>65</v>
      </c>
      <c r="DS50" s="19" t="s">
        <v>65</v>
      </c>
      <c r="DT50" s="42" t="s">
        <v>65</v>
      </c>
      <c r="DU50" s="19" t="s">
        <v>65</v>
      </c>
      <c r="DV50" s="19">
        <v>0</v>
      </c>
      <c r="DW50" s="26">
        <v>0</v>
      </c>
      <c r="DX50" s="42">
        <v>1</v>
      </c>
      <c r="DY50" s="26">
        <v>0.05</v>
      </c>
      <c r="DZ50" s="206">
        <v>0</v>
      </c>
      <c r="EA50" s="19">
        <v>0</v>
      </c>
      <c r="EB50" s="147">
        <v>5</v>
      </c>
      <c r="EC50" s="15">
        <v>0.46</v>
      </c>
      <c r="ED50" s="20">
        <v>6</v>
      </c>
      <c r="EE50" s="15">
        <v>1.21</v>
      </c>
      <c r="EF50" s="14">
        <v>1</v>
      </c>
      <c r="EG50" s="15">
        <v>0.1</v>
      </c>
      <c r="EH50" s="20">
        <v>8</v>
      </c>
      <c r="EI50" s="15">
        <v>0.86</v>
      </c>
      <c r="EJ50" s="204">
        <v>6</v>
      </c>
      <c r="EK50" s="15">
        <v>1.62</v>
      </c>
      <c r="EL50" s="147">
        <v>5</v>
      </c>
      <c r="EM50" s="15">
        <v>0.46</v>
      </c>
      <c r="EN50" s="20">
        <v>6</v>
      </c>
      <c r="EO50" s="15">
        <v>1.21</v>
      </c>
      <c r="EP50" s="15">
        <f t="shared" si="18"/>
        <v>1</v>
      </c>
      <c r="EQ50" s="15">
        <f t="shared" si="19"/>
        <v>0.1</v>
      </c>
      <c r="ER50" s="20">
        <v>9</v>
      </c>
      <c r="ES50" s="15">
        <v>0.91</v>
      </c>
      <c r="ET50" s="204">
        <f t="shared" si="20"/>
        <v>6</v>
      </c>
      <c r="EU50" s="15">
        <f t="shared" si="20"/>
        <v>1.62</v>
      </c>
      <c r="EV50" s="145" t="s">
        <v>65</v>
      </c>
      <c r="EW50" s="19" t="s">
        <v>65</v>
      </c>
      <c r="EX50" s="42" t="s">
        <v>65</v>
      </c>
      <c r="EY50" s="19" t="s">
        <v>65</v>
      </c>
      <c r="EZ50" s="19">
        <v>0</v>
      </c>
      <c r="FA50" s="26">
        <v>0</v>
      </c>
      <c r="FB50" s="42"/>
      <c r="FC50" s="26"/>
      <c r="FD50" s="206">
        <v>0</v>
      </c>
      <c r="FE50" s="19">
        <v>0</v>
      </c>
      <c r="FF50" s="147">
        <v>3</v>
      </c>
      <c r="FG50" s="14">
        <v>0.26</v>
      </c>
      <c r="FH50" s="20">
        <v>4</v>
      </c>
      <c r="FI50" s="14">
        <v>1.51</v>
      </c>
      <c r="FJ50" s="204">
        <v>1</v>
      </c>
      <c r="FK50" s="15">
        <v>1.25</v>
      </c>
      <c r="FL50" s="20">
        <v>7</v>
      </c>
      <c r="FM50" s="15">
        <v>3.67</v>
      </c>
      <c r="FN50" s="204">
        <v>12</v>
      </c>
      <c r="FO50" s="14">
        <v>2.6</v>
      </c>
      <c r="FP50" s="147">
        <v>3</v>
      </c>
      <c r="FQ50" s="14">
        <v>0.26</v>
      </c>
      <c r="FR50" s="14">
        <v>4</v>
      </c>
      <c r="FS50" s="14">
        <v>1.51</v>
      </c>
      <c r="FT50" s="204">
        <f t="shared" si="21"/>
        <v>1</v>
      </c>
      <c r="FU50" s="14">
        <f t="shared" si="21"/>
        <v>1.25</v>
      </c>
      <c r="FV50" s="20">
        <v>7</v>
      </c>
      <c r="FW50" s="14">
        <v>3.67</v>
      </c>
      <c r="FX50" s="204">
        <f t="shared" si="22"/>
        <v>12</v>
      </c>
      <c r="FY50" s="14">
        <f t="shared" si="22"/>
        <v>2.6</v>
      </c>
      <c r="FZ50" s="145" t="s">
        <v>65</v>
      </c>
      <c r="GA50" s="19" t="s">
        <v>65</v>
      </c>
      <c r="GB50" s="42" t="s">
        <v>65</v>
      </c>
      <c r="GC50" s="19" t="s">
        <v>65</v>
      </c>
      <c r="GD50" s="19">
        <v>0</v>
      </c>
      <c r="GE50" s="26">
        <v>0</v>
      </c>
      <c r="GF50" s="42"/>
      <c r="GG50" s="26"/>
      <c r="GH50" s="42">
        <v>0</v>
      </c>
      <c r="GI50" s="19">
        <v>0</v>
      </c>
      <c r="GJ50" s="147">
        <v>4</v>
      </c>
      <c r="GK50" s="15">
        <v>0.3</v>
      </c>
      <c r="GL50" s="20">
        <v>1</v>
      </c>
      <c r="GM50" s="15">
        <v>0.01</v>
      </c>
      <c r="GN50" s="14">
        <v>7</v>
      </c>
      <c r="GO50" s="15">
        <v>1.25</v>
      </c>
      <c r="GP50" s="20"/>
      <c r="GQ50" s="15"/>
      <c r="GR50" s="15">
        <v>7</v>
      </c>
      <c r="GS50" s="15">
        <v>0.38</v>
      </c>
      <c r="GT50" s="147">
        <v>4</v>
      </c>
      <c r="GU50" s="15">
        <v>0.3</v>
      </c>
      <c r="GV50" s="20">
        <v>1</v>
      </c>
      <c r="GW50" s="15">
        <v>0.01</v>
      </c>
      <c r="GX50" s="15">
        <f t="shared" si="23"/>
        <v>7</v>
      </c>
      <c r="GY50" s="15">
        <f t="shared" si="23"/>
        <v>1.25</v>
      </c>
      <c r="GZ50" s="20">
        <v>0</v>
      </c>
      <c r="HA50" s="15">
        <v>0</v>
      </c>
      <c r="HB50" s="20">
        <f t="shared" si="2"/>
        <v>7</v>
      </c>
      <c r="HC50" s="15">
        <f t="shared" si="3"/>
        <v>0.38</v>
      </c>
      <c r="HD50" s="145" t="s">
        <v>65</v>
      </c>
      <c r="HE50" s="19" t="s">
        <v>65</v>
      </c>
      <c r="HF50" s="42" t="s">
        <v>65</v>
      </c>
      <c r="HG50" s="19" t="s">
        <v>65</v>
      </c>
      <c r="HH50" s="19">
        <v>0</v>
      </c>
      <c r="HI50" s="26">
        <v>0</v>
      </c>
      <c r="HJ50" s="42">
        <v>1</v>
      </c>
      <c r="HK50" s="26">
        <v>2</v>
      </c>
      <c r="HL50" s="42">
        <v>0</v>
      </c>
      <c r="HM50" s="26">
        <v>0</v>
      </c>
      <c r="HN50" s="147">
        <v>4</v>
      </c>
      <c r="HO50" s="14">
        <v>10.11</v>
      </c>
      <c r="HP50" s="20">
        <v>2</v>
      </c>
      <c r="HQ50" s="14">
        <v>0.46</v>
      </c>
      <c r="HR50" s="14">
        <v>4</v>
      </c>
      <c r="HS50" s="15">
        <v>0.25</v>
      </c>
      <c r="HT50" s="20">
        <v>9</v>
      </c>
      <c r="HU50" s="15">
        <v>0.88</v>
      </c>
      <c r="HV50" s="14">
        <v>12</v>
      </c>
      <c r="HW50" s="15">
        <v>0.47</v>
      </c>
      <c r="HX50" s="147">
        <v>4</v>
      </c>
      <c r="HY50" s="14">
        <v>10.11</v>
      </c>
      <c r="HZ50" s="20">
        <v>2</v>
      </c>
      <c r="IA50" s="14">
        <v>0.46</v>
      </c>
      <c r="IB50" s="14">
        <f t="shared" ref="IB50:IC54" si="29">HH50+HR50</f>
        <v>4</v>
      </c>
      <c r="IC50" s="14">
        <f t="shared" si="29"/>
        <v>0.25</v>
      </c>
      <c r="ID50" s="20">
        <v>10</v>
      </c>
      <c r="IE50" s="14">
        <v>2.88</v>
      </c>
      <c r="IF50" s="14">
        <f t="shared" si="6"/>
        <v>12</v>
      </c>
      <c r="IG50" s="14">
        <f t="shared" si="7"/>
        <v>0.47</v>
      </c>
      <c r="IH50" s="145" t="s">
        <v>65</v>
      </c>
      <c r="II50" s="19" t="s">
        <v>65</v>
      </c>
      <c r="IJ50" s="42" t="s">
        <v>65</v>
      </c>
      <c r="IK50" s="19" t="s">
        <v>65</v>
      </c>
      <c r="IL50" s="19">
        <v>0</v>
      </c>
      <c r="IM50" s="19">
        <v>0</v>
      </c>
      <c r="IN50" s="42"/>
      <c r="IO50" s="19"/>
      <c r="IP50" s="42">
        <v>0</v>
      </c>
      <c r="IQ50" s="19">
        <v>0</v>
      </c>
      <c r="IR50" s="147">
        <v>1</v>
      </c>
      <c r="IS50" s="14">
        <v>0.01</v>
      </c>
      <c r="IT50" s="20">
        <v>5</v>
      </c>
      <c r="IU50" s="14">
        <v>0.17</v>
      </c>
      <c r="IV50" s="14">
        <v>1</v>
      </c>
      <c r="IW50" s="15">
        <v>0.1</v>
      </c>
      <c r="IX50" s="20">
        <v>5</v>
      </c>
      <c r="IY50" s="14">
        <v>1.05</v>
      </c>
      <c r="IZ50" s="20">
        <v>2</v>
      </c>
      <c r="JA50" s="14">
        <v>0.11</v>
      </c>
      <c r="JB50" s="147">
        <v>1</v>
      </c>
      <c r="JC50" s="14">
        <v>0.01</v>
      </c>
      <c r="JD50" s="20">
        <v>5</v>
      </c>
      <c r="JE50" s="14">
        <v>0.17</v>
      </c>
      <c r="JF50" s="20">
        <f t="shared" si="27"/>
        <v>1</v>
      </c>
      <c r="JG50" s="14">
        <f t="shared" si="28"/>
        <v>0.1</v>
      </c>
      <c r="JH50" s="20">
        <v>5</v>
      </c>
      <c r="JI50" s="14">
        <v>1.05</v>
      </c>
      <c r="JJ50" s="20">
        <f t="shared" si="10"/>
        <v>2</v>
      </c>
      <c r="JK50" s="169">
        <f t="shared" si="11"/>
        <v>0.11</v>
      </c>
    </row>
    <row r="51" spans="1:271" ht="12.75">
      <c r="A51" s="167" t="s">
        <v>35</v>
      </c>
      <c r="B51" s="68">
        <v>1</v>
      </c>
      <c r="C51" s="10">
        <v>0.05</v>
      </c>
      <c r="D51" s="34" t="s">
        <v>65</v>
      </c>
      <c r="E51" s="6" t="s">
        <v>65</v>
      </c>
      <c r="F51" s="6">
        <v>1</v>
      </c>
      <c r="G51" s="6">
        <v>0.25</v>
      </c>
      <c r="H51" s="6">
        <v>1</v>
      </c>
      <c r="I51" s="6">
        <v>0.1</v>
      </c>
      <c r="J51" s="203">
        <v>0</v>
      </c>
      <c r="K51" s="7">
        <v>0</v>
      </c>
      <c r="L51" s="144">
        <v>4</v>
      </c>
      <c r="M51" s="6">
        <v>0.08</v>
      </c>
      <c r="N51" s="34">
        <v>14</v>
      </c>
      <c r="O51" s="6">
        <v>1.48</v>
      </c>
      <c r="P51" s="6">
        <v>13</v>
      </c>
      <c r="Q51" s="6">
        <v>0.45</v>
      </c>
      <c r="R51" s="6">
        <v>7</v>
      </c>
      <c r="S51" s="6">
        <v>2.06</v>
      </c>
      <c r="T51" s="203">
        <v>9</v>
      </c>
      <c r="U51" s="7">
        <v>0.31</v>
      </c>
      <c r="V51" s="144">
        <v>5</v>
      </c>
      <c r="W51" s="6">
        <v>0.13</v>
      </c>
      <c r="X51" s="34">
        <v>14</v>
      </c>
      <c r="Y51" s="6">
        <v>1.48</v>
      </c>
      <c r="Z51" s="193">
        <f t="shared" si="12"/>
        <v>14</v>
      </c>
      <c r="AA51" s="194">
        <f t="shared" si="12"/>
        <v>0.7</v>
      </c>
      <c r="AB51" s="34">
        <v>8</v>
      </c>
      <c r="AC51" s="194">
        <v>2.16</v>
      </c>
      <c r="AD51" s="203">
        <f t="shared" si="24"/>
        <v>9</v>
      </c>
      <c r="AE51" s="7">
        <f t="shared" si="24"/>
        <v>0.31</v>
      </c>
      <c r="AF51" s="146" t="s">
        <v>60</v>
      </c>
      <c r="AG51" s="10" t="s">
        <v>60</v>
      </c>
      <c r="AH51" s="10" t="s">
        <v>60</v>
      </c>
      <c r="AI51" s="10" t="s">
        <v>60</v>
      </c>
      <c r="AJ51" s="10">
        <v>0</v>
      </c>
      <c r="AK51" s="10">
        <v>0</v>
      </c>
      <c r="AL51" s="34">
        <v>0</v>
      </c>
      <c r="AM51" s="6">
        <v>0</v>
      </c>
      <c r="AN51" s="205">
        <v>0</v>
      </c>
      <c r="AO51" s="10">
        <v>0</v>
      </c>
      <c r="AP51" s="146" t="s">
        <v>65</v>
      </c>
      <c r="AQ51" s="10" t="s">
        <v>65</v>
      </c>
      <c r="AR51" s="34">
        <v>1</v>
      </c>
      <c r="AS51" s="6">
        <v>0.01</v>
      </c>
      <c r="AT51" s="6">
        <v>2</v>
      </c>
      <c r="AU51" s="7">
        <v>1.51</v>
      </c>
      <c r="AV51" s="34">
        <v>2</v>
      </c>
      <c r="AW51" s="7">
        <v>0.02</v>
      </c>
      <c r="AX51" s="203">
        <v>1</v>
      </c>
      <c r="AY51" s="6">
        <v>0.01</v>
      </c>
      <c r="AZ51" s="146" t="s">
        <v>65</v>
      </c>
      <c r="BA51" s="10" t="s">
        <v>65</v>
      </c>
      <c r="BB51" s="6">
        <v>1</v>
      </c>
      <c r="BC51" s="7">
        <v>0.01</v>
      </c>
      <c r="BD51" s="7">
        <v>2</v>
      </c>
      <c r="BE51" s="7">
        <v>1.51</v>
      </c>
      <c r="BF51" s="34">
        <f t="shared" si="13"/>
        <v>2</v>
      </c>
      <c r="BG51" s="7">
        <f t="shared" si="13"/>
        <v>1.51</v>
      </c>
      <c r="BH51" s="209">
        <f t="shared" si="14"/>
        <v>1</v>
      </c>
      <c r="BI51" s="7">
        <f t="shared" si="14"/>
        <v>0.01</v>
      </c>
      <c r="BJ51" s="144">
        <v>4</v>
      </c>
      <c r="BK51" s="7">
        <v>1.8</v>
      </c>
      <c r="BL51" s="34">
        <v>8</v>
      </c>
      <c r="BM51" s="7">
        <v>0.95</v>
      </c>
      <c r="BN51" s="6">
        <v>6</v>
      </c>
      <c r="BO51" s="6">
        <v>6.4499999999999993</v>
      </c>
      <c r="BP51" s="6">
        <v>1</v>
      </c>
      <c r="BQ51" s="6">
        <v>0.3</v>
      </c>
      <c r="BR51" s="203">
        <v>1</v>
      </c>
      <c r="BS51" s="7">
        <v>0.05</v>
      </c>
      <c r="BT51" s="144">
        <v>94</v>
      </c>
      <c r="BU51" s="6">
        <v>10.48</v>
      </c>
      <c r="BV51" s="34">
        <v>119</v>
      </c>
      <c r="BW51" s="6">
        <v>26.27</v>
      </c>
      <c r="BX51" s="6">
        <v>110</v>
      </c>
      <c r="BY51" s="6">
        <v>6.2009999999999996</v>
      </c>
      <c r="BZ51" s="6">
        <v>112</v>
      </c>
      <c r="CA51" s="6">
        <v>11.79</v>
      </c>
      <c r="CB51" s="203">
        <v>72</v>
      </c>
      <c r="CC51" s="7">
        <v>15.66</v>
      </c>
      <c r="CD51" s="144">
        <v>98</v>
      </c>
      <c r="CE51" s="7">
        <v>12.280000000000001</v>
      </c>
      <c r="CF51" s="34">
        <v>127</v>
      </c>
      <c r="CG51" s="7">
        <v>27.22</v>
      </c>
      <c r="CH51" s="7">
        <f t="shared" si="15"/>
        <v>116</v>
      </c>
      <c r="CI51" s="7">
        <f t="shared" si="15"/>
        <v>12.651</v>
      </c>
      <c r="CJ51" s="34">
        <v>113</v>
      </c>
      <c r="CK51" s="7">
        <v>12.09</v>
      </c>
      <c r="CL51" s="203">
        <f t="shared" si="16"/>
        <v>73</v>
      </c>
      <c r="CM51" s="7">
        <f t="shared" si="16"/>
        <v>15.71</v>
      </c>
      <c r="CN51" s="144">
        <v>1</v>
      </c>
      <c r="CO51" s="7">
        <v>5</v>
      </c>
      <c r="CP51" s="34">
        <v>1</v>
      </c>
      <c r="CQ51" s="7">
        <v>0.05</v>
      </c>
      <c r="CR51" s="6">
        <v>1</v>
      </c>
      <c r="CS51" s="7">
        <v>0.05</v>
      </c>
      <c r="CT51" s="34"/>
      <c r="CU51" s="7"/>
      <c r="CV51" s="209">
        <v>0</v>
      </c>
      <c r="CW51" s="7">
        <v>0</v>
      </c>
      <c r="CX51" s="144">
        <v>16</v>
      </c>
      <c r="CY51" s="6">
        <v>6.82</v>
      </c>
      <c r="CZ51" s="34">
        <v>10</v>
      </c>
      <c r="DA51" s="6">
        <v>0.72</v>
      </c>
      <c r="DB51" s="6">
        <v>11</v>
      </c>
      <c r="DC51" s="7">
        <v>0.35</v>
      </c>
      <c r="DD51" s="34">
        <v>8</v>
      </c>
      <c r="DE51" s="7">
        <v>14.58</v>
      </c>
      <c r="DF51" s="203">
        <v>11</v>
      </c>
      <c r="DG51" s="7">
        <v>2.97</v>
      </c>
      <c r="DH51" s="144">
        <v>17</v>
      </c>
      <c r="DI51" s="6">
        <v>11.82</v>
      </c>
      <c r="DJ51" s="34">
        <v>11</v>
      </c>
      <c r="DK51" s="6">
        <v>0.77</v>
      </c>
      <c r="DL51" s="6">
        <f t="shared" si="17"/>
        <v>12</v>
      </c>
      <c r="DM51" s="7">
        <f t="shared" si="17"/>
        <v>0.39999999999999997</v>
      </c>
      <c r="DN51" s="34">
        <v>8</v>
      </c>
      <c r="DO51" s="6">
        <v>14.58</v>
      </c>
      <c r="DP51" s="203">
        <f t="shared" si="25"/>
        <v>11</v>
      </c>
      <c r="DQ51" s="6">
        <f t="shared" si="25"/>
        <v>2.97</v>
      </c>
      <c r="DR51" s="144">
        <v>6</v>
      </c>
      <c r="DS51" s="6">
        <v>0.54</v>
      </c>
      <c r="DT51" s="34">
        <v>2</v>
      </c>
      <c r="DU51" s="6">
        <v>5.0999999999999996</v>
      </c>
      <c r="DV51" s="6">
        <v>3</v>
      </c>
      <c r="DW51" s="7">
        <v>4.55</v>
      </c>
      <c r="DX51" s="34">
        <v>2</v>
      </c>
      <c r="DY51" s="7">
        <v>0.15</v>
      </c>
      <c r="DZ51" s="203">
        <v>0</v>
      </c>
      <c r="EA51" s="6">
        <v>0</v>
      </c>
      <c r="EB51" s="144">
        <v>37</v>
      </c>
      <c r="EC51" s="6">
        <v>5.32</v>
      </c>
      <c r="ED51" s="34">
        <v>51</v>
      </c>
      <c r="EE51" s="6">
        <v>2.15</v>
      </c>
      <c r="EF51" s="6">
        <v>52</v>
      </c>
      <c r="EG51" s="7">
        <v>8.56</v>
      </c>
      <c r="EH51" s="34">
        <v>30</v>
      </c>
      <c r="EI51" s="7">
        <v>0.54</v>
      </c>
      <c r="EJ51" s="203">
        <v>11</v>
      </c>
      <c r="EK51" s="6">
        <v>4.54</v>
      </c>
      <c r="EL51" s="144">
        <v>43</v>
      </c>
      <c r="EM51" s="6">
        <v>5.86</v>
      </c>
      <c r="EN51" s="34">
        <v>53</v>
      </c>
      <c r="EO51" s="6">
        <v>7.25</v>
      </c>
      <c r="EP51" s="6">
        <f t="shared" si="18"/>
        <v>55</v>
      </c>
      <c r="EQ51" s="6">
        <f t="shared" si="19"/>
        <v>13.11</v>
      </c>
      <c r="ER51" s="34">
        <v>32</v>
      </c>
      <c r="ES51" s="6">
        <v>0.69000000000000006</v>
      </c>
      <c r="ET51" s="203">
        <f t="shared" si="20"/>
        <v>11</v>
      </c>
      <c r="EU51" s="6">
        <f t="shared" si="20"/>
        <v>4.54</v>
      </c>
      <c r="EV51" s="146" t="s">
        <v>65</v>
      </c>
      <c r="EW51" s="10" t="s">
        <v>65</v>
      </c>
      <c r="EX51" s="41">
        <v>4</v>
      </c>
      <c r="EY51" s="10">
        <v>0.2</v>
      </c>
      <c r="EZ51" s="10">
        <v>1</v>
      </c>
      <c r="FA51" s="25">
        <v>0.05</v>
      </c>
      <c r="FB51" s="41"/>
      <c r="FC51" s="25"/>
      <c r="FD51" s="205">
        <v>0</v>
      </c>
      <c r="FE51" s="10">
        <v>0</v>
      </c>
      <c r="FF51" s="144">
        <v>94</v>
      </c>
      <c r="FG51" s="6">
        <v>12.84</v>
      </c>
      <c r="FH51" s="34">
        <v>94</v>
      </c>
      <c r="FI51" s="6">
        <v>4.5599999999999996</v>
      </c>
      <c r="FJ51" s="203">
        <v>106</v>
      </c>
      <c r="FK51" s="7">
        <v>21.54</v>
      </c>
      <c r="FL51" s="34">
        <v>102</v>
      </c>
      <c r="FM51" s="7">
        <v>13.97</v>
      </c>
      <c r="FN51" s="203">
        <v>51</v>
      </c>
      <c r="FO51" s="6">
        <v>3.36</v>
      </c>
      <c r="FP51" s="144">
        <v>94</v>
      </c>
      <c r="FQ51" s="6">
        <v>12.84</v>
      </c>
      <c r="FR51" s="6">
        <v>98</v>
      </c>
      <c r="FS51" s="6">
        <v>4.76</v>
      </c>
      <c r="FT51" s="203">
        <f t="shared" si="21"/>
        <v>107</v>
      </c>
      <c r="FU51" s="6">
        <f t="shared" si="21"/>
        <v>21.59</v>
      </c>
      <c r="FV51" s="34">
        <v>102</v>
      </c>
      <c r="FW51" s="6">
        <v>13.97</v>
      </c>
      <c r="FX51" s="203">
        <f t="shared" si="22"/>
        <v>51</v>
      </c>
      <c r="FY51" s="6">
        <f t="shared" si="22"/>
        <v>3.36</v>
      </c>
      <c r="FZ51" s="146" t="s">
        <v>65</v>
      </c>
      <c r="GA51" s="10" t="s">
        <v>65</v>
      </c>
      <c r="GB51" s="41">
        <v>2</v>
      </c>
      <c r="GC51" s="10">
        <v>0.1</v>
      </c>
      <c r="GD51" s="10">
        <v>1</v>
      </c>
      <c r="GE51" s="25">
        <v>0.05</v>
      </c>
      <c r="GF51" s="41">
        <v>1</v>
      </c>
      <c r="GG51" s="25">
        <v>2</v>
      </c>
      <c r="GH51" s="41">
        <v>0</v>
      </c>
      <c r="GI51" s="227">
        <v>0</v>
      </c>
      <c r="GJ51" s="144">
        <v>21</v>
      </c>
      <c r="GK51" s="7">
        <v>1.2</v>
      </c>
      <c r="GL51" s="34">
        <v>21</v>
      </c>
      <c r="GM51" s="7">
        <v>0.59</v>
      </c>
      <c r="GN51" s="6">
        <v>30</v>
      </c>
      <c r="GO51" s="7">
        <v>0.39500000000000002</v>
      </c>
      <c r="GP51" s="34">
        <v>26</v>
      </c>
      <c r="GQ51" s="7">
        <v>4.41</v>
      </c>
      <c r="GR51" s="34">
        <v>30</v>
      </c>
      <c r="GS51" s="7">
        <v>3.581</v>
      </c>
      <c r="GT51" s="144">
        <v>21</v>
      </c>
      <c r="GU51" s="7">
        <v>1.2</v>
      </c>
      <c r="GV51" s="34">
        <v>23</v>
      </c>
      <c r="GW51" s="7">
        <v>0.69</v>
      </c>
      <c r="GX51" s="34">
        <f t="shared" si="23"/>
        <v>31</v>
      </c>
      <c r="GY51" s="7">
        <f t="shared" si="23"/>
        <v>0.44500000000000001</v>
      </c>
      <c r="GZ51" s="34">
        <v>27</v>
      </c>
      <c r="HA51" s="7">
        <v>6.41</v>
      </c>
      <c r="HB51" s="34">
        <f t="shared" si="2"/>
        <v>30</v>
      </c>
      <c r="HC51" s="7">
        <f t="shared" si="3"/>
        <v>3.581</v>
      </c>
      <c r="HD51" s="144">
        <v>8</v>
      </c>
      <c r="HE51" s="7">
        <v>0.85</v>
      </c>
      <c r="HF51" s="34">
        <v>10</v>
      </c>
      <c r="HG51" s="7">
        <v>1.55</v>
      </c>
      <c r="HH51" s="6">
        <v>11</v>
      </c>
      <c r="HI51" s="7">
        <v>8.6499999999999986</v>
      </c>
      <c r="HJ51" s="34">
        <v>7</v>
      </c>
      <c r="HK51" s="7">
        <v>0.5</v>
      </c>
      <c r="HL51" s="34">
        <v>4</v>
      </c>
      <c r="HM51" s="7">
        <v>0.16</v>
      </c>
      <c r="HN51" s="144">
        <v>333</v>
      </c>
      <c r="HO51" s="6">
        <v>30.19</v>
      </c>
      <c r="HP51" s="34">
        <v>402</v>
      </c>
      <c r="HQ51" s="6">
        <v>18.84</v>
      </c>
      <c r="HR51" s="6">
        <v>299</v>
      </c>
      <c r="HS51" s="7">
        <v>20.47</v>
      </c>
      <c r="HT51" s="34">
        <v>276</v>
      </c>
      <c r="HU51" s="7">
        <v>10.93</v>
      </c>
      <c r="HV51" s="6">
        <v>264</v>
      </c>
      <c r="HW51" s="7">
        <v>8.9154999999999998</v>
      </c>
      <c r="HX51" s="144">
        <v>341</v>
      </c>
      <c r="HY51" s="6">
        <v>31.040000000000003</v>
      </c>
      <c r="HZ51" s="34">
        <v>412</v>
      </c>
      <c r="IA51" s="6">
        <v>20.39</v>
      </c>
      <c r="IB51" s="6">
        <f t="shared" si="29"/>
        <v>310</v>
      </c>
      <c r="IC51" s="6">
        <f t="shared" si="29"/>
        <v>29.119999999999997</v>
      </c>
      <c r="ID51" s="34">
        <v>283</v>
      </c>
      <c r="IE51" s="6">
        <v>11.43</v>
      </c>
      <c r="IF51" s="6">
        <f t="shared" si="6"/>
        <v>268</v>
      </c>
      <c r="IG51" s="6">
        <f t="shared" si="7"/>
        <v>9.0754999999999999</v>
      </c>
      <c r="IH51" s="144">
        <v>2</v>
      </c>
      <c r="II51" s="7">
        <v>0.1</v>
      </c>
      <c r="IJ51" s="34">
        <v>1</v>
      </c>
      <c r="IK51" s="7">
        <v>0.1</v>
      </c>
      <c r="IL51" s="6">
        <v>3</v>
      </c>
      <c r="IM51" s="6">
        <v>1.1000000000000001</v>
      </c>
      <c r="IN51" s="34">
        <v>1</v>
      </c>
      <c r="IO51" s="7">
        <v>0.05</v>
      </c>
      <c r="IP51" s="34">
        <v>0</v>
      </c>
      <c r="IQ51" s="7">
        <v>0</v>
      </c>
      <c r="IR51" s="144">
        <v>79</v>
      </c>
      <c r="IS51" s="6">
        <v>18.41</v>
      </c>
      <c r="IT51" s="34">
        <v>80</v>
      </c>
      <c r="IU51" s="6">
        <v>2.19</v>
      </c>
      <c r="IV51" s="6">
        <v>60</v>
      </c>
      <c r="IW51" s="7">
        <v>2.2021999999999999</v>
      </c>
      <c r="IX51" s="34">
        <v>66</v>
      </c>
      <c r="IY51" s="6">
        <v>1.35</v>
      </c>
      <c r="IZ51" s="34">
        <v>57</v>
      </c>
      <c r="JA51" s="6">
        <v>2.81</v>
      </c>
      <c r="JB51" s="144">
        <v>81</v>
      </c>
      <c r="JC51" s="6">
        <v>18.510000000000002</v>
      </c>
      <c r="JD51" s="34">
        <v>81</v>
      </c>
      <c r="JE51" s="6">
        <v>2.29</v>
      </c>
      <c r="JF51" s="34">
        <f t="shared" si="27"/>
        <v>63</v>
      </c>
      <c r="JG51" s="6">
        <f t="shared" si="28"/>
        <v>3.3022</v>
      </c>
      <c r="JH51" s="34">
        <v>67</v>
      </c>
      <c r="JI51" s="6">
        <v>1.4000000000000001</v>
      </c>
      <c r="JJ51" s="34">
        <f t="shared" si="10"/>
        <v>57</v>
      </c>
      <c r="JK51" s="168">
        <f t="shared" si="11"/>
        <v>2.81</v>
      </c>
    </row>
    <row r="52" spans="1:271" ht="12.75">
      <c r="A52" s="167" t="s">
        <v>36</v>
      </c>
      <c r="B52" s="67" t="s">
        <v>65</v>
      </c>
      <c r="C52" s="19" t="s">
        <v>65</v>
      </c>
      <c r="D52" s="20" t="s">
        <v>65</v>
      </c>
      <c r="E52" s="14" t="s">
        <v>65</v>
      </c>
      <c r="F52" s="14">
        <v>0</v>
      </c>
      <c r="G52" s="14">
        <v>0</v>
      </c>
      <c r="H52" s="14"/>
      <c r="I52" s="14"/>
      <c r="J52" s="204">
        <v>0</v>
      </c>
      <c r="K52" s="14">
        <v>0</v>
      </c>
      <c r="L52" s="145" t="s">
        <v>65</v>
      </c>
      <c r="M52" s="19" t="s">
        <v>65</v>
      </c>
      <c r="N52" s="20" t="s">
        <v>65</v>
      </c>
      <c r="O52" s="14" t="s">
        <v>65</v>
      </c>
      <c r="P52" s="14">
        <v>0</v>
      </c>
      <c r="Q52" s="14">
        <v>0</v>
      </c>
      <c r="R52" s="14"/>
      <c r="S52" s="14"/>
      <c r="T52" s="204">
        <v>0</v>
      </c>
      <c r="U52" s="15">
        <v>0</v>
      </c>
      <c r="V52" s="145" t="s">
        <v>65</v>
      </c>
      <c r="W52" s="19" t="s">
        <v>65</v>
      </c>
      <c r="X52" s="20" t="s">
        <v>65</v>
      </c>
      <c r="Y52" s="14" t="s">
        <v>65</v>
      </c>
      <c r="Z52" s="14">
        <f t="shared" si="12"/>
        <v>0</v>
      </c>
      <c r="AA52" s="14">
        <f t="shared" si="12"/>
        <v>0</v>
      </c>
      <c r="AB52" s="20">
        <v>0</v>
      </c>
      <c r="AC52" s="14">
        <v>0</v>
      </c>
      <c r="AD52" s="204">
        <f t="shared" si="24"/>
        <v>0</v>
      </c>
      <c r="AE52" s="15">
        <f t="shared" si="24"/>
        <v>0</v>
      </c>
      <c r="AF52" s="145" t="s">
        <v>60</v>
      </c>
      <c r="AG52" s="19" t="s">
        <v>60</v>
      </c>
      <c r="AH52" s="19" t="s">
        <v>65</v>
      </c>
      <c r="AI52" s="19" t="s">
        <v>65</v>
      </c>
      <c r="AJ52" s="19">
        <v>0</v>
      </c>
      <c r="AK52" s="19">
        <v>0</v>
      </c>
      <c r="AL52" s="42">
        <v>0</v>
      </c>
      <c r="AM52" s="19">
        <v>0</v>
      </c>
      <c r="AN52" s="206">
        <v>0</v>
      </c>
      <c r="AO52" s="19">
        <v>0</v>
      </c>
      <c r="AP52" s="145" t="s">
        <v>65</v>
      </c>
      <c r="AQ52" s="19" t="s">
        <v>65</v>
      </c>
      <c r="AR52" s="42" t="s">
        <v>65</v>
      </c>
      <c r="AS52" s="19" t="s">
        <v>65</v>
      </c>
      <c r="AT52" s="19">
        <v>1</v>
      </c>
      <c r="AU52" s="26">
        <v>0.02</v>
      </c>
      <c r="AV52" s="42"/>
      <c r="AW52" s="26"/>
      <c r="AX52" s="206">
        <v>0</v>
      </c>
      <c r="AY52" s="19">
        <v>0</v>
      </c>
      <c r="AZ52" s="145" t="s">
        <v>65</v>
      </c>
      <c r="BA52" s="19" t="s">
        <v>65</v>
      </c>
      <c r="BB52" s="19" t="s">
        <v>65</v>
      </c>
      <c r="BC52" s="26" t="s">
        <v>65</v>
      </c>
      <c r="BD52" s="26">
        <v>1</v>
      </c>
      <c r="BE52" s="26">
        <v>0.02</v>
      </c>
      <c r="BF52" s="42">
        <f t="shared" si="13"/>
        <v>1</v>
      </c>
      <c r="BG52" s="26">
        <f t="shared" si="13"/>
        <v>0.02</v>
      </c>
      <c r="BH52" s="212">
        <f t="shared" si="14"/>
        <v>0</v>
      </c>
      <c r="BI52" s="26">
        <f t="shared" si="14"/>
        <v>0</v>
      </c>
      <c r="BJ52" s="145" t="s">
        <v>65</v>
      </c>
      <c r="BK52" s="19" t="s">
        <v>65</v>
      </c>
      <c r="BL52" s="42">
        <v>1</v>
      </c>
      <c r="BM52" s="19">
        <v>0.05</v>
      </c>
      <c r="BN52" s="19">
        <v>1</v>
      </c>
      <c r="BO52" s="19">
        <v>3</v>
      </c>
      <c r="BP52" s="19"/>
      <c r="BQ52" s="19"/>
      <c r="BR52" s="206">
        <v>0</v>
      </c>
      <c r="BS52" s="19">
        <v>0</v>
      </c>
      <c r="BT52" s="147">
        <v>16</v>
      </c>
      <c r="BU52" s="15">
        <v>3.48</v>
      </c>
      <c r="BV52" s="20">
        <v>9</v>
      </c>
      <c r="BW52" s="15">
        <v>1.58</v>
      </c>
      <c r="BX52" s="14">
        <v>7</v>
      </c>
      <c r="BY52" s="14">
        <v>0.69</v>
      </c>
      <c r="BZ52" s="14">
        <v>12</v>
      </c>
      <c r="CA52" s="14">
        <v>1.78</v>
      </c>
      <c r="CB52" s="204">
        <v>6</v>
      </c>
      <c r="CC52" s="15">
        <v>3.05</v>
      </c>
      <c r="CD52" s="147">
        <v>16</v>
      </c>
      <c r="CE52" s="15">
        <v>3.48</v>
      </c>
      <c r="CF52" s="20">
        <v>10</v>
      </c>
      <c r="CG52" s="15">
        <v>1.63</v>
      </c>
      <c r="CH52" s="15">
        <f t="shared" si="15"/>
        <v>8</v>
      </c>
      <c r="CI52" s="15">
        <f t="shared" si="15"/>
        <v>3.69</v>
      </c>
      <c r="CJ52" s="20">
        <v>12</v>
      </c>
      <c r="CK52" s="15">
        <v>1.78</v>
      </c>
      <c r="CL52" s="204">
        <f t="shared" si="16"/>
        <v>6</v>
      </c>
      <c r="CM52" s="15">
        <f t="shared" si="16"/>
        <v>3.05</v>
      </c>
      <c r="CN52" s="145">
        <v>1</v>
      </c>
      <c r="CO52" s="26">
        <v>500</v>
      </c>
      <c r="CP52" s="20" t="s">
        <v>65</v>
      </c>
      <c r="CQ52" s="15" t="s">
        <v>65</v>
      </c>
      <c r="CR52" s="14">
        <v>1</v>
      </c>
      <c r="CS52" s="15">
        <v>100</v>
      </c>
      <c r="CT52" s="20"/>
      <c r="CU52" s="15"/>
      <c r="CV52" s="210">
        <v>0</v>
      </c>
      <c r="CW52" s="15">
        <v>0</v>
      </c>
      <c r="CX52" s="145" t="s">
        <v>65</v>
      </c>
      <c r="CY52" s="19" t="s">
        <v>65</v>
      </c>
      <c r="CZ52" s="20" t="s">
        <v>65</v>
      </c>
      <c r="DA52" s="15" t="s">
        <v>65</v>
      </c>
      <c r="DB52" s="14">
        <v>0</v>
      </c>
      <c r="DC52" s="15">
        <v>0</v>
      </c>
      <c r="DD52" s="20"/>
      <c r="DE52" s="15"/>
      <c r="DF52" s="204">
        <v>0</v>
      </c>
      <c r="DG52" s="15">
        <v>0</v>
      </c>
      <c r="DH52" s="147">
        <v>1</v>
      </c>
      <c r="DI52" s="15">
        <v>500</v>
      </c>
      <c r="DJ52" s="20" t="s">
        <v>65</v>
      </c>
      <c r="DK52" s="15" t="s">
        <v>65</v>
      </c>
      <c r="DL52" s="15">
        <f t="shared" si="17"/>
        <v>1</v>
      </c>
      <c r="DM52" s="15">
        <f t="shared" si="17"/>
        <v>100</v>
      </c>
      <c r="DN52" s="20"/>
      <c r="DO52" s="15"/>
      <c r="DP52" s="204">
        <f t="shared" si="25"/>
        <v>0</v>
      </c>
      <c r="DQ52" s="15">
        <f t="shared" si="25"/>
        <v>0</v>
      </c>
      <c r="DR52" s="145" t="s">
        <v>65</v>
      </c>
      <c r="DS52" s="19" t="s">
        <v>65</v>
      </c>
      <c r="DT52" s="20" t="s">
        <v>65</v>
      </c>
      <c r="DU52" s="14" t="s">
        <v>65</v>
      </c>
      <c r="DV52" s="14">
        <v>0</v>
      </c>
      <c r="DW52" s="15">
        <v>0</v>
      </c>
      <c r="DX52" s="20"/>
      <c r="DY52" s="15"/>
      <c r="DZ52" s="204">
        <v>0</v>
      </c>
      <c r="EA52" s="14">
        <v>0</v>
      </c>
      <c r="EB52" s="147">
        <v>3</v>
      </c>
      <c r="EC52" s="28">
        <v>0.7</v>
      </c>
      <c r="ED52" s="44">
        <v>4</v>
      </c>
      <c r="EE52" s="28">
        <v>0.37</v>
      </c>
      <c r="EF52" s="200">
        <v>1</v>
      </c>
      <c r="EG52" s="201">
        <v>1</v>
      </c>
      <c r="EH52" s="44">
        <v>2</v>
      </c>
      <c r="EI52" s="201">
        <v>0.11</v>
      </c>
      <c r="EJ52" s="215">
        <v>0</v>
      </c>
      <c r="EK52" s="28">
        <v>0</v>
      </c>
      <c r="EL52" s="147">
        <v>3</v>
      </c>
      <c r="EM52" s="15">
        <v>0.7</v>
      </c>
      <c r="EN52" s="20">
        <v>4</v>
      </c>
      <c r="EO52" s="15">
        <v>0.37</v>
      </c>
      <c r="EP52" s="15">
        <f t="shared" si="18"/>
        <v>1</v>
      </c>
      <c r="EQ52" s="15">
        <f t="shared" si="19"/>
        <v>1</v>
      </c>
      <c r="ER52" s="20">
        <v>2</v>
      </c>
      <c r="ES52" s="15">
        <v>0.11</v>
      </c>
      <c r="ET52" s="204">
        <f t="shared" si="20"/>
        <v>0</v>
      </c>
      <c r="EU52" s="15">
        <f t="shared" si="20"/>
        <v>0</v>
      </c>
      <c r="EV52" s="145" t="s">
        <v>65</v>
      </c>
      <c r="EW52" s="19" t="s">
        <v>65</v>
      </c>
      <c r="EX52" s="42" t="s">
        <v>65</v>
      </c>
      <c r="EY52" s="19" t="s">
        <v>65</v>
      </c>
      <c r="EZ52" s="19">
        <v>0</v>
      </c>
      <c r="FA52" s="26">
        <v>0</v>
      </c>
      <c r="FB52" s="42">
        <v>1</v>
      </c>
      <c r="FC52" s="26">
        <v>0.05</v>
      </c>
      <c r="FD52" s="206">
        <v>0</v>
      </c>
      <c r="FE52" s="19">
        <v>0</v>
      </c>
      <c r="FF52" s="147">
        <v>3</v>
      </c>
      <c r="FG52" s="14">
        <v>1.02</v>
      </c>
      <c r="FH52" s="20">
        <v>3</v>
      </c>
      <c r="FI52" s="14">
        <v>0.61</v>
      </c>
      <c r="FJ52" s="204">
        <v>3</v>
      </c>
      <c r="FK52" s="15">
        <v>0.03</v>
      </c>
      <c r="FL52" s="20">
        <v>4</v>
      </c>
      <c r="FM52" s="15">
        <v>0.13</v>
      </c>
      <c r="FN52" s="204">
        <v>2</v>
      </c>
      <c r="FO52" s="14">
        <v>1.01</v>
      </c>
      <c r="FP52" s="147">
        <v>3</v>
      </c>
      <c r="FQ52" s="14">
        <v>1.02</v>
      </c>
      <c r="FR52" s="14">
        <v>3</v>
      </c>
      <c r="FS52" s="14">
        <v>0.61</v>
      </c>
      <c r="FT52" s="204">
        <f t="shared" si="21"/>
        <v>3</v>
      </c>
      <c r="FU52" s="14">
        <f t="shared" si="21"/>
        <v>0.03</v>
      </c>
      <c r="FV52" s="20">
        <v>5</v>
      </c>
      <c r="FW52" s="14">
        <v>0.18</v>
      </c>
      <c r="FX52" s="204">
        <f t="shared" si="22"/>
        <v>2</v>
      </c>
      <c r="FY52" s="14">
        <f t="shared" si="22"/>
        <v>1.01</v>
      </c>
      <c r="FZ52" s="145" t="s">
        <v>65</v>
      </c>
      <c r="GA52" s="19" t="s">
        <v>65</v>
      </c>
      <c r="GB52" s="42" t="s">
        <v>65</v>
      </c>
      <c r="GC52" s="19" t="s">
        <v>65</v>
      </c>
      <c r="GD52" s="19">
        <v>0</v>
      </c>
      <c r="GE52" s="26">
        <v>0</v>
      </c>
      <c r="GF52" s="42"/>
      <c r="GG52" s="26"/>
      <c r="GH52" s="42">
        <v>1</v>
      </c>
      <c r="GI52" s="19">
        <v>0.05</v>
      </c>
      <c r="GJ52" s="145" t="s">
        <v>65</v>
      </c>
      <c r="GK52" s="19" t="s">
        <v>65</v>
      </c>
      <c r="GL52" s="42">
        <v>2</v>
      </c>
      <c r="GM52" s="19">
        <v>0.06</v>
      </c>
      <c r="GN52" s="19">
        <v>0</v>
      </c>
      <c r="GO52" s="26">
        <v>0</v>
      </c>
      <c r="GP52" s="42"/>
      <c r="GQ52" s="26"/>
      <c r="GR52" s="19">
        <v>0</v>
      </c>
      <c r="GS52" s="19">
        <v>0</v>
      </c>
      <c r="GT52" s="145" t="s">
        <v>65</v>
      </c>
      <c r="GU52" s="19" t="s">
        <v>65</v>
      </c>
      <c r="GV52" s="42">
        <v>2</v>
      </c>
      <c r="GW52" s="19">
        <v>0.06</v>
      </c>
      <c r="GX52" s="19">
        <f t="shared" si="23"/>
        <v>0</v>
      </c>
      <c r="GY52" s="19">
        <f t="shared" si="23"/>
        <v>0</v>
      </c>
      <c r="GZ52" s="42">
        <v>0</v>
      </c>
      <c r="HA52" s="19">
        <v>0</v>
      </c>
      <c r="HB52" s="19">
        <f t="shared" si="2"/>
        <v>1</v>
      </c>
      <c r="HC52" s="19">
        <f t="shared" si="3"/>
        <v>0.05</v>
      </c>
      <c r="HD52" s="145" t="s">
        <v>65</v>
      </c>
      <c r="HE52" s="19" t="s">
        <v>65</v>
      </c>
      <c r="HF52" s="42">
        <v>1</v>
      </c>
      <c r="HG52" s="19">
        <v>2</v>
      </c>
      <c r="HH52" s="19">
        <v>0</v>
      </c>
      <c r="HI52" s="26">
        <v>0</v>
      </c>
      <c r="HJ52" s="42"/>
      <c r="HK52" s="26"/>
      <c r="HL52" s="42">
        <v>1</v>
      </c>
      <c r="HM52" s="26">
        <v>0.05</v>
      </c>
      <c r="HN52" s="147">
        <v>1</v>
      </c>
      <c r="HO52" s="15">
        <v>0.05</v>
      </c>
      <c r="HP52" s="20">
        <v>4</v>
      </c>
      <c r="HQ52" s="15">
        <v>0.12</v>
      </c>
      <c r="HR52" s="14">
        <v>4</v>
      </c>
      <c r="HS52" s="15">
        <v>1.03</v>
      </c>
      <c r="HT52" s="20">
        <v>4</v>
      </c>
      <c r="HU52" s="15">
        <v>1.03</v>
      </c>
      <c r="HV52" s="15">
        <v>6</v>
      </c>
      <c r="HW52" s="15">
        <v>5.18</v>
      </c>
      <c r="HX52" s="147">
        <v>1</v>
      </c>
      <c r="HY52" s="15">
        <v>0.05</v>
      </c>
      <c r="HZ52" s="20">
        <v>5</v>
      </c>
      <c r="IA52" s="15">
        <v>2.12</v>
      </c>
      <c r="IB52" s="15">
        <f t="shared" si="29"/>
        <v>4</v>
      </c>
      <c r="IC52" s="15">
        <f t="shared" si="29"/>
        <v>1.03</v>
      </c>
      <c r="ID52" s="20">
        <v>4</v>
      </c>
      <c r="IE52" s="15">
        <v>1.03</v>
      </c>
      <c r="IF52" s="20">
        <f t="shared" si="6"/>
        <v>7</v>
      </c>
      <c r="IG52" s="15">
        <f t="shared" si="7"/>
        <v>5.2299999999999995</v>
      </c>
      <c r="IH52" s="145" t="s">
        <v>65</v>
      </c>
      <c r="II52" s="19" t="s">
        <v>65</v>
      </c>
      <c r="IJ52" s="42" t="s">
        <v>65</v>
      </c>
      <c r="IK52" s="19" t="s">
        <v>65</v>
      </c>
      <c r="IL52" s="19">
        <v>0</v>
      </c>
      <c r="IM52" s="19">
        <v>0</v>
      </c>
      <c r="IN52" s="42"/>
      <c r="IO52" s="19"/>
      <c r="IP52" s="42">
        <v>0</v>
      </c>
      <c r="IQ52" s="19">
        <v>0</v>
      </c>
      <c r="IR52" s="145">
        <v>2</v>
      </c>
      <c r="IS52" s="19">
        <v>0.51</v>
      </c>
      <c r="IT52" s="42" t="s">
        <v>65</v>
      </c>
      <c r="IU52" s="19" t="s">
        <v>65</v>
      </c>
      <c r="IV52" s="19">
        <v>0</v>
      </c>
      <c r="IW52" s="26">
        <v>0</v>
      </c>
      <c r="IX52" s="42">
        <v>2</v>
      </c>
      <c r="IY52" s="19">
        <v>0.02</v>
      </c>
      <c r="IZ52" s="42">
        <v>0</v>
      </c>
      <c r="JA52" s="19">
        <v>0</v>
      </c>
      <c r="JB52" s="147">
        <v>2</v>
      </c>
      <c r="JC52" s="14">
        <v>0.51</v>
      </c>
      <c r="JD52" s="42" t="s">
        <v>65</v>
      </c>
      <c r="JE52" s="19" t="s">
        <v>65</v>
      </c>
      <c r="JF52" s="42">
        <f t="shared" si="27"/>
        <v>0</v>
      </c>
      <c r="JG52" s="19">
        <f t="shared" si="28"/>
        <v>0</v>
      </c>
      <c r="JH52" s="42">
        <v>2</v>
      </c>
      <c r="JI52" s="19">
        <v>0.02</v>
      </c>
      <c r="JJ52" s="42">
        <f t="shared" si="10"/>
        <v>0</v>
      </c>
      <c r="JK52" s="179">
        <f t="shared" si="11"/>
        <v>0</v>
      </c>
    </row>
    <row r="53" spans="1:271" ht="12.75">
      <c r="A53" s="167" t="s">
        <v>37</v>
      </c>
      <c r="B53" s="66">
        <v>14</v>
      </c>
      <c r="C53" s="6">
        <v>7.74</v>
      </c>
      <c r="D53" s="34">
        <v>11</v>
      </c>
      <c r="E53" s="6">
        <v>107.1</v>
      </c>
      <c r="F53" s="6">
        <v>13</v>
      </c>
      <c r="G53" s="6">
        <v>4.1500000000000004</v>
      </c>
      <c r="H53" s="6">
        <v>16</v>
      </c>
      <c r="I53" s="6">
        <v>0.9</v>
      </c>
      <c r="J53" s="203">
        <v>3</v>
      </c>
      <c r="K53" s="7">
        <v>0.2</v>
      </c>
      <c r="L53" s="144">
        <v>136</v>
      </c>
      <c r="M53" s="6">
        <v>18.489999999999998</v>
      </c>
      <c r="N53" s="34">
        <v>199</v>
      </c>
      <c r="O53" s="6">
        <v>27.59</v>
      </c>
      <c r="P53" s="6">
        <v>152</v>
      </c>
      <c r="Q53" s="6">
        <v>26.661999999999999</v>
      </c>
      <c r="R53" s="6">
        <v>127</v>
      </c>
      <c r="S53" s="6">
        <v>16.2</v>
      </c>
      <c r="T53" s="203">
        <v>154</v>
      </c>
      <c r="U53" s="7">
        <v>12.545999999999999</v>
      </c>
      <c r="V53" s="144">
        <v>150</v>
      </c>
      <c r="W53" s="6">
        <v>26.229999999999997</v>
      </c>
      <c r="X53" s="34">
        <v>210</v>
      </c>
      <c r="Y53" s="6">
        <v>134.69</v>
      </c>
      <c r="Z53" s="193">
        <f t="shared" si="12"/>
        <v>165</v>
      </c>
      <c r="AA53" s="194">
        <f t="shared" si="12"/>
        <v>30.811999999999998</v>
      </c>
      <c r="AB53" s="34">
        <v>143</v>
      </c>
      <c r="AC53" s="194">
        <v>17.099999999999998</v>
      </c>
      <c r="AD53" s="203">
        <f t="shared" si="24"/>
        <v>157</v>
      </c>
      <c r="AE53" s="7">
        <f t="shared" si="24"/>
        <v>12.745999999999999</v>
      </c>
      <c r="AF53" s="144">
        <v>4</v>
      </c>
      <c r="AG53" s="6">
        <v>3.05</v>
      </c>
      <c r="AH53" s="6">
        <v>2</v>
      </c>
      <c r="AI53" s="6">
        <v>0.1</v>
      </c>
      <c r="AJ53" s="6">
        <v>4</v>
      </c>
      <c r="AK53" s="6">
        <v>0.35</v>
      </c>
      <c r="AL53" s="34">
        <v>5</v>
      </c>
      <c r="AM53" s="6">
        <v>504.25</v>
      </c>
      <c r="AN53" s="203">
        <v>2</v>
      </c>
      <c r="AO53" s="6">
        <v>0.3</v>
      </c>
      <c r="AP53" s="144">
        <v>100</v>
      </c>
      <c r="AQ53" s="6">
        <v>28.17</v>
      </c>
      <c r="AR53" s="34">
        <v>113</v>
      </c>
      <c r="AS53" s="6">
        <v>17.87</v>
      </c>
      <c r="AT53" s="6">
        <v>61</v>
      </c>
      <c r="AU53" s="7">
        <v>23.549800000000001</v>
      </c>
      <c r="AV53" s="34">
        <v>65</v>
      </c>
      <c r="AW53" s="7">
        <v>11.87</v>
      </c>
      <c r="AX53" s="203">
        <v>32</v>
      </c>
      <c r="AY53" s="6">
        <v>2.42</v>
      </c>
      <c r="AZ53" s="144">
        <v>104</v>
      </c>
      <c r="BA53" s="6">
        <v>31.220000000000002</v>
      </c>
      <c r="BB53" s="6">
        <v>115</v>
      </c>
      <c r="BC53" s="7">
        <v>17.97</v>
      </c>
      <c r="BD53" s="7">
        <v>65</v>
      </c>
      <c r="BE53" s="7">
        <v>23.899800000000003</v>
      </c>
      <c r="BF53" s="34">
        <f t="shared" si="13"/>
        <v>66</v>
      </c>
      <c r="BG53" s="7">
        <f t="shared" si="13"/>
        <v>527.7998</v>
      </c>
      <c r="BH53" s="209">
        <f t="shared" si="14"/>
        <v>34</v>
      </c>
      <c r="BI53" s="7">
        <f t="shared" si="14"/>
        <v>2.7199999999999998</v>
      </c>
      <c r="BJ53" s="144">
        <v>132</v>
      </c>
      <c r="BK53" s="6">
        <v>360.64</v>
      </c>
      <c r="BL53" s="34">
        <v>81</v>
      </c>
      <c r="BM53" s="6">
        <v>320.32</v>
      </c>
      <c r="BN53" s="6">
        <v>49</v>
      </c>
      <c r="BO53" s="6">
        <v>50.38</v>
      </c>
      <c r="BP53" s="6">
        <v>50</v>
      </c>
      <c r="BQ53" s="6">
        <v>89.65</v>
      </c>
      <c r="BR53" s="203">
        <v>40</v>
      </c>
      <c r="BS53" s="6">
        <v>22.01</v>
      </c>
      <c r="BT53" s="144">
        <v>2619</v>
      </c>
      <c r="BU53" s="6">
        <v>655.84</v>
      </c>
      <c r="BV53" s="34">
        <v>2491</v>
      </c>
      <c r="BW53" s="6">
        <v>585.69000000000005</v>
      </c>
      <c r="BX53" s="6">
        <v>2290</v>
      </c>
      <c r="BY53" s="6">
        <v>1730.9699999999998</v>
      </c>
      <c r="BZ53" s="6">
        <v>2175</v>
      </c>
      <c r="CA53" s="6">
        <v>645.41</v>
      </c>
      <c r="CB53" s="203">
        <v>1347</v>
      </c>
      <c r="CC53" s="7">
        <v>298.19749999999999</v>
      </c>
      <c r="CD53" s="144">
        <v>2751</v>
      </c>
      <c r="CE53" s="7">
        <v>1016.48</v>
      </c>
      <c r="CF53" s="34">
        <v>2572</v>
      </c>
      <c r="CG53" s="7">
        <v>906.01</v>
      </c>
      <c r="CH53" s="7">
        <f t="shared" si="15"/>
        <v>2339</v>
      </c>
      <c r="CI53" s="7">
        <f t="shared" si="15"/>
        <v>1781.35</v>
      </c>
      <c r="CJ53" s="34">
        <v>2225</v>
      </c>
      <c r="CK53" s="7">
        <v>735.06</v>
      </c>
      <c r="CL53" s="203">
        <f t="shared" si="16"/>
        <v>1387</v>
      </c>
      <c r="CM53" s="7">
        <f t="shared" si="16"/>
        <v>320.20749999999998</v>
      </c>
      <c r="CN53" s="144">
        <v>41</v>
      </c>
      <c r="CO53" s="7">
        <v>559.9</v>
      </c>
      <c r="CP53" s="34">
        <v>26</v>
      </c>
      <c r="CQ53" s="7">
        <v>2021.2</v>
      </c>
      <c r="CR53" s="6">
        <v>24</v>
      </c>
      <c r="CS53" s="7">
        <v>18.55</v>
      </c>
      <c r="CT53" s="34">
        <v>9</v>
      </c>
      <c r="CU53" s="7">
        <v>34.25</v>
      </c>
      <c r="CV53" s="209">
        <v>24</v>
      </c>
      <c r="CW53" s="7">
        <v>0.94</v>
      </c>
      <c r="CX53" s="144">
        <v>348</v>
      </c>
      <c r="CY53" s="6">
        <v>149.44999999999999</v>
      </c>
      <c r="CZ53" s="34">
        <v>210</v>
      </c>
      <c r="DA53" s="6">
        <v>60.87</v>
      </c>
      <c r="DB53" s="6">
        <v>202</v>
      </c>
      <c r="DC53" s="7">
        <v>431.61</v>
      </c>
      <c r="DD53" s="34">
        <v>181</v>
      </c>
      <c r="DE53" s="7">
        <v>588.36</v>
      </c>
      <c r="DF53" s="203">
        <v>151</v>
      </c>
      <c r="DG53" s="7">
        <v>47.52</v>
      </c>
      <c r="DH53" s="144">
        <v>389</v>
      </c>
      <c r="DI53" s="6">
        <v>709.34999999999991</v>
      </c>
      <c r="DJ53" s="34">
        <v>236</v>
      </c>
      <c r="DK53" s="6">
        <v>2082.0700000000002</v>
      </c>
      <c r="DL53" s="6">
        <f t="shared" si="17"/>
        <v>226</v>
      </c>
      <c r="DM53" s="7">
        <f t="shared" si="17"/>
        <v>450.16</v>
      </c>
      <c r="DN53" s="34">
        <v>181</v>
      </c>
      <c r="DO53" s="6">
        <v>588.36</v>
      </c>
      <c r="DP53" s="203">
        <f t="shared" si="25"/>
        <v>175</v>
      </c>
      <c r="DQ53" s="6">
        <f t="shared" si="25"/>
        <v>48.46</v>
      </c>
      <c r="DR53" s="144">
        <v>37</v>
      </c>
      <c r="DS53" s="7">
        <v>39.75</v>
      </c>
      <c r="DT53" s="34">
        <v>41</v>
      </c>
      <c r="DU53" s="7">
        <v>442.5</v>
      </c>
      <c r="DV53" s="6">
        <v>54</v>
      </c>
      <c r="DW53" s="7">
        <v>157.6</v>
      </c>
      <c r="DX53" s="34">
        <v>30</v>
      </c>
      <c r="DY53" s="7">
        <v>32.85</v>
      </c>
      <c r="DZ53" s="203">
        <v>14</v>
      </c>
      <c r="EA53" s="7">
        <v>158.1</v>
      </c>
      <c r="EB53" s="144">
        <v>1501</v>
      </c>
      <c r="EC53" s="6">
        <v>314.74</v>
      </c>
      <c r="ED53" s="34">
        <v>1554</v>
      </c>
      <c r="EE53" s="6">
        <v>290.51</v>
      </c>
      <c r="EF53" s="6">
        <v>1384</v>
      </c>
      <c r="EG53" s="7">
        <v>211.80618999999999</v>
      </c>
      <c r="EH53" s="34">
        <v>1205</v>
      </c>
      <c r="EI53" s="7">
        <v>123.42</v>
      </c>
      <c r="EJ53" s="203">
        <v>453</v>
      </c>
      <c r="EK53" s="6">
        <v>29.384</v>
      </c>
      <c r="EL53" s="144">
        <v>1538</v>
      </c>
      <c r="EM53" s="6">
        <v>354.49</v>
      </c>
      <c r="EN53" s="34">
        <v>1595</v>
      </c>
      <c r="EO53" s="6">
        <v>733.01</v>
      </c>
      <c r="EP53" s="6">
        <f t="shared" si="18"/>
        <v>1438</v>
      </c>
      <c r="EQ53" s="6">
        <f t="shared" si="19"/>
        <v>369.40618999999998</v>
      </c>
      <c r="ER53" s="34">
        <v>1235</v>
      </c>
      <c r="ES53" s="6">
        <v>156.27000000000001</v>
      </c>
      <c r="ET53" s="203">
        <f t="shared" si="20"/>
        <v>467</v>
      </c>
      <c r="EU53" s="6">
        <f t="shared" si="20"/>
        <v>187.48399999999998</v>
      </c>
      <c r="EV53" s="144">
        <v>24</v>
      </c>
      <c r="EW53" s="7">
        <v>18.3</v>
      </c>
      <c r="EX53" s="34">
        <v>30</v>
      </c>
      <c r="EY53" s="7">
        <v>24.65</v>
      </c>
      <c r="EZ53" s="6">
        <v>31</v>
      </c>
      <c r="FA53" s="7">
        <v>45.009679999999996</v>
      </c>
      <c r="FB53" s="34">
        <v>27</v>
      </c>
      <c r="FC53" s="7">
        <v>4.7</v>
      </c>
      <c r="FD53" s="203">
        <v>22</v>
      </c>
      <c r="FE53" s="7">
        <v>4.5599999999999996</v>
      </c>
      <c r="FF53" s="144">
        <v>1906</v>
      </c>
      <c r="FG53" s="7">
        <v>311.08999999999997</v>
      </c>
      <c r="FH53" s="34">
        <v>2027</v>
      </c>
      <c r="FI53" s="7">
        <v>372.72</v>
      </c>
      <c r="FJ53" s="203">
        <v>2269</v>
      </c>
      <c r="FK53" s="7">
        <v>404.10950000000003</v>
      </c>
      <c r="FL53" s="34">
        <v>2042</v>
      </c>
      <c r="FM53" s="7">
        <v>490.28</v>
      </c>
      <c r="FN53" s="203">
        <v>1582</v>
      </c>
      <c r="FO53" s="7">
        <v>145.88013000000001</v>
      </c>
      <c r="FP53" s="144">
        <v>1930</v>
      </c>
      <c r="FQ53" s="6">
        <v>329.39</v>
      </c>
      <c r="FR53" s="6">
        <v>2057</v>
      </c>
      <c r="FS53" s="6">
        <v>397.37</v>
      </c>
      <c r="FT53" s="203">
        <f t="shared" si="21"/>
        <v>2300</v>
      </c>
      <c r="FU53" s="6">
        <f t="shared" si="21"/>
        <v>449.11918000000003</v>
      </c>
      <c r="FV53" s="34">
        <v>2069</v>
      </c>
      <c r="FW53" s="6">
        <v>494.97999999999996</v>
      </c>
      <c r="FX53" s="203">
        <f t="shared" si="22"/>
        <v>1604</v>
      </c>
      <c r="FY53" s="6">
        <f t="shared" si="22"/>
        <v>150.44013000000001</v>
      </c>
      <c r="FZ53" s="144">
        <v>19</v>
      </c>
      <c r="GA53" s="7">
        <v>34.700000000000003</v>
      </c>
      <c r="GB53" s="34">
        <v>16</v>
      </c>
      <c r="GC53" s="7">
        <v>1045.2</v>
      </c>
      <c r="GD53" s="6">
        <v>11</v>
      </c>
      <c r="GE53" s="7">
        <v>60</v>
      </c>
      <c r="GF53" s="34">
        <v>9</v>
      </c>
      <c r="GG53" s="7">
        <v>183.35</v>
      </c>
      <c r="GH53" s="34">
        <v>9</v>
      </c>
      <c r="GI53" s="7">
        <v>20505.39</v>
      </c>
      <c r="GJ53" s="144">
        <v>714</v>
      </c>
      <c r="GK53" s="6">
        <v>1541.18</v>
      </c>
      <c r="GL53" s="34">
        <v>747</v>
      </c>
      <c r="GM53" s="6">
        <v>78.75</v>
      </c>
      <c r="GN53" s="6">
        <v>739</v>
      </c>
      <c r="GO53" s="7">
        <v>76.641999999999996</v>
      </c>
      <c r="GP53" s="34">
        <v>713</v>
      </c>
      <c r="GQ53" s="7">
        <v>132.69999999999999</v>
      </c>
      <c r="GR53" s="6">
        <v>607</v>
      </c>
      <c r="GS53" s="6">
        <v>185.16900000000001</v>
      </c>
      <c r="GT53" s="144">
        <v>733</v>
      </c>
      <c r="GU53" s="6">
        <v>1575.88</v>
      </c>
      <c r="GV53" s="34">
        <v>763</v>
      </c>
      <c r="GW53" s="6">
        <v>1123.95</v>
      </c>
      <c r="GX53" s="6">
        <f t="shared" si="23"/>
        <v>750</v>
      </c>
      <c r="GY53" s="6">
        <f t="shared" si="23"/>
        <v>136.642</v>
      </c>
      <c r="GZ53" s="34">
        <v>722</v>
      </c>
      <c r="HA53" s="6">
        <v>316.04999999999995</v>
      </c>
      <c r="HB53" s="6">
        <f t="shared" si="2"/>
        <v>616</v>
      </c>
      <c r="HC53" s="6">
        <f t="shared" si="3"/>
        <v>20690.559000000001</v>
      </c>
      <c r="HD53" s="144">
        <v>132</v>
      </c>
      <c r="HE53" s="6">
        <v>1562.92</v>
      </c>
      <c r="HF53" s="34">
        <v>162</v>
      </c>
      <c r="HG53" s="6">
        <v>149.69999999999999</v>
      </c>
      <c r="HH53" s="6">
        <v>127</v>
      </c>
      <c r="HI53" s="7">
        <v>155.91</v>
      </c>
      <c r="HJ53" s="34">
        <v>137</v>
      </c>
      <c r="HK53" s="7">
        <v>4682.71</v>
      </c>
      <c r="HL53" s="34">
        <v>137</v>
      </c>
      <c r="HM53" s="7">
        <v>85.6</v>
      </c>
      <c r="HN53" s="144">
        <v>6493</v>
      </c>
      <c r="HO53" s="6">
        <v>1665.69</v>
      </c>
      <c r="HP53" s="34">
        <v>7476</v>
      </c>
      <c r="HQ53" s="6">
        <v>2509.9499999999998</v>
      </c>
      <c r="HR53" s="6">
        <v>7068</v>
      </c>
      <c r="HS53" s="7">
        <v>10990.494626000002</v>
      </c>
      <c r="HT53" s="34">
        <v>8177</v>
      </c>
      <c r="HU53" s="7">
        <v>1056.04</v>
      </c>
      <c r="HV53" s="6">
        <v>8617</v>
      </c>
      <c r="HW53" s="7">
        <v>690.37625500000001</v>
      </c>
      <c r="HX53" s="144">
        <v>6625</v>
      </c>
      <c r="HY53" s="7">
        <v>3228.61</v>
      </c>
      <c r="HZ53" s="34">
        <v>7638</v>
      </c>
      <c r="IA53" s="7">
        <v>2659.65</v>
      </c>
      <c r="IB53" s="7">
        <f t="shared" si="29"/>
        <v>7195</v>
      </c>
      <c r="IC53" s="7">
        <f t="shared" si="29"/>
        <v>11146.404626000001</v>
      </c>
      <c r="ID53" s="34">
        <v>8314</v>
      </c>
      <c r="IE53" s="7">
        <v>5738.75</v>
      </c>
      <c r="IF53" s="34">
        <f t="shared" si="6"/>
        <v>8754</v>
      </c>
      <c r="IG53" s="7">
        <f t="shared" si="7"/>
        <v>775.97625500000004</v>
      </c>
      <c r="IH53" s="144">
        <v>24</v>
      </c>
      <c r="II53" s="7">
        <v>66.69</v>
      </c>
      <c r="IJ53" s="34">
        <v>37</v>
      </c>
      <c r="IK53" s="7">
        <v>105.71</v>
      </c>
      <c r="IL53" s="6">
        <v>27</v>
      </c>
      <c r="IM53" s="6">
        <v>2.46</v>
      </c>
      <c r="IN53" s="34">
        <v>27</v>
      </c>
      <c r="IO53" s="7">
        <v>356.53</v>
      </c>
      <c r="IP53" s="34">
        <v>15</v>
      </c>
      <c r="IQ53" s="7">
        <v>0.86</v>
      </c>
      <c r="IR53" s="144">
        <v>1300</v>
      </c>
      <c r="IS53" s="6">
        <v>213.06</v>
      </c>
      <c r="IT53" s="34">
        <v>1499</v>
      </c>
      <c r="IU53" s="6">
        <v>316.85000000000002</v>
      </c>
      <c r="IV53" s="6">
        <v>1550</v>
      </c>
      <c r="IW53" s="7">
        <v>279.78521619999998</v>
      </c>
      <c r="IX53" s="34">
        <v>1756</v>
      </c>
      <c r="IY53" s="6">
        <v>187.07</v>
      </c>
      <c r="IZ53" s="34">
        <v>852</v>
      </c>
      <c r="JA53" s="6">
        <v>70.324500099999995</v>
      </c>
      <c r="JB53" s="144">
        <v>1324</v>
      </c>
      <c r="JC53" s="7">
        <v>279.75</v>
      </c>
      <c r="JD53" s="288">
        <v>1536</v>
      </c>
      <c r="JE53" s="289">
        <v>422.56</v>
      </c>
      <c r="JF53" s="288">
        <f t="shared" si="27"/>
        <v>1577</v>
      </c>
      <c r="JG53" s="289">
        <f t="shared" si="28"/>
        <v>282.24521619999996</v>
      </c>
      <c r="JH53" s="288">
        <v>1783</v>
      </c>
      <c r="JI53" s="289">
        <v>543.59999999999991</v>
      </c>
      <c r="JJ53" s="288">
        <f t="shared" si="10"/>
        <v>867</v>
      </c>
      <c r="JK53" s="290">
        <f t="shared" si="11"/>
        <v>71.184500099999994</v>
      </c>
    </row>
    <row r="54" spans="1:271" ht="12.75">
      <c r="A54" s="167" t="s">
        <v>39</v>
      </c>
      <c r="B54" s="67" t="s">
        <v>65</v>
      </c>
      <c r="C54" s="19" t="s">
        <v>65</v>
      </c>
      <c r="D54" s="20" t="s">
        <v>65</v>
      </c>
      <c r="E54" s="14" t="s">
        <v>65</v>
      </c>
      <c r="F54" s="14">
        <v>0</v>
      </c>
      <c r="G54" s="14">
        <v>0</v>
      </c>
      <c r="H54" s="14"/>
      <c r="I54" s="14"/>
      <c r="J54" s="204">
        <v>0</v>
      </c>
      <c r="K54" s="14">
        <v>0</v>
      </c>
      <c r="L54" s="145" t="s">
        <v>65</v>
      </c>
      <c r="M54" s="19" t="s">
        <v>65</v>
      </c>
      <c r="N54" s="20" t="s">
        <v>65</v>
      </c>
      <c r="O54" s="14" t="s">
        <v>65</v>
      </c>
      <c r="P54" s="14">
        <v>0</v>
      </c>
      <c r="Q54" s="14">
        <v>0</v>
      </c>
      <c r="R54" s="14"/>
      <c r="S54" s="14"/>
      <c r="T54" s="204">
        <v>0</v>
      </c>
      <c r="U54" s="15">
        <v>0</v>
      </c>
      <c r="V54" s="145" t="s">
        <v>65</v>
      </c>
      <c r="W54" s="19" t="s">
        <v>65</v>
      </c>
      <c r="X54" s="20" t="s">
        <v>65</v>
      </c>
      <c r="Y54" s="14" t="s">
        <v>65</v>
      </c>
      <c r="Z54" s="14">
        <f t="shared" si="12"/>
        <v>0</v>
      </c>
      <c r="AA54" s="14">
        <f t="shared" si="12"/>
        <v>0</v>
      </c>
      <c r="AB54" s="20">
        <v>0</v>
      </c>
      <c r="AC54" s="14">
        <v>0</v>
      </c>
      <c r="AD54" s="204">
        <f t="shared" si="24"/>
        <v>0</v>
      </c>
      <c r="AE54" s="15">
        <f t="shared" si="24"/>
        <v>0</v>
      </c>
      <c r="AF54" s="145" t="s">
        <v>60</v>
      </c>
      <c r="AG54" s="19" t="s">
        <v>60</v>
      </c>
      <c r="AH54" s="19" t="s">
        <v>60</v>
      </c>
      <c r="AI54" s="19" t="s">
        <v>60</v>
      </c>
      <c r="AJ54" s="19">
        <v>0</v>
      </c>
      <c r="AK54" s="19">
        <v>0</v>
      </c>
      <c r="AL54" s="20">
        <v>0</v>
      </c>
      <c r="AM54" s="14">
        <v>0</v>
      </c>
      <c r="AN54" s="206">
        <v>0</v>
      </c>
      <c r="AO54" s="19">
        <v>0</v>
      </c>
      <c r="AP54" s="145" t="s">
        <v>65</v>
      </c>
      <c r="AQ54" s="19" t="s">
        <v>65</v>
      </c>
      <c r="AR54" s="20" t="s">
        <v>65</v>
      </c>
      <c r="AS54" s="14" t="s">
        <v>65</v>
      </c>
      <c r="AT54" s="14">
        <v>0</v>
      </c>
      <c r="AU54" s="14">
        <v>0</v>
      </c>
      <c r="AV54" s="20"/>
      <c r="AW54" s="14"/>
      <c r="AX54" s="204">
        <v>0</v>
      </c>
      <c r="AY54" s="14">
        <v>0</v>
      </c>
      <c r="AZ54" s="145" t="s">
        <v>65</v>
      </c>
      <c r="BA54" s="19" t="s">
        <v>65</v>
      </c>
      <c r="BB54" s="14" t="s">
        <v>65</v>
      </c>
      <c r="BC54" s="15" t="s">
        <v>65</v>
      </c>
      <c r="BD54" s="15">
        <v>0</v>
      </c>
      <c r="BE54" s="15">
        <v>0</v>
      </c>
      <c r="BF54" s="20">
        <f t="shared" si="13"/>
        <v>0</v>
      </c>
      <c r="BG54" s="15">
        <f t="shared" si="13"/>
        <v>0</v>
      </c>
      <c r="BH54" s="210">
        <f t="shared" si="14"/>
        <v>0</v>
      </c>
      <c r="BI54" s="15">
        <f t="shared" si="14"/>
        <v>0</v>
      </c>
      <c r="BJ54" s="145" t="s">
        <v>65</v>
      </c>
      <c r="BK54" s="19" t="s">
        <v>65</v>
      </c>
      <c r="BL54" s="42">
        <v>1</v>
      </c>
      <c r="BM54" s="19">
        <v>1</v>
      </c>
      <c r="BN54" s="19">
        <v>0</v>
      </c>
      <c r="BO54" s="19">
        <v>0</v>
      </c>
      <c r="BP54" s="19"/>
      <c r="BQ54" s="19"/>
      <c r="BR54" s="206">
        <v>1</v>
      </c>
      <c r="BS54" s="19">
        <v>0.1</v>
      </c>
      <c r="BT54" s="145">
        <v>4</v>
      </c>
      <c r="BU54" s="19">
        <v>3.26</v>
      </c>
      <c r="BV54" s="42">
        <v>1</v>
      </c>
      <c r="BW54" s="19">
        <v>1</v>
      </c>
      <c r="BX54" s="19">
        <v>1</v>
      </c>
      <c r="BY54" s="19">
        <v>1.03E-2</v>
      </c>
      <c r="BZ54" s="19">
        <v>2</v>
      </c>
      <c r="CA54" s="19">
        <v>1.51</v>
      </c>
      <c r="CB54" s="206">
        <v>1</v>
      </c>
      <c r="CC54" s="26">
        <v>0.3</v>
      </c>
      <c r="CD54" s="147">
        <v>4</v>
      </c>
      <c r="CE54" s="15">
        <v>3.26</v>
      </c>
      <c r="CF54" s="42">
        <v>2</v>
      </c>
      <c r="CG54" s="19">
        <v>2</v>
      </c>
      <c r="CH54" s="19">
        <f t="shared" si="15"/>
        <v>1</v>
      </c>
      <c r="CI54" s="19">
        <f t="shared" si="15"/>
        <v>1.03E-2</v>
      </c>
      <c r="CJ54" s="42">
        <v>2</v>
      </c>
      <c r="CK54" s="19">
        <v>1.51</v>
      </c>
      <c r="CL54" s="206">
        <f t="shared" si="16"/>
        <v>2</v>
      </c>
      <c r="CM54" s="26">
        <f t="shared" si="16"/>
        <v>0.4</v>
      </c>
      <c r="CN54" s="145" t="s">
        <v>65</v>
      </c>
      <c r="CO54" s="19" t="s">
        <v>65</v>
      </c>
      <c r="CP54" s="42" t="s">
        <v>65</v>
      </c>
      <c r="CQ54" s="26" t="s">
        <v>65</v>
      </c>
      <c r="CR54" s="19">
        <v>0</v>
      </c>
      <c r="CS54" s="26">
        <v>0</v>
      </c>
      <c r="CT54" s="42"/>
      <c r="CU54" s="26"/>
      <c r="CV54" s="212">
        <v>0</v>
      </c>
      <c r="CW54" s="26">
        <v>0</v>
      </c>
      <c r="CX54" s="145" t="s">
        <v>65</v>
      </c>
      <c r="CY54" s="19" t="s">
        <v>65</v>
      </c>
      <c r="CZ54" s="42">
        <v>1</v>
      </c>
      <c r="DA54" s="19">
        <v>15</v>
      </c>
      <c r="DB54" s="19">
        <v>0</v>
      </c>
      <c r="DC54" s="26">
        <v>0</v>
      </c>
      <c r="DD54" s="42">
        <v>11</v>
      </c>
      <c r="DE54" s="26">
        <v>0.11</v>
      </c>
      <c r="DF54" s="206">
        <v>0</v>
      </c>
      <c r="DG54" s="26">
        <v>0</v>
      </c>
      <c r="DH54" s="145" t="s">
        <v>65</v>
      </c>
      <c r="DI54" s="19" t="s">
        <v>65</v>
      </c>
      <c r="DJ54" s="42">
        <v>1</v>
      </c>
      <c r="DK54" s="19">
        <v>15</v>
      </c>
      <c r="DL54" s="19">
        <f t="shared" si="17"/>
        <v>0</v>
      </c>
      <c r="DM54" s="26">
        <f t="shared" si="17"/>
        <v>0</v>
      </c>
      <c r="DN54" s="42">
        <v>11</v>
      </c>
      <c r="DO54" s="19">
        <v>0.11</v>
      </c>
      <c r="DP54" s="206">
        <f t="shared" si="25"/>
        <v>0</v>
      </c>
      <c r="DQ54" s="19">
        <f t="shared" si="25"/>
        <v>0</v>
      </c>
      <c r="DR54" s="145" t="s">
        <v>65</v>
      </c>
      <c r="DS54" s="19" t="s">
        <v>65</v>
      </c>
      <c r="DT54" s="42" t="s">
        <v>65</v>
      </c>
      <c r="DU54" s="19" t="s">
        <v>65</v>
      </c>
      <c r="DV54" s="19">
        <v>0</v>
      </c>
      <c r="DW54" s="19">
        <v>0</v>
      </c>
      <c r="DX54" s="42"/>
      <c r="DY54" s="19"/>
      <c r="DZ54" s="206">
        <v>0</v>
      </c>
      <c r="EA54" s="19">
        <v>0</v>
      </c>
      <c r="EB54" s="147">
        <v>2</v>
      </c>
      <c r="EC54" s="15">
        <v>0.06</v>
      </c>
      <c r="ED54" s="42" t="s">
        <v>65</v>
      </c>
      <c r="EE54" s="19" t="s">
        <v>65</v>
      </c>
      <c r="EF54" s="19">
        <v>1</v>
      </c>
      <c r="EG54" s="26">
        <v>0.05</v>
      </c>
      <c r="EH54" s="42"/>
      <c r="EI54" s="26"/>
      <c r="EJ54" s="206">
        <v>0</v>
      </c>
      <c r="EK54" s="19">
        <v>0</v>
      </c>
      <c r="EL54" s="147">
        <v>2</v>
      </c>
      <c r="EM54" s="14">
        <v>0.06</v>
      </c>
      <c r="EN54" s="42" t="s">
        <v>65</v>
      </c>
      <c r="EO54" s="19" t="s">
        <v>65</v>
      </c>
      <c r="EP54" s="19">
        <f t="shared" si="18"/>
        <v>1</v>
      </c>
      <c r="EQ54" s="19">
        <f t="shared" si="19"/>
        <v>0.05</v>
      </c>
      <c r="ER54" s="42">
        <v>0</v>
      </c>
      <c r="ES54" s="19">
        <v>0</v>
      </c>
      <c r="ET54" s="206">
        <f t="shared" si="20"/>
        <v>0</v>
      </c>
      <c r="EU54" s="19">
        <f t="shared" si="20"/>
        <v>0</v>
      </c>
      <c r="EV54" s="145" t="s">
        <v>65</v>
      </c>
      <c r="EW54" s="19" t="s">
        <v>65</v>
      </c>
      <c r="EX54" s="42" t="s">
        <v>65</v>
      </c>
      <c r="EY54" s="19" t="s">
        <v>65</v>
      </c>
      <c r="EZ54" s="19">
        <v>0</v>
      </c>
      <c r="FA54" s="19">
        <v>0</v>
      </c>
      <c r="FB54" s="42"/>
      <c r="FC54" s="19"/>
      <c r="FD54" s="206">
        <v>0</v>
      </c>
      <c r="FE54" s="19">
        <v>0</v>
      </c>
      <c r="FF54" s="147">
        <v>1</v>
      </c>
      <c r="FG54" s="15">
        <v>0.05</v>
      </c>
      <c r="FH54" s="20">
        <v>2</v>
      </c>
      <c r="FI54" s="15">
        <v>0.26</v>
      </c>
      <c r="FJ54" s="204">
        <v>3</v>
      </c>
      <c r="FK54" s="15">
        <v>1.1100000000000001</v>
      </c>
      <c r="FL54" s="20">
        <v>3</v>
      </c>
      <c r="FM54" s="15">
        <v>0.12</v>
      </c>
      <c r="FN54" s="204">
        <v>2</v>
      </c>
      <c r="FO54" s="15">
        <v>0.02</v>
      </c>
      <c r="FP54" s="147">
        <v>1</v>
      </c>
      <c r="FQ54" s="15">
        <v>0.05</v>
      </c>
      <c r="FR54" s="15">
        <v>2</v>
      </c>
      <c r="FS54" s="15">
        <v>0.26</v>
      </c>
      <c r="FT54" s="204">
        <f t="shared" si="21"/>
        <v>3</v>
      </c>
      <c r="FU54" s="15">
        <f t="shared" si="21"/>
        <v>1.1100000000000001</v>
      </c>
      <c r="FV54" s="20">
        <v>3</v>
      </c>
      <c r="FW54" s="15">
        <v>0.12</v>
      </c>
      <c r="FX54" s="204">
        <f t="shared" si="22"/>
        <v>2</v>
      </c>
      <c r="FY54" s="15">
        <f t="shared" si="22"/>
        <v>0.02</v>
      </c>
      <c r="FZ54" s="145" t="s">
        <v>65</v>
      </c>
      <c r="GA54" s="19" t="s">
        <v>65</v>
      </c>
      <c r="GB54" s="20" t="s">
        <v>65</v>
      </c>
      <c r="GC54" s="14" t="s">
        <v>65</v>
      </c>
      <c r="GD54" s="14">
        <v>0</v>
      </c>
      <c r="GE54" s="14">
        <v>0</v>
      </c>
      <c r="GF54" s="20"/>
      <c r="GG54" s="14"/>
      <c r="GH54" s="20">
        <v>0</v>
      </c>
      <c r="GI54" s="14">
        <v>0</v>
      </c>
      <c r="GJ54" s="145" t="s">
        <v>65</v>
      </c>
      <c r="GK54" s="19" t="s">
        <v>65</v>
      </c>
      <c r="GL54" s="20" t="s">
        <v>65</v>
      </c>
      <c r="GM54" s="14" t="s">
        <v>65</v>
      </c>
      <c r="GN54" s="14">
        <v>1</v>
      </c>
      <c r="GO54" s="15">
        <v>0.01</v>
      </c>
      <c r="GP54" s="20">
        <v>1</v>
      </c>
      <c r="GQ54" s="15">
        <v>0.01</v>
      </c>
      <c r="GR54" s="14">
        <v>0</v>
      </c>
      <c r="GS54" s="14">
        <v>0</v>
      </c>
      <c r="GT54" s="145" t="s">
        <v>65</v>
      </c>
      <c r="GU54" s="19" t="s">
        <v>65</v>
      </c>
      <c r="GV54" s="20" t="s">
        <v>65</v>
      </c>
      <c r="GW54" s="14" t="s">
        <v>65</v>
      </c>
      <c r="GX54" s="14">
        <f t="shared" si="23"/>
        <v>1</v>
      </c>
      <c r="GY54" s="14">
        <f t="shared" si="23"/>
        <v>0.01</v>
      </c>
      <c r="GZ54" s="20">
        <v>1</v>
      </c>
      <c r="HA54" s="14">
        <v>0.01</v>
      </c>
      <c r="HB54" s="14">
        <f t="shared" si="2"/>
        <v>0</v>
      </c>
      <c r="HC54" s="14">
        <f t="shared" si="3"/>
        <v>0</v>
      </c>
      <c r="HD54" s="145" t="s">
        <v>65</v>
      </c>
      <c r="HE54" s="19" t="s">
        <v>65</v>
      </c>
      <c r="HF54" s="42" t="s">
        <v>65</v>
      </c>
      <c r="HG54" s="19" t="s">
        <v>65</v>
      </c>
      <c r="HH54" s="19">
        <v>0</v>
      </c>
      <c r="HI54" s="19">
        <v>0</v>
      </c>
      <c r="HJ54" s="42">
        <v>2</v>
      </c>
      <c r="HK54" s="19">
        <v>3.25</v>
      </c>
      <c r="HL54" s="42">
        <v>0</v>
      </c>
      <c r="HM54" s="26">
        <v>0</v>
      </c>
      <c r="HN54" s="147">
        <v>2</v>
      </c>
      <c r="HO54" s="15">
        <v>0.6</v>
      </c>
      <c r="HP54" s="20">
        <v>3</v>
      </c>
      <c r="HQ54" s="15">
        <v>2.57</v>
      </c>
      <c r="HR54" s="20">
        <v>0</v>
      </c>
      <c r="HS54" s="15">
        <v>0</v>
      </c>
      <c r="HT54" s="20">
        <v>2</v>
      </c>
      <c r="HU54" s="15">
        <v>4</v>
      </c>
      <c r="HV54" s="15">
        <v>3</v>
      </c>
      <c r="HW54" s="15">
        <v>0.61</v>
      </c>
      <c r="HX54" s="147">
        <v>2</v>
      </c>
      <c r="HY54" s="15">
        <v>0.6</v>
      </c>
      <c r="HZ54" s="20">
        <v>3</v>
      </c>
      <c r="IA54" s="15">
        <v>2.57</v>
      </c>
      <c r="IB54" s="15">
        <f t="shared" si="29"/>
        <v>0</v>
      </c>
      <c r="IC54" s="15">
        <f t="shared" si="29"/>
        <v>0</v>
      </c>
      <c r="ID54" s="20">
        <v>4</v>
      </c>
      <c r="IE54" s="15">
        <v>7.25</v>
      </c>
      <c r="IF54" s="20">
        <f t="shared" si="6"/>
        <v>3</v>
      </c>
      <c r="IG54" s="15">
        <f t="shared" si="7"/>
        <v>0.61</v>
      </c>
      <c r="IH54" s="145" t="s">
        <v>65</v>
      </c>
      <c r="II54" s="19" t="s">
        <v>65</v>
      </c>
      <c r="IJ54" s="42" t="s">
        <v>65</v>
      </c>
      <c r="IK54" s="19" t="s">
        <v>65</v>
      </c>
      <c r="IL54" s="19">
        <v>0</v>
      </c>
      <c r="IM54" s="19">
        <v>0</v>
      </c>
      <c r="IN54" s="42"/>
      <c r="IO54" s="19"/>
      <c r="IP54" s="42">
        <v>0</v>
      </c>
      <c r="IQ54" s="19">
        <v>0</v>
      </c>
      <c r="IR54" s="145" t="s">
        <v>65</v>
      </c>
      <c r="IS54" s="19" t="s">
        <v>65</v>
      </c>
      <c r="IT54" s="42" t="s">
        <v>65</v>
      </c>
      <c r="IU54" s="19" t="s">
        <v>65</v>
      </c>
      <c r="IV54" s="19">
        <v>0</v>
      </c>
      <c r="IW54" s="19">
        <v>0</v>
      </c>
      <c r="IX54" s="42"/>
      <c r="IY54" s="19"/>
      <c r="IZ54" s="42">
        <v>0</v>
      </c>
      <c r="JA54" s="19">
        <v>0</v>
      </c>
      <c r="JB54" s="145" t="s">
        <v>65</v>
      </c>
      <c r="JC54" s="19" t="s">
        <v>65</v>
      </c>
      <c r="JD54" s="42" t="s">
        <v>65</v>
      </c>
      <c r="JE54" s="19" t="s">
        <v>65</v>
      </c>
      <c r="JF54" s="42">
        <f t="shared" si="27"/>
        <v>0</v>
      </c>
      <c r="JG54" s="19">
        <f t="shared" si="28"/>
        <v>0</v>
      </c>
      <c r="JH54" s="42">
        <v>0</v>
      </c>
      <c r="JI54" s="19">
        <v>0</v>
      </c>
      <c r="JJ54" s="42">
        <f t="shared" si="10"/>
        <v>0</v>
      </c>
      <c r="JK54" s="179">
        <f t="shared" si="11"/>
        <v>0</v>
      </c>
    </row>
    <row r="55" spans="1:271" ht="12.75">
      <c r="A55" s="167" t="s">
        <v>38</v>
      </c>
      <c r="B55" s="68" t="s">
        <v>65</v>
      </c>
      <c r="C55" s="10" t="s">
        <v>65</v>
      </c>
      <c r="D55" s="41" t="s">
        <v>65</v>
      </c>
      <c r="E55" s="10" t="s">
        <v>65</v>
      </c>
      <c r="F55" s="10" t="s">
        <v>65</v>
      </c>
      <c r="G55" s="10" t="s">
        <v>65</v>
      </c>
      <c r="H55" s="10"/>
      <c r="I55" s="10"/>
      <c r="J55" s="205">
        <v>0</v>
      </c>
      <c r="K55" s="10">
        <v>0</v>
      </c>
      <c r="L55" s="146" t="s">
        <v>65</v>
      </c>
      <c r="M55" s="10" t="s">
        <v>65</v>
      </c>
      <c r="N55" s="41" t="s">
        <v>65</v>
      </c>
      <c r="O55" s="10" t="s">
        <v>65</v>
      </c>
      <c r="P55" s="10" t="s">
        <v>65</v>
      </c>
      <c r="Q55" s="10" t="s">
        <v>65</v>
      </c>
      <c r="R55" s="10"/>
      <c r="S55" s="10"/>
      <c r="T55" s="205">
        <v>0</v>
      </c>
      <c r="U55" s="25">
        <v>0</v>
      </c>
      <c r="V55" s="146" t="s">
        <v>65</v>
      </c>
      <c r="W55" s="10" t="s">
        <v>65</v>
      </c>
      <c r="X55" s="41" t="s">
        <v>65</v>
      </c>
      <c r="Y55" s="10" t="s">
        <v>65</v>
      </c>
      <c r="Z55" s="198" t="s">
        <v>65</v>
      </c>
      <c r="AA55" s="199" t="s">
        <v>65</v>
      </c>
      <c r="AB55" s="41">
        <v>0</v>
      </c>
      <c r="AC55" s="199">
        <v>0</v>
      </c>
      <c r="AD55" s="205">
        <f t="shared" si="24"/>
        <v>0</v>
      </c>
      <c r="AE55" s="25">
        <f t="shared" si="24"/>
        <v>0</v>
      </c>
      <c r="AF55" s="146" t="s">
        <v>60</v>
      </c>
      <c r="AG55" s="10" t="s">
        <v>60</v>
      </c>
      <c r="AH55" s="10" t="s">
        <v>60</v>
      </c>
      <c r="AI55" s="10" t="s">
        <v>60</v>
      </c>
      <c r="AJ55" s="10" t="s">
        <v>60</v>
      </c>
      <c r="AK55" s="10" t="s">
        <v>60</v>
      </c>
      <c r="AL55" s="41">
        <v>0</v>
      </c>
      <c r="AM55" s="10">
        <v>0</v>
      </c>
      <c r="AN55" s="205">
        <v>0</v>
      </c>
      <c r="AO55" s="10">
        <v>0</v>
      </c>
      <c r="AP55" s="146" t="s">
        <v>65</v>
      </c>
      <c r="AQ55" s="10" t="s">
        <v>65</v>
      </c>
      <c r="AR55" s="34" t="s">
        <v>65</v>
      </c>
      <c r="AS55" s="6" t="s">
        <v>65</v>
      </c>
      <c r="AT55" s="10" t="s">
        <v>65</v>
      </c>
      <c r="AU55" s="10" t="s">
        <v>65</v>
      </c>
      <c r="AV55" s="41"/>
      <c r="AW55" s="10"/>
      <c r="AX55" s="203">
        <v>0</v>
      </c>
      <c r="AY55" s="6">
        <v>0</v>
      </c>
      <c r="AZ55" s="146" t="s">
        <v>65</v>
      </c>
      <c r="BA55" s="10" t="s">
        <v>65</v>
      </c>
      <c r="BB55" s="6" t="s">
        <v>65</v>
      </c>
      <c r="BC55" s="7" t="s">
        <v>65</v>
      </c>
      <c r="BD55" s="7" t="s">
        <v>65</v>
      </c>
      <c r="BE55" s="7" t="s">
        <v>65</v>
      </c>
      <c r="BF55" s="41" t="s">
        <v>65</v>
      </c>
      <c r="BG55" s="25" t="s">
        <v>65</v>
      </c>
      <c r="BH55" s="209">
        <f t="shared" si="14"/>
        <v>0</v>
      </c>
      <c r="BI55" s="7">
        <f t="shared" si="14"/>
        <v>0</v>
      </c>
      <c r="BJ55" s="146" t="s">
        <v>65</v>
      </c>
      <c r="BK55" s="10" t="s">
        <v>65</v>
      </c>
      <c r="BL55" s="41" t="s">
        <v>65</v>
      </c>
      <c r="BM55" s="10" t="s">
        <v>65</v>
      </c>
      <c r="BN55" s="10" t="s">
        <v>65</v>
      </c>
      <c r="BO55" s="10" t="s">
        <v>65</v>
      </c>
      <c r="BP55" s="10"/>
      <c r="BQ55" s="10"/>
      <c r="BR55" s="205">
        <v>0</v>
      </c>
      <c r="BS55" s="10">
        <v>0</v>
      </c>
      <c r="BT55" s="144">
        <v>1</v>
      </c>
      <c r="BU55" s="7">
        <v>0.02</v>
      </c>
      <c r="BV55" s="41" t="s">
        <v>65</v>
      </c>
      <c r="BW55" s="10" t="s">
        <v>65</v>
      </c>
      <c r="BX55" s="10" t="s">
        <v>65</v>
      </c>
      <c r="BY55" s="10" t="s">
        <v>65</v>
      </c>
      <c r="BZ55" s="10"/>
      <c r="CA55" s="10"/>
      <c r="CB55" s="205">
        <v>0</v>
      </c>
      <c r="CC55" s="25">
        <v>0</v>
      </c>
      <c r="CD55" s="144">
        <v>1</v>
      </c>
      <c r="CE55" s="7">
        <v>0.02</v>
      </c>
      <c r="CF55" s="41" t="s">
        <v>65</v>
      </c>
      <c r="CG55" s="10" t="s">
        <v>65</v>
      </c>
      <c r="CH55" s="10" t="s">
        <v>65</v>
      </c>
      <c r="CI55" s="10" t="s">
        <v>65</v>
      </c>
      <c r="CJ55" s="41">
        <v>0</v>
      </c>
      <c r="CK55" s="10">
        <v>0</v>
      </c>
      <c r="CL55" s="205">
        <f t="shared" si="16"/>
        <v>0</v>
      </c>
      <c r="CM55" s="25">
        <f t="shared" si="16"/>
        <v>0</v>
      </c>
      <c r="CN55" s="146" t="s">
        <v>65</v>
      </c>
      <c r="CO55" s="10" t="s">
        <v>65</v>
      </c>
      <c r="CP55" s="41" t="s">
        <v>65</v>
      </c>
      <c r="CQ55" s="25" t="s">
        <v>65</v>
      </c>
      <c r="CR55" s="25" t="s">
        <v>65</v>
      </c>
      <c r="CS55" s="25" t="s">
        <v>65</v>
      </c>
      <c r="CT55" s="41"/>
      <c r="CU55" s="25"/>
      <c r="CV55" s="211">
        <v>0</v>
      </c>
      <c r="CW55" s="25">
        <v>0</v>
      </c>
      <c r="CX55" s="146" t="s">
        <v>65</v>
      </c>
      <c r="CY55" s="10" t="s">
        <v>65</v>
      </c>
      <c r="CZ55" s="41" t="s">
        <v>65</v>
      </c>
      <c r="DA55" s="10" t="s">
        <v>65</v>
      </c>
      <c r="DB55" s="10" t="s">
        <v>65</v>
      </c>
      <c r="DC55" s="10" t="s">
        <v>65</v>
      </c>
      <c r="DD55" s="41"/>
      <c r="DE55" s="10"/>
      <c r="DF55" s="205">
        <v>0</v>
      </c>
      <c r="DG55" s="25">
        <v>0</v>
      </c>
      <c r="DH55" s="146" t="s">
        <v>65</v>
      </c>
      <c r="DI55" s="10" t="s">
        <v>65</v>
      </c>
      <c r="DJ55" s="41" t="s">
        <v>65</v>
      </c>
      <c r="DK55" s="10" t="s">
        <v>65</v>
      </c>
      <c r="DL55" s="10" t="s">
        <v>65</v>
      </c>
      <c r="DM55" s="25" t="s">
        <v>65</v>
      </c>
      <c r="DN55" s="41"/>
      <c r="DO55" s="10"/>
      <c r="DP55" s="205">
        <f t="shared" si="25"/>
        <v>0</v>
      </c>
      <c r="DQ55" s="10">
        <f t="shared" si="25"/>
        <v>0</v>
      </c>
      <c r="DR55" s="146" t="s">
        <v>65</v>
      </c>
      <c r="DS55" s="10" t="s">
        <v>65</v>
      </c>
      <c r="DT55" s="41" t="s">
        <v>65</v>
      </c>
      <c r="DU55" s="10" t="s">
        <v>65</v>
      </c>
      <c r="DV55" s="10" t="s">
        <v>65</v>
      </c>
      <c r="DW55" s="10" t="s">
        <v>65</v>
      </c>
      <c r="DX55" s="41"/>
      <c r="DY55" s="10"/>
      <c r="DZ55" s="205">
        <v>0</v>
      </c>
      <c r="EA55" s="10">
        <v>0</v>
      </c>
      <c r="EB55" s="146" t="s">
        <v>65</v>
      </c>
      <c r="EC55" s="10" t="s">
        <v>65</v>
      </c>
      <c r="ED55" s="41" t="s">
        <v>65</v>
      </c>
      <c r="EE55" s="10" t="s">
        <v>65</v>
      </c>
      <c r="EF55" s="10" t="s">
        <v>65</v>
      </c>
      <c r="EG55" s="10" t="s">
        <v>65</v>
      </c>
      <c r="EH55" s="41"/>
      <c r="EI55" s="10"/>
      <c r="EJ55" s="205">
        <v>0</v>
      </c>
      <c r="EK55" s="10">
        <v>0</v>
      </c>
      <c r="EL55" s="146" t="s">
        <v>65</v>
      </c>
      <c r="EM55" s="10" t="s">
        <v>65</v>
      </c>
      <c r="EN55" s="41" t="s">
        <v>65</v>
      </c>
      <c r="EO55" s="10" t="s">
        <v>65</v>
      </c>
      <c r="EP55" s="10" t="s">
        <v>65</v>
      </c>
      <c r="EQ55" s="10" t="s">
        <v>65</v>
      </c>
      <c r="ER55" s="41">
        <v>0</v>
      </c>
      <c r="ES55" s="10">
        <v>0</v>
      </c>
      <c r="ET55" s="205">
        <f t="shared" si="20"/>
        <v>0</v>
      </c>
      <c r="EU55" s="10">
        <f t="shared" si="20"/>
        <v>0</v>
      </c>
      <c r="EV55" s="146" t="s">
        <v>65</v>
      </c>
      <c r="EW55" s="10" t="s">
        <v>65</v>
      </c>
      <c r="EX55" s="41" t="s">
        <v>65</v>
      </c>
      <c r="EY55" s="10" t="s">
        <v>65</v>
      </c>
      <c r="EZ55" s="10" t="s">
        <v>65</v>
      </c>
      <c r="FA55" s="10" t="s">
        <v>65</v>
      </c>
      <c r="FB55" s="41"/>
      <c r="FC55" s="10"/>
      <c r="FD55" s="205">
        <v>0</v>
      </c>
      <c r="FE55" s="10">
        <v>0</v>
      </c>
      <c r="FF55" s="146">
        <v>1</v>
      </c>
      <c r="FG55" s="10">
        <v>0.01</v>
      </c>
      <c r="FH55" s="41" t="s">
        <v>65</v>
      </c>
      <c r="FI55" s="10" t="s">
        <v>65</v>
      </c>
      <c r="FJ55" s="205" t="s">
        <v>65</v>
      </c>
      <c r="FK55" s="10" t="s">
        <v>65</v>
      </c>
      <c r="FL55" s="41"/>
      <c r="FM55" s="10"/>
      <c r="FN55" s="205">
        <v>1</v>
      </c>
      <c r="FO55" s="10">
        <v>0.01</v>
      </c>
      <c r="FP55" s="144">
        <v>1</v>
      </c>
      <c r="FQ55" s="7">
        <v>0.01</v>
      </c>
      <c r="FR55" s="10" t="s">
        <v>65</v>
      </c>
      <c r="FS55" s="10" t="s">
        <v>65</v>
      </c>
      <c r="FT55" s="205" t="s">
        <v>65</v>
      </c>
      <c r="FU55" s="10" t="s">
        <v>65</v>
      </c>
      <c r="FV55" s="41">
        <v>0</v>
      </c>
      <c r="FW55" s="10">
        <v>0</v>
      </c>
      <c r="FX55" s="205">
        <f t="shared" si="22"/>
        <v>1</v>
      </c>
      <c r="FY55" s="10">
        <f t="shared" si="22"/>
        <v>0.01</v>
      </c>
      <c r="FZ55" s="146" t="s">
        <v>65</v>
      </c>
      <c r="GA55" s="10" t="s">
        <v>65</v>
      </c>
      <c r="GB55" s="41" t="s">
        <v>65</v>
      </c>
      <c r="GC55" s="10" t="s">
        <v>65</v>
      </c>
      <c r="GD55" s="10" t="s">
        <v>65</v>
      </c>
      <c r="GE55" s="10" t="s">
        <v>65</v>
      </c>
      <c r="GF55" s="41"/>
      <c r="GG55" s="10"/>
      <c r="GH55" s="41">
        <v>0</v>
      </c>
      <c r="GI55" s="10">
        <v>0</v>
      </c>
      <c r="GJ55" s="146" t="s">
        <v>65</v>
      </c>
      <c r="GK55" s="10" t="s">
        <v>65</v>
      </c>
      <c r="GL55" s="41" t="s">
        <v>65</v>
      </c>
      <c r="GM55" s="10" t="s">
        <v>65</v>
      </c>
      <c r="GN55" s="10" t="s">
        <v>65</v>
      </c>
      <c r="GO55" s="10" t="s">
        <v>65</v>
      </c>
      <c r="GP55" s="41"/>
      <c r="GQ55" s="10"/>
      <c r="GR55" s="10">
        <v>0</v>
      </c>
      <c r="GS55" s="10">
        <v>0</v>
      </c>
      <c r="GT55" s="146" t="s">
        <v>65</v>
      </c>
      <c r="GU55" s="7">
        <v>0</v>
      </c>
      <c r="GV55" s="41" t="s">
        <v>65</v>
      </c>
      <c r="GW55" s="10" t="s">
        <v>65</v>
      </c>
      <c r="GX55" s="10" t="s">
        <v>65</v>
      </c>
      <c r="GY55" s="10" t="s">
        <v>65</v>
      </c>
      <c r="GZ55" s="41">
        <v>0</v>
      </c>
      <c r="HA55" s="10">
        <v>0</v>
      </c>
      <c r="HB55" s="10">
        <f t="shared" si="2"/>
        <v>0</v>
      </c>
      <c r="HC55" s="10">
        <f t="shared" si="3"/>
        <v>0</v>
      </c>
      <c r="HD55" s="146" t="s">
        <v>65</v>
      </c>
      <c r="HE55" s="10" t="s">
        <v>65</v>
      </c>
      <c r="HF55" s="41" t="s">
        <v>65</v>
      </c>
      <c r="HG55" s="10" t="s">
        <v>65</v>
      </c>
      <c r="HH55" s="10" t="s">
        <v>65</v>
      </c>
      <c r="HI55" s="10" t="s">
        <v>65</v>
      </c>
      <c r="HJ55" s="41"/>
      <c r="HK55" s="10"/>
      <c r="HL55" s="41">
        <v>0</v>
      </c>
      <c r="HM55" s="25">
        <v>0</v>
      </c>
      <c r="HN55" s="146" t="s">
        <v>65</v>
      </c>
      <c r="HO55" s="10" t="s">
        <v>65</v>
      </c>
      <c r="HP55" s="41" t="s">
        <v>65</v>
      </c>
      <c r="HQ55" s="10" t="s">
        <v>65</v>
      </c>
      <c r="HR55" s="41" t="s">
        <v>65</v>
      </c>
      <c r="HS55" s="10" t="s">
        <v>65</v>
      </c>
      <c r="HT55" s="41"/>
      <c r="HU55" s="10"/>
      <c r="HV55" s="10">
        <v>1</v>
      </c>
      <c r="HW55" s="25">
        <v>0.1</v>
      </c>
      <c r="HX55" s="146" t="s">
        <v>65</v>
      </c>
      <c r="HY55" s="10" t="s">
        <v>65</v>
      </c>
      <c r="HZ55" s="41" t="s">
        <v>65</v>
      </c>
      <c r="IA55" s="10" t="s">
        <v>65</v>
      </c>
      <c r="IB55" s="10" t="s">
        <v>65</v>
      </c>
      <c r="IC55" s="10" t="s">
        <v>65</v>
      </c>
      <c r="ID55" s="41">
        <v>0</v>
      </c>
      <c r="IE55" s="10">
        <v>0</v>
      </c>
      <c r="IF55" s="10">
        <f t="shared" si="6"/>
        <v>1</v>
      </c>
      <c r="IG55" s="10">
        <f t="shared" si="7"/>
        <v>0.1</v>
      </c>
      <c r="IH55" s="146" t="s">
        <v>65</v>
      </c>
      <c r="II55" s="10" t="s">
        <v>65</v>
      </c>
      <c r="IJ55" s="41" t="s">
        <v>65</v>
      </c>
      <c r="IK55" s="10" t="s">
        <v>65</v>
      </c>
      <c r="IL55" s="10" t="s">
        <v>65</v>
      </c>
      <c r="IM55" s="10" t="s">
        <v>65</v>
      </c>
      <c r="IN55" s="41"/>
      <c r="IO55" s="10"/>
      <c r="IP55" s="41">
        <v>0</v>
      </c>
      <c r="IQ55" s="10">
        <v>0</v>
      </c>
      <c r="IR55" s="144">
        <v>1</v>
      </c>
      <c r="IS55" s="7">
        <v>0.01</v>
      </c>
      <c r="IT55" s="41" t="s">
        <v>65</v>
      </c>
      <c r="IU55" s="10" t="s">
        <v>65</v>
      </c>
      <c r="IV55" s="10" t="s">
        <v>65</v>
      </c>
      <c r="IW55" s="10" t="s">
        <v>65</v>
      </c>
      <c r="IX55" s="41"/>
      <c r="IY55" s="10"/>
      <c r="IZ55" s="41">
        <v>0</v>
      </c>
      <c r="JA55" s="10">
        <v>0</v>
      </c>
      <c r="JB55" s="144">
        <v>1</v>
      </c>
      <c r="JC55" s="7">
        <v>0.01</v>
      </c>
      <c r="JD55" s="41" t="s">
        <v>65</v>
      </c>
      <c r="JE55" s="10" t="s">
        <v>65</v>
      </c>
      <c r="JF55" s="41" t="s">
        <v>65</v>
      </c>
      <c r="JG55" s="10" t="s">
        <v>65</v>
      </c>
      <c r="JH55" s="41">
        <v>0</v>
      </c>
      <c r="JI55" s="10">
        <v>0</v>
      </c>
      <c r="JJ55" s="41">
        <f t="shared" si="10"/>
        <v>0</v>
      </c>
      <c r="JK55" s="177">
        <f t="shared" si="11"/>
        <v>0</v>
      </c>
    </row>
    <row r="56" spans="1:271" ht="12.75">
      <c r="A56" s="167" t="s">
        <v>56</v>
      </c>
      <c r="B56" s="67" t="s">
        <v>65</v>
      </c>
      <c r="C56" s="19" t="s">
        <v>65</v>
      </c>
      <c r="D56" s="20" t="s">
        <v>65</v>
      </c>
      <c r="E56" s="14" t="s">
        <v>65</v>
      </c>
      <c r="F56" s="14">
        <v>0</v>
      </c>
      <c r="G56" s="14">
        <v>0</v>
      </c>
      <c r="H56" s="14">
        <v>2</v>
      </c>
      <c r="I56" s="14">
        <v>0.1</v>
      </c>
      <c r="J56" s="204">
        <v>0</v>
      </c>
      <c r="K56" s="15">
        <v>0</v>
      </c>
      <c r="L56" s="145" t="s">
        <v>65</v>
      </c>
      <c r="M56" s="19" t="s">
        <v>65</v>
      </c>
      <c r="N56" s="42">
        <v>1</v>
      </c>
      <c r="O56" s="19">
        <v>0.01</v>
      </c>
      <c r="P56" s="19">
        <v>3</v>
      </c>
      <c r="Q56" s="19">
        <v>0.03</v>
      </c>
      <c r="R56" s="19">
        <v>3</v>
      </c>
      <c r="S56" s="19">
        <v>2.1</v>
      </c>
      <c r="T56" s="206">
        <v>5</v>
      </c>
      <c r="U56" s="26">
        <v>2.25</v>
      </c>
      <c r="V56" s="145" t="s">
        <v>65</v>
      </c>
      <c r="W56" s="19" t="s">
        <v>65</v>
      </c>
      <c r="X56" s="42">
        <v>1</v>
      </c>
      <c r="Y56" s="19">
        <v>0.01</v>
      </c>
      <c r="Z56" s="19">
        <f t="shared" si="12"/>
        <v>3</v>
      </c>
      <c r="AA56" s="19">
        <f t="shared" si="12"/>
        <v>0.03</v>
      </c>
      <c r="AB56" s="42">
        <v>5</v>
      </c>
      <c r="AC56" s="19">
        <v>2.2000000000000002</v>
      </c>
      <c r="AD56" s="206">
        <f t="shared" si="24"/>
        <v>5</v>
      </c>
      <c r="AE56" s="26">
        <f t="shared" si="24"/>
        <v>2.25</v>
      </c>
      <c r="AF56" s="145" t="s">
        <v>60</v>
      </c>
      <c r="AG56" s="19" t="s">
        <v>60</v>
      </c>
      <c r="AH56" s="19" t="s">
        <v>60</v>
      </c>
      <c r="AI56" s="19" t="s">
        <v>60</v>
      </c>
      <c r="AJ56" s="19">
        <v>0</v>
      </c>
      <c r="AK56" s="19">
        <v>0</v>
      </c>
      <c r="AL56" s="20"/>
      <c r="AM56" s="14"/>
      <c r="AN56" s="204">
        <v>0</v>
      </c>
      <c r="AO56" s="14">
        <v>0</v>
      </c>
      <c r="AP56" s="145" t="s">
        <v>65</v>
      </c>
      <c r="AQ56" s="19" t="s">
        <v>65</v>
      </c>
      <c r="AR56" s="42">
        <v>2</v>
      </c>
      <c r="AS56" s="19">
        <v>0.15</v>
      </c>
      <c r="AT56" s="19">
        <v>0</v>
      </c>
      <c r="AU56" s="19">
        <v>0</v>
      </c>
      <c r="AV56" s="42"/>
      <c r="AW56" s="19"/>
      <c r="AX56" s="206">
        <v>0</v>
      </c>
      <c r="AY56" s="19">
        <v>0</v>
      </c>
      <c r="AZ56" s="145" t="s">
        <v>65</v>
      </c>
      <c r="BA56" s="19" t="s">
        <v>65</v>
      </c>
      <c r="BB56" s="19">
        <v>2</v>
      </c>
      <c r="BC56" s="26">
        <v>0.15</v>
      </c>
      <c r="BD56" s="26">
        <v>0</v>
      </c>
      <c r="BE56" s="26">
        <v>0</v>
      </c>
      <c r="BF56" s="42">
        <f t="shared" si="13"/>
        <v>0</v>
      </c>
      <c r="BG56" s="26">
        <f t="shared" si="13"/>
        <v>0</v>
      </c>
      <c r="BH56" s="212">
        <f t="shared" si="14"/>
        <v>0</v>
      </c>
      <c r="BI56" s="26">
        <f t="shared" si="14"/>
        <v>0</v>
      </c>
      <c r="BJ56" s="145" t="s">
        <v>65</v>
      </c>
      <c r="BK56" s="19" t="s">
        <v>65</v>
      </c>
      <c r="BL56" s="42" t="s">
        <v>65</v>
      </c>
      <c r="BM56" s="19" t="s">
        <v>65</v>
      </c>
      <c r="BN56" s="19">
        <v>0</v>
      </c>
      <c r="BO56" s="19">
        <v>0</v>
      </c>
      <c r="BP56" s="19"/>
      <c r="BQ56" s="19"/>
      <c r="BR56" s="206">
        <v>0</v>
      </c>
      <c r="BS56" s="19">
        <v>0</v>
      </c>
      <c r="BT56" s="147">
        <v>27</v>
      </c>
      <c r="BU56" s="15">
        <v>29.63</v>
      </c>
      <c r="BV56" s="20">
        <v>19</v>
      </c>
      <c r="BW56" s="15">
        <v>62.78</v>
      </c>
      <c r="BX56" s="14">
        <v>15</v>
      </c>
      <c r="BY56" s="14">
        <v>0.93</v>
      </c>
      <c r="BZ56" s="14">
        <v>18</v>
      </c>
      <c r="CA56" s="14">
        <v>1.42</v>
      </c>
      <c r="CB56" s="204">
        <v>13</v>
      </c>
      <c r="CC56" s="15">
        <v>10.46</v>
      </c>
      <c r="CD56" s="147">
        <v>27</v>
      </c>
      <c r="CE56" s="15">
        <v>29.63</v>
      </c>
      <c r="CF56" s="20">
        <v>19</v>
      </c>
      <c r="CG56" s="15">
        <v>62.78</v>
      </c>
      <c r="CH56" s="15">
        <f t="shared" si="15"/>
        <v>15</v>
      </c>
      <c r="CI56" s="15">
        <f t="shared" si="15"/>
        <v>0.93</v>
      </c>
      <c r="CJ56" s="20">
        <v>18</v>
      </c>
      <c r="CK56" s="15">
        <v>1.42</v>
      </c>
      <c r="CL56" s="204">
        <f t="shared" si="16"/>
        <v>13</v>
      </c>
      <c r="CM56" s="15">
        <f t="shared" si="16"/>
        <v>10.46</v>
      </c>
      <c r="CN56" s="145" t="s">
        <v>65</v>
      </c>
      <c r="CO56" s="19" t="s">
        <v>65</v>
      </c>
      <c r="CP56" s="42" t="s">
        <v>65</v>
      </c>
      <c r="CQ56" s="26" t="s">
        <v>65</v>
      </c>
      <c r="CR56" s="19">
        <v>0</v>
      </c>
      <c r="CS56" s="26">
        <v>0</v>
      </c>
      <c r="CT56" s="42"/>
      <c r="CU56" s="26"/>
      <c r="CV56" s="212">
        <v>0</v>
      </c>
      <c r="CW56" s="26">
        <v>0</v>
      </c>
      <c r="CX56" s="145">
        <v>4</v>
      </c>
      <c r="CY56" s="26">
        <v>0.2</v>
      </c>
      <c r="CZ56" s="42" t="s">
        <v>65</v>
      </c>
      <c r="DA56" s="19" t="s">
        <v>65</v>
      </c>
      <c r="DB56" s="19">
        <v>4</v>
      </c>
      <c r="DC56" s="26">
        <v>0.04</v>
      </c>
      <c r="DD56" s="42">
        <v>2</v>
      </c>
      <c r="DE56" s="26">
        <v>0.3</v>
      </c>
      <c r="DF56" s="206">
        <v>0</v>
      </c>
      <c r="DG56" s="26">
        <v>0</v>
      </c>
      <c r="DH56" s="147">
        <v>4</v>
      </c>
      <c r="DI56" s="15">
        <v>0.2</v>
      </c>
      <c r="DJ56" s="42" t="s">
        <v>65</v>
      </c>
      <c r="DK56" s="19" t="s">
        <v>65</v>
      </c>
      <c r="DL56" s="19">
        <f t="shared" si="17"/>
        <v>4</v>
      </c>
      <c r="DM56" s="26">
        <f t="shared" si="17"/>
        <v>0.04</v>
      </c>
      <c r="DN56" s="42">
        <v>2</v>
      </c>
      <c r="DO56" s="19">
        <v>0.3</v>
      </c>
      <c r="DP56" s="206">
        <f t="shared" si="25"/>
        <v>0</v>
      </c>
      <c r="DQ56" s="19">
        <f t="shared" si="25"/>
        <v>0</v>
      </c>
      <c r="DR56" s="145" t="s">
        <v>65</v>
      </c>
      <c r="DS56" s="19" t="s">
        <v>65</v>
      </c>
      <c r="DT56" s="42" t="s">
        <v>65</v>
      </c>
      <c r="DU56" s="19" t="s">
        <v>65</v>
      </c>
      <c r="DV56" s="19">
        <v>0</v>
      </c>
      <c r="DW56" s="19">
        <v>0</v>
      </c>
      <c r="DX56" s="42"/>
      <c r="DY56" s="19"/>
      <c r="DZ56" s="206">
        <v>0</v>
      </c>
      <c r="EA56" s="19">
        <v>0</v>
      </c>
      <c r="EB56" s="222">
        <v>8</v>
      </c>
      <c r="EC56" s="15">
        <v>0.46</v>
      </c>
      <c r="ED56" s="20">
        <v>9</v>
      </c>
      <c r="EE56" s="15">
        <v>0.92</v>
      </c>
      <c r="EF56" s="14">
        <v>9</v>
      </c>
      <c r="EG56" s="15">
        <v>0.4</v>
      </c>
      <c r="EH56" s="20">
        <v>8</v>
      </c>
      <c r="EI56" s="15">
        <v>0.26</v>
      </c>
      <c r="EJ56" s="204">
        <v>3</v>
      </c>
      <c r="EK56" s="15">
        <v>0.21</v>
      </c>
      <c r="EL56" s="147">
        <v>8</v>
      </c>
      <c r="EM56" s="15">
        <v>0.46</v>
      </c>
      <c r="EN56" s="20">
        <v>9</v>
      </c>
      <c r="EO56" s="15">
        <v>0.92</v>
      </c>
      <c r="EP56" s="15">
        <f t="shared" si="18"/>
        <v>9</v>
      </c>
      <c r="EQ56" s="15">
        <f t="shared" si="19"/>
        <v>0.4</v>
      </c>
      <c r="ER56" s="20">
        <v>8</v>
      </c>
      <c r="ES56" s="15">
        <v>0.26</v>
      </c>
      <c r="ET56" s="204">
        <f t="shared" si="20"/>
        <v>3</v>
      </c>
      <c r="EU56" s="15">
        <f t="shared" si="20"/>
        <v>0.21</v>
      </c>
      <c r="EV56" s="145" t="s">
        <v>65</v>
      </c>
      <c r="EW56" s="19" t="s">
        <v>65</v>
      </c>
      <c r="EX56" s="42">
        <v>1</v>
      </c>
      <c r="EY56" s="19">
        <v>0.1</v>
      </c>
      <c r="EZ56" s="19">
        <v>0</v>
      </c>
      <c r="FA56" s="19">
        <v>0</v>
      </c>
      <c r="FB56" s="42">
        <v>1</v>
      </c>
      <c r="FC56" s="19">
        <v>0.05</v>
      </c>
      <c r="FD56" s="206">
        <v>0</v>
      </c>
      <c r="FE56" s="19">
        <v>0</v>
      </c>
      <c r="FF56" s="147">
        <v>16</v>
      </c>
      <c r="FG56" s="15">
        <v>1.89</v>
      </c>
      <c r="FH56" s="20">
        <v>15</v>
      </c>
      <c r="FI56" s="15">
        <v>0.95</v>
      </c>
      <c r="FJ56" s="204">
        <v>12</v>
      </c>
      <c r="FK56" s="15">
        <v>1.27</v>
      </c>
      <c r="FL56" s="20">
        <v>6</v>
      </c>
      <c r="FM56" s="15">
        <v>0.16</v>
      </c>
      <c r="FN56" s="204">
        <v>14</v>
      </c>
      <c r="FO56" s="15">
        <v>0.45</v>
      </c>
      <c r="FP56" s="147">
        <v>16</v>
      </c>
      <c r="FQ56" s="14">
        <v>1.89</v>
      </c>
      <c r="FR56" s="14">
        <v>16</v>
      </c>
      <c r="FS56" s="14">
        <v>1.05</v>
      </c>
      <c r="FT56" s="204">
        <f t="shared" si="21"/>
        <v>12</v>
      </c>
      <c r="FU56" s="14">
        <f t="shared" si="21"/>
        <v>1.27</v>
      </c>
      <c r="FV56" s="20">
        <v>7</v>
      </c>
      <c r="FW56" s="14">
        <v>0.21000000000000002</v>
      </c>
      <c r="FX56" s="204">
        <f t="shared" si="22"/>
        <v>14</v>
      </c>
      <c r="FY56" s="14">
        <f t="shared" si="22"/>
        <v>0.45</v>
      </c>
      <c r="FZ56" s="145" t="s">
        <v>65</v>
      </c>
      <c r="GA56" s="19" t="s">
        <v>65</v>
      </c>
      <c r="GB56" s="42" t="s">
        <v>65</v>
      </c>
      <c r="GC56" s="19" t="s">
        <v>65</v>
      </c>
      <c r="GD56" s="19">
        <v>0</v>
      </c>
      <c r="GE56" s="19">
        <v>0</v>
      </c>
      <c r="GF56" s="42"/>
      <c r="GG56" s="19"/>
      <c r="GH56" s="42">
        <v>0</v>
      </c>
      <c r="GI56" s="19">
        <v>0</v>
      </c>
      <c r="GJ56" s="147">
        <v>3</v>
      </c>
      <c r="GK56" s="15">
        <v>7.0000000000000007E-2</v>
      </c>
      <c r="GL56" s="20">
        <v>7</v>
      </c>
      <c r="GM56" s="15">
        <v>0.78</v>
      </c>
      <c r="GN56" s="14">
        <v>4</v>
      </c>
      <c r="GO56" s="15">
        <v>0.09</v>
      </c>
      <c r="GP56" s="20">
        <v>7</v>
      </c>
      <c r="GQ56" s="15">
        <v>7.0000000000000007E-2</v>
      </c>
      <c r="GR56" s="15">
        <v>5</v>
      </c>
      <c r="GS56" s="15">
        <v>0.33</v>
      </c>
      <c r="GT56" s="147">
        <v>3</v>
      </c>
      <c r="GU56" s="15">
        <v>7.0000000000000007E-2</v>
      </c>
      <c r="GV56" s="20">
        <v>7</v>
      </c>
      <c r="GW56" s="15">
        <v>0.78</v>
      </c>
      <c r="GX56" s="20">
        <f t="shared" si="23"/>
        <v>4</v>
      </c>
      <c r="GY56" s="15">
        <f t="shared" si="23"/>
        <v>0.09</v>
      </c>
      <c r="GZ56" s="20">
        <v>7</v>
      </c>
      <c r="HA56" s="15">
        <v>7.0000000000000007E-2</v>
      </c>
      <c r="HB56" s="20">
        <f t="shared" si="2"/>
        <v>5</v>
      </c>
      <c r="HC56" s="15">
        <f t="shared" si="3"/>
        <v>0.33</v>
      </c>
      <c r="HD56" s="145" t="s">
        <v>65</v>
      </c>
      <c r="HE56" s="19" t="s">
        <v>65</v>
      </c>
      <c r="HF56" s="42" t="s">
        <v>65</v>
      </c>
      <c r="HG56" s="19" t="s">
        <v>65</v>
      </c>
      <c r="HH56" s="19">
        <v>0</v>
      </c>
      <c r="HI56" s="19">
        <v>0</v>
      </c>
      <c r="HJ56" s="42">
        <v>1</v>
      </c>
      <c r="HK56" s="19">
        <v>0.05</v>
      </c>
      <c r="HL56" s="42">
        <v>0</v>
      </c>
      <c r="HM56" s="26">
        <v>0</v>
      </c>
      <c r="HN56" s="147">
        <v>60</v>
      </c>
      <c r="HO56" s="15">
        <v>5.76</v>
      </c>
      <c r="HP56" s="20">
        <v>55</v>
      </c>
      <c r="HQ56" s="15">
        <v>3.62</v>
      </c>
      <c r="HR56" s="20">
        <v>30</v>
      </c>
      <c r="HS56" s="15">
        <v>3.4550100000000001</v>
      </c>
      <c r="HT56" s="20">
        <v>38</v>
      </c>
      <c r="HU56" s="15">
        <v>6.6</v>
      </c>
      <c r="HV56" s="15">
        <v>54</v>
      </c>
      <c r="HW56" s="15">
        <v>3.0049999999999999</v>
      </c>
      <c r="HX56" s="147">
        <v>60</v>
      </c>
      <c r="HY56" s="14">
        <v>5.76</v>
      </c>
      <c r="HZ56" s="20">
        <v>55</v>
      </c>
      <c r="IA56" s="14">
        <v>3.62</v>
      </c>
      <c r="IB56" s="14">
        <f>HH56+HR56</f>
        <v>30</v>
      </c>
      <c r="IC56" s="14">
        <f>HI56+HS56</f>
        <v>3.4550100000000001</v>
      </c>
      <c r="ID56" s="20">
        <v>39</v>
      </c>
      <c r="IE56" s="14">
        <v>6.6499999999999995</v>
      </c>
      <c r="IF56" s="14">
        <f t="shared" si="6"/>
        <v>54</v>
      </c>
      <c r="IG56" s="14">
        <f t="shared" si="7"/>
        <v>3.0049999999999999</v>
      </c>
      <c r="IH56" s="145">
        <v>1</v>
      </c>
      <c r="II56" s="19">
        <v>0.1</v>
      </c>
      <c r="IJ56" s="42" t="s">
        <v>65</v>
      </c>
      <c r="IK56" s="19" t="s">
        <v>65</v>
      </c>
      <c r="IL56" s="19">
        <v>0</v>
      </c>
      <c r="IM56" s="19">
        <v>0</v>
      </c>
      <c r="IN56" s="42"/>
      <c r="IO56" s="19"/>
      <c r="IP56" s="42">
        <v>0</v>
      </c>
      <c r="IQ56" s="19">
        <v>0</v>
      </c>
      <c r="IR56" s="222">
        <v>7</v>
      </c>
      <c r="IS56" s="15">
        <v>14.23</v>
      </c>
      <c r="IT56" s="20">
        <v>11</v>
      </c>
      <c r="IU56" s="15">
        <v>0.21</v>
      </c>
      <c r="IV56" s="14">
        <v>11</v>
      </c>
      <c r="IW56" s="15">
        <v>0.16</v>
      </c>
      <c r="IX56" s="20">
        <v>10</v>
      </c>
      <c r="IY56" s="15">
        <v>0.1</v>
      </c>
      <c r="IZ56" s="20">
        <v>5</v>
      </c>
      <c r="JA56" s="15">
        <v>0.22</v>
      </c>
      <c r="JB56" s="147">
        <v>8</v>
      </c>
      <c r="JC56" s="14">
        <v>14.33</v>
      </c>
      <c r="JD56" s="14">
        <v>11</v>
      </c>
      <c r="JE56" s="14">
        <v>0.21</v>
      </c>
      <c r="JF56" s="20">
        <f>IL56+IV56</f>
        <v>11</v>
      </c>
      <c r="JG56" s="14">
        <f>IM56+IW56</f>
        <v>0.16</v>
      </c>
      <c r="JH56" s="20">
        <v>10</v>
      </c>
      <c r="JI56" s="14">
        <v>0.1</v>
      </c>
      <c r="JJ56" s="20">
        <f t="shared" si="10"/>
        <v>5</v>
      </c>
      <c r="JK56" s="169">
        <f t="shared" si="11"/>
        <v>0.22</v>
      </c>
    </row>
    <row r="57" spans="1:271" ht="12.75">
      <c r="A57" s="106"/>
      <c r="B57" s="130">
        <f>SUM(B19:B56)</f>
        <v>250</v>
      </c>
      <c r="C57" s="131">
        <f>SUM(C19:C56)</f>
        <v>171.31</v>
      </c>
      <c r="D57" s="132">
        <f>SUM(D19:D56)</f>
        <v>379</v>
      </c>
      <c r="E57" s="133">
        <f>SUM(E19:E56)</f>
        <v>278.92999999999995</v>
      </c>
      <c r="F57" s="133">
        <f>SUM(F19:F56)</f>
        <v>394</v>
      </c>
      <c r="G57" s="133">
        <f>SUM(G19:J56)</f>
        <v>514.17999999999995</v>
      </c>
      <c r="H57" s="133">
        <v>184</v>
      </c>
      <c r="I57" s="133">
        <v>116.29</v>
      </c>
      <c r="J57" s="207">
        <f>SUM(J19:J56)</f>
        <v>49</v>
      </c>
      <c r="K57" s="133">
        <f>SUM(K19:K56)</f>
        <v>4.47</v>
      </c>
      <c r="L57" s="217">
        <f t="shared" ref="L57:Q57" si="30">SUM(L19:L56)</f>
        <v>2008</v>
      </c>
      <c r="M57" s="130">
        <f t="shared" si="30"/>
        <v>407.03999999999996</v>
      </c>
      <c r="N57" s="134">
        <f t="shared" si="30"/>
        <v>2288</v>
      </c>
      <c r="O57" s="130">
        <f t="shared" si="30"/>
        <v>426.94</v>
      </c>
      <c r="P57" s="195">
        <f t="shared" si="30"/>
        <v>2242</v>
      </c>
      <c r="Q57" s="197">
        <f t="shared" si="30"/>
        <v>532.81400000000008</v>
      </c>
      <c r="R57" s="197">
        <v>2718</v>
      </c>
      <c r="S57" s="197">
        <v>459.4</v>
      </c>
      <c r="T57" s="208">
        <f>SUM(T19:T56)</f>
        <v>3325</v>
      </c>
      <c r="U57" s="131">
        <v>357.89</v>
      </c>
      <c r="V57" s="217">
        <f t="shared" ref="V57:AA57" si="31">SUM(V19:V56)</f>
        <v>2258</v>
      </c>
      <c r="W57" s="130">
        <f t="shared" si="31"/>
        <v>578.35</v>
      </c>
      <c r="X57" s="134">
        <f t="shared" si="31"/>
        <v>2667</v>
      </c>
      <c r="Y57" s="130">
        <f t="shared" si="31"/>
        <v>705.87000000000012</v>
      </c>
      <c r="Z57" s="195">
        <f t="shared" si="31"/>
        <v>2636</v>
      </c>
      <c r="AA57" s="196">
        <f t="shared" si="31"/>
        <v>697.70400000000006</v>
      </c>
      <c r="AB57" s="134">
        <v>2902</v>
      </c>
      <c r="AC57" s="196">
        <v>575.68999999999994</v>
      </c>
      <c r="AD57" s="208">
        <f t="shared" si="24"/>
        <v>3374</v>
      </c>
      <c r="AE57" s="131">
        <f t="shared" si="24"/>
        <v>362.36</v>
      </c>
      <c r="AF57" s="217">
        <f>SUM(AF19:AF56)</f>
        <v>36</v>
      </c>
      <c r="AG57" s="131">
        <f>SUM(AG19:AG56)</f>
        <v>54.099999999999987</v>
      </c>
      <c r="AH57" s="133">
        <f>SUM(AH19:AH56)</f>
        <v>36</v>
      </c>
      <c r="AI57" s="133">
        <f>SUM(AI19:AI56)</f>
        <v>72.149999999999991</v>
      </c>
      <c r="AJ57" s="133">
        <v>29</v>
      </c>
      <c r="AK57" s="133">
        <v>34.6</v>
      </c>
      <c r="AL57" s="132">
        <v>23</v>
      </c>
      <c r="AM57" s="133">
        <v>521.6</v>
      </c>
      <c r="AN57" s="207">
        <f t="shared" ref="AN57:AT57" si="32">SUM(AN19:AN56)</f>
        <v>18</v>
      </c>
      <c r="AO57" s="133">
        <f t="shared" si="32"/>
        <v>14.462000000000002</v>
      </c>
      <c r="AP57" s="217">
        <f t="shared" si="32"/>
        <v>1358</v>
      </c>
      <c r="AQ57" s="130">
        <f t="shared" si="32"/>
        <v>512.7399999999999</v>
      </c>
      <c r="AR57" s="134">
        <f t="shared" si="32"/>
        <v>1240</v>
      </c>
      <c r="AS57" s="130">
        <f t="shared" si="32"/>
        <v>229.03</v>
      </c>
      <c r="AT57" s="130">
        <f t="shared" si="32"/>
        <v>990</v>
      </c>
      <c r="AU57" s="131">
        <f>SUM(AU19:AX56)</f>
        <v>1816.0005999999996</v>
      </c>
      <c r="AV57" s="134">
        <v>861</v>
      </c>
      <c r="AW57" s="131">
        <v>167.45</v>
      </c>
      <c r="AX57" s="208">
        <f t="shared" ref="AX57:BC57" si="33">SUM(AX19:AX56)</f>
        <v>460</v>
      </c>
      <c r="AY57" s="130">
        <f t="shared" si="33"/>
        <v>65.412999999999997</v>
      </c>
      <c r="AZ57" s="217">
        <f t="shared" si="33"/>
        <v>1395</v>
      </c>
      <c r="BA57" s="131">
        <f t="shared" si="33"/>
        <v>566.85</v>
      </c>
      <c r="BB57" s="131">
        <f t="shared" si="33"/>
        <v>1276</v>
      </c>
      <c r="BC57" s="131">
        <f t="shared" si="33"/>
        <v>301.17999999999995</v>
      </c>
      <c r="BD57" s="131">
        <v>1019</v>
      </c>
      <c r="BE57" s="131">
        <v>362.1506</v>
      </c>
      <c r="BF57" s="132">
        <f>SUM(BF19:BF56)</f>
        <v>1013</v>
      </c>
      <c r="BG57" s="133">
        <f>SUM(BG19:BG56)</f>
        <v>849.15059999999994</v>
      </c>
      <c r="BH57" s="213">
        <f t="shared" si="14"/>
        <v>478</v>
      </c>
      <c r="BI57" s="131">
        <f t="shared" si="14"/>
        <v>79.875</v>
      </c>
      <c r="BJ57" s="217">
        <f t="shared" ref="BJ57:BO57" si="34">SUM(BJ19:BJ56)</f>
        <v>619</v>
      </c>
      <c r="BK57" s="131">
        <f t="shared" si="34"/>
        <v>5035.2</v>
      </c>
      <c r="BL57" s="134">
        <f t="shared" si="34"/>
        <v>553</v>
      </c>
      <c r="BM57" s="131">
        <f t="shared" si="34"/>
        <v>1179.04</v>
      </c>
      <c r="BN57" s="131">
        <f t="shared" si="34"/>
        <v>419</v>
      </c>
      <c r="BO57" s="131">
        <f t="shared" si="34"/>
        <v>17034.171000000002</v>
      </c>
      <c r="BP57" s="131">
        <v>337</v>
      </c>
      <c r="BQ57" s="131">
        <v>4612.3900000000003</v>
      </c>
      <c r="BR57" s="208">
        <f>SUM(BR19:BR53)</f>
        <v>191</v>
      </c>
      <c r="BS57" s="131">
        <f t="shared" ref="BS57:BY57" si="35">SUM(BS19:BS56)</f>
        <v>426.90350000000001</v>
      </c>
      <c r="BT57" s="148">
        <f t="shared" si="35"/>
        <v>14370</v>
      </c>
      <c r="BU57" s="133">
        <f t="shared" si="35"/>
        <v>7465.9299999999994</v>
      </c>
      <c r="BV57" s="132">
        <f t="shared" si="35"/>
        <v>14679</v>
      </c>
      <c r="BW57" s="133">
        <f t="shared" si="35"/>
        <v>7658.6600000000008</v>
      </c>
      <c r="BX57" s="133">
        <f t="shared" si="35"/>
        <v>13727</v>
      </c>
      <c r="BY57" s="133">
        <f t="shared" si="35"/>
        <v>7070.4620399999985</v>
      </c>
      <c r="BZ57" s="133">
        <v>14640</v>
      </c>
      <c r="CA57" s="133">
        <v>5181.5800000000008</v>
      </c>
      <c r="CB57" s="207">
        <f t="shared" ref="CB57:CI57" si="36">SUM(CB19:CB56)</f>
        <v>10335</v>
      </c>
      <c r="CC57" s="133">
        <f t="shared" si="36"/>
        <v>4369.8613690000011</v>
      </c>
      <c r="CD57" s="148">
        <f t="shared" si="36"/>
        <v>14989</v>
      </c>
      <c r="CE57" s="133">
        <f t="shared" si="36"/>
        <v>12501.13</v>
      </c>
      <c r="CF57" s="132">
        <f t="shared" si="36"/>
        <v>15232</v>
      </c>
      <c r="CG57" s="133">
        <f t="shared" si="36"/>
        <v>8837.7100000000009</v>
      </c>
      <c r="CH57" s="133">
        <f t="shared" si="36"/>
        <v>14146</v>
      </c>
      <c r="CI57" s="133">
        <f t="shared" si="36"/>
        <v>24104.633040000004</v>
      </c>
      <c r="CJ57" s="132">
        <v>14977</v>
      </c>
      <c r="CK57" s="133">
        <v>9793.9700000000012</v>
      </c>
      <c r="CL57" s="207">
        <f t="shared" si="16"/>
        <v>10526</v>
      </c>
      <c r="CM57" s="133">
        <f t="shared" si="16"/>
        <v>4796.7648690000015</v>
      </c>
      <c r="CN57" s="217">
        <f t="shared" ref="CN57:CS57" si="37">SUM(CN19:CN56)</f>
        <v>208</v>
      </c>
      <c r="CO57" s="131">
        <f t="shared" si="37"/>
        <v>28303.51</v>
      </c>
      <c r="CP57" s="134">
        <f t="shared" si="37"/>
        <v>115</v>
      </c>
      <c r="CQ57" s="131">
        <f t="shared" si="37"/>
        <v>2488.71</v>
      </c>
      <c r="CR57" s="131">
        <f t="shared" si="37"/>
        <v>94</v>
      </c>
      <c r="CS57" s="131">
        <f t="shared" si="37"/>
        <v>4259.0600000000013</v>
      </c>
      <c r="CT57" s="134">
        <v>76</v>
      </c>
      <c r="CU57" s="131">
        <v>4021.4</v>
      </c>
      <c r="CV57" s="213">
        <f t="shared" ref="CV57:DC57" si="38">SUM(CV19:CV56)</f>
        <v>81</v>
      </c>
      <c r="CW57" s="131">
        <f t="shared" si="38"/>
        <v>219.26</v>
      </c>
      <c r="CX57" s="217">
        <f t="shared" si="38"/>
        <v>2019.45</v>
      </c>
      <c r="CY57" s="131">
        <f t="shared" si="38"/>
        <v>5616.59</v>
      </c>
      <c r="CZ57" s="134">
        <f t="shared" si="38"/>
        <v>1244.83</v>
      </c>
      <c r="DA57" s="130">
        <f t="shared" si="38"/>
        <v>433.75000000000006</v>
      </c>
      <c r="DB57" s="195">
        <f t="shared" si="38"/>
        <v>1591.15</v>
      </c>
      <c r="DC57" s="131">
        <f t="shared" si="38"/>
        <v>6211.0350000000008</v>
      </c>
      <c r="DD57" s="134">
        <v>1584</v>
      </c>
      <c r="DE57" s="131">
        <v>2902.3635085000001</v>
      </c>
      <c r="DF57" s="208">
        <f>SUM(DF19:DF56)</f>
        <v>1345</v>
      </c>
      <c r="DG57" s="131">
        <f>SUM(DG19:DG56)</f>
        <v>298.10859999999997</v>
      </c>
      <c r="DH57" s="148">
        <f t="shared" ref="DH57:DM57" si="39">SUM(DH19:DH56)</f>
        <v>2234</v>
      </c>
      <c r="DI57" s="133">
        <f t="shared" si="39"/>
        <v>33910.649999999994</v>
      </c>
      <c r="DJ57" s="134">
        <f t="shared" si="39"/>
        <v>1368</v>
      </c>
      <c r="DK57" s="130">
        <f t="shared" si="39"/>
        <v>2921.29</v>
      </c>
      <c r="DL57" s="195">
        <f t="shared" si="39"/>
        <v>1688</v>
      </c>
      <c r="DM57" s="131">
        <f t="shared" si="39"/>
        <v>6866.2450000000008</v>
      </c>
      <c r="DN57" s="134">
        <v>1584</v>
      </c>
      <c r="DO57" s="131">
        <v>2902.3635085000001</v>
      </c>
      <c r="DP57" s="208">
        <f t="shared" si="25"/>
        <v>1426</v>
      </c>
      <c r="DQ57" s="131">
        <f t="shared" si="25"/>
        <v>517.36860000000001</v>
      </c>
      <c r="DR57" s="217">
        <f t="shared" ref="DR57:DW57" si="40">SUM(DR19:DR56)</f>
        <v>452</v>
      </c>
      <c r="DS57" s="131">
        <f t="shared" si="40"/>
        <v>3795.8699999999994</v>
      </c>
      <c r="DT57" s="134">
        <f t="shared" si="40"/>
        <v>568</v>
      </c>
      <c r="DU57" s="131">
        <f t="shared" si="40"/>
        <v>1070.1500000000001</v>
      </c>
      <c r="DV57" s="131">
        <f t="shared" si="40"/>
        <v>539</v>
      </c>
      <c r="DW57" s="131">
        <f t="shared" si="40"/>
        <v>838.29200000000003</v>
      </c>
      <c r="DX57" s="134">
        <v>281</v>
      </c>
      <c r="DY57" s="131">
        <v>405.09000000000003</v>
      </c>
      <c r="DZ57" s="208">
        <f t="shared" ref="DZ57:EG57" si="41">SUM(DZ19:DZ56)</f>
        <v>95</v>
      </c>
      <c r="EA57" s="131">
        <f t="shared" si="41"/>
        <v>6258.5000000000027</v>
      </c>
      <c r="EB57" s="223">
        <f t="shared" si="41"/>
        <v>10042</v>
      </c>
      <c r="EC57" s="133">
        <f t="shared" si="41"/>
        <v>2502.1799999999998</v>
      </c>
      <c r="ED57" s="132">
        <f t="shared" si="41"/>
        <v>10607</v>
      </c>
      <c r="EE57" s="133">
        <f t="shared" si="41"/>
        <v>1964.8799999999997</v>
      </c>
      <c r="EF57" s="133">
        <f t="shared" si="41"/>
        <v>10070</v>
      </c>
      <c r="EG57" s="133">
        <f t="shared" si="41"/>
        <v>1515.68289</v>
      </c>
      <c r="EH57" s="132">
        <v>10049</v>
      </c>
      <c r="EI57" s="133">
        <v>1578.0299999999997</v>
      </c>
      <c r="EJ57" s="207">
        <f t="shared" ref="EJ57:EQ57" si="42">SUM(EJ19:EJ56)</f>
        <v>5386</v>
      </c>
      <c r="EK57" s="133">
        <f t="shared" si="42"/>
        <v>674.47685299999989</v>
      </c>
      <c r="EL57" s="148">
        <f t="shared" si="42"/>
        <v>10494</v>
      </c>
      <c r="EM57" s="133">
        <f t="shared" si="42"/>
        <v>6298.05</v>
      </c>
      <c r="EN57" s="132">
        <f t="shared" si="42"/>
        <v>11175</v>
      </c>
      <c r="EO57" s="133">
        <f t="shared" si="42"/>
        <v>3035.0300000000007</v>
      </c>
      <c r="EP57" s="133">
        <f t="shared" si="42"/>
        <v>10609</v>
      </c>
      <c r="EQ57" s="133">
        <f t="shared" si="42"/>
        <v>2353.97489</v>
      </c>
      <c r="ER57" s="132">
        <v>10330</v>
      </c>
      <c r="ES57" s="133">
        <v>1983.12</v>
      </c>
      <c r="ET57" s="207">
        <f t="shared" si="20"/>
        <v>5481</v>
      </c>
      <c r="EU57" s="133">
        <f t="shared" si="20"/>
        <v>6932.9768530000028</v>
      </c>
      <c r="EV57" s="217">
        <f t="shared" ref="EV57:FA57" si="43">SUM(EV19:EV56)</f>
        <v>244</v>
      </c>
      <c r="EW57" s="130">
        <f t="shared" si="43"/>
        <v>172.10000000000002</v>
      </c>
      <c r="EX57" s="134">
        <f t="shared" si="43"/>
        <v>288</v>
      </c>
      <c r="EY57" s="130">
        <f t="shared" si="43"/>
        <v>138.71999999999997</v>
      </c>
      <c r="EZ57" s="130">
        <f t="shared" si="43"/>
        <v>296</v>
      </c>
      <c r="FA57" s="131">
        <f t="shared" si="43"/>
        <v>166.13167999999999</v>
      </c>
      <c r="FB57" s="134">
        <v>492</v>
      </c>
      <c r="FC57" s="131">
        <v>118.60700000000001</v>
      </c>
      <c r="FD57" s="208">
        <f t="shared" ref="FD57:FK57" si="44">SUM(FD19:FD56)</f>
        <v>232</v>
      </c>
      <c r="FE57" s="130">
        <f t="shared" si="44"/>
        <v>88.200000000000017</v>
      </c>
      <c r="FF57" s="148">
        <f t="shared" si="44"/>
        <v>18035</v>
      </c>
      <c r="FG57" s="133">
        <f t="shared" si="44"/>
        <v>2310.8900000000008</v>
      </c>
      <c r="FH57" s="132">
        <f t="shared" si="44"/>
        <v>15787</v>
      </c>
      <c r="FI57" s="133">
        <f t="shared" si="44"/>
        <v>1922.45</v>
      </c>
      <c r="FJ57" s="207">
        <f t="shared" si="44"/>
        <v>11495</v>
      </c>
      <c r="FK57" s="133">
        <f t="shared" si="44"/>
        <v>2085.1886000000004</v>
      </c>
      <c r="FL57" s="132">
        <v>10151</v>
      </c>
      <c r="FM57" s="133">
        <v>2387.9300000000003</v>
      </c>
      <c r="FN57" s="207">
        <f t="shared" ref="FN57:FU57" si="45">SUM(FN19:FN56)</f>
        <v>7827</v>
      </c>
      <c r="FO57" s="133">
        <f t="shared" si="45"/>
        <v>908.22574699999996</v>
      </c>
      <c r="FP57" s="148">
        <f t="shared" si="45"/>
        <v>18279</v>
      </c>
      <c r="FQ57" s="133">
        <f t="shared" si="45"/>
        <v>2482.9900000000007</v>
      </c>
      <c r="FR57" s="133">
        <f t="shared" si="45"/>
        <v>16075</v>
      </c>
      <c r="FS57" s="133">
        <f t="shared" si="45"/>
        <v>2061.1500000000005</v>
      </c>
      <c r="FT57" s="207">
        <f t="shared" si="45"/>
        <v>11791</v>
      </c>
      <c r="FU57" s="133">
        <f t="shared" si="45"/>
        <v>2251.3202799999999</v>
      </c>
      <c r="FV57" s="132">
        <v>10643</v>
      </c>
      <c r="FW57" s="133">
        <v>2506.5370000000003</v>
      </c>
      <c r="FX57" s="207">
        <f t="shared" si="22"/>
        <v>8059</v>
      </c>
      <c r="FY57" s="133">
        <f t="shared" si="22"/>
        <v>996.425747</v>
      </c>
      <c r="FZ57" s="217">
        <f t="shared" ref="FZ57:GE57" si="46">SUM(FZ19:FZ56)</f>
        <v>73</v>
      </c>
      <c r="GA57" s="131">
        <f t="shared" si="46"/>
        <v>389.74999999999994</v>
      </c>
      <c r="GB57" s="134">
        <f t="shared" si="46"/>
        <v>68</v>
      </c>
      <c r="GC57" s="131">
        <f t="shared" si="46"/>
        <v>3450.21</v>
      </c>
      <c r="GD57" s="134">
        <f t="shared" si="46"/>
        <v>71</v>
      </c>
      <c r="GE57" s="131">
        <f t="shared" si="46"/>
        <v>367.17</v>
      </c>
      <c r="GF57" s="134">
        <v>49</v>
      </c>
      <c r="GG57" s="131">
        <v>2229.4</v>
      </c>
      <c r="GH57" s="134">
        <f t="shared" ref="GH57:GW57" si="47">SUM(GH19:GH56)</f>
        <v>41</v>
      </c>
      <c r="GI57" s="131">
        <f t="shared" si="47"/>
        <v>20535.059999999998</v>
      </c>
      <c r="GJ57" s="148">
        <f t="shared" si="47"/>
        <v>2759</v>
      </c>
      <c r="GK57" s="133">
        <f t="shared" si="47"/>
        <v>2118.61</v>
      </c>
      <c r="GL57" s="132">
        <f t="shared" si="47"/>
        <v>2939</v>
      </c>
      <c r="GM57" s="133">
        <f t="shared" si="47"/>
        <v>637.78000000000009</v>
      </c>
      <c r="GN57" s="132">
        <f t="shared" si="47"/>
        <v>2859</v>
      </c>
      <c r="GO57" s="133">
        <f t="shared" si="47"/>
        <v>587.0390000000001</v>
      </c>
      <c r="GP57" s="132">
        <v>2931</v>
      </c>
      <c r="GQ57" s="133">
        <v>384.06</v>
      </c>
      <c r="GR57" s="132">
        <f t="shared" si="47"/>
        <v>2538</v>
      </c>
      <c r="GS57" s="133">
        <f t="shared" si="47"/>
        <v>458.07840000000004</v>
      </c>
      <c r="GT57" s="148">
        <f t="shared" si="47"/>
        <v>2832</v>
      </c>
      <c r="GU57" s="133">
        <f t="shared" si="47"/>
        <v>2508.36</v>
      </c>
      <c r="GV57" s="132">
        <f t="shared" si="47"/>
        <v>3007</v>
      </c>
      <c r="GW57" s="133">
        <f t="shared" si="47"/>
        <v>4086.19</v>
      </c>
      <c r="GX57" s="132">
        <f t="shared" si="23"/>
        <v>2930</v>
      </c>
      <c r="GY57" s="133">
        <f t="shared" si="23"/>
        <v>954.20900000000006</v>
      </c>
      <c r="GZ57" s="132">
        <v>2980</v>
      </c>
      <c r="HA57" s="133">
        <v>2613.46</v>
      </c>
      <c r="HB57" s="132">
        <f t="shared" si="2"/>
        <v>2579</v>
      </c>
      <c r="HC57" s="133">
        <f t="shared" si="3"/>
        <v>20993.138399999996</v>
      </c>
      <c r="HD57" s="217">
        <f t="shared" ref="HD57:IA57" si="48">SUM(HD19:HD56)</f>
        <v>986</v>
      </c>
      <c r="HE57" s="131">
        <f t="shared" si="48"/>
        <v>2789.46</v>
      </c>
      <c r="HF57" s="134">
        <f t="shared" si="48"/>
        <v>1307</v>
      </c>
      <c r="HG57" s="131">
        <f t="shared" si="48"/>
        <v>2502.23</v>
      </c>
      <c r="HH57" s="134">
        <f t="shared" si="48"/>
        <v>1384</v>
      </c>
      <c r="HI57" s="131">
        <f t="shared" si="48"/>
        <v>2559.3199999999997</v>
      </c>
      <c r="HJ57" s="134">
        <v>1503</v>
      </c>
      <c r="HK57" s="131">
        <v>6625.53</v>
      </c>
      <c r="HL57" s="134">
        <f t="shared" si="48"/>
        <v>989</v>
      </c>
      <c r="HM57" s="131">
        <f t="shared" si="48"/>
        <v>2106.1967</v>
      </c>
      <c r="HN57" s="148">
        <f t="shared" si="48"/>
        <v>32153</v>
      </c>
      <c r="HO57" s="133">
        <f t="shared" si="48"/>
        <v>5979.99</v>
      </c>
      <c r="HP57" s="132">
        <f t="shared" si="48"/>
        <v>40361</v>
      </c>
      <c r="HQ57" s="133">
        <f t="shared" si="48"/>
        <v>8857.67</v>
      </c>
      <c r="HR57" s="132">
        <f t="shared" si="48"/>
        <v>39080</v>
      </c>
      <c r="HS57" s="133">
        <f t="shared" si="48"/>
        <v>15267.072901500002</v>
      </c>
      <c r="HT57" s="132">
        <v>43756</v>
      </c>
      <c r="HU57" s="133">
        <v>5333.9500000000007</v>
      </c>
      <c r="HV57" s="132">
        <f t="shared" si="48"/>
        <v>46118</v>
      </c>
      <c r="HW57" s="133">
        <f t="shared" si="48"/>
        <v>5150.4100310000013</v>
      </c>
      <c r="HX57" s="148">
        <f t="shared" si="48"/>
        <v>33139</v>
      </c>
      <c r="HY57" s="135">
        <f t="shared" si="48"/>
        <v>8769.4500000000025</v>
      </c>
      <c r="HZ57" s="132">
        <f t="shared" si="48"/>
        <v>41668</v>
      </c>
      <c r="IA57" s="135">
        <f t="shared" si="48"/>
        <v>11359.880000000001</v>
      </c>
      <c r="IB57" s="135">
        <f>HH57+HR57</f>
        <v>40464</v>
      </c>
      <c r="IC57" s="135">
        <f>HI57+HS57</f>
        <v>17826.392901500003</v>
      </c>
      <c r="ID57" s="132">
        <v>45259</v>
      </c>
      <c r="IE57" s="135">
        <v>11959.48</v>
      </c>
      <c r="IF57" s="135">
        <f t="shared" si="6"/>
        <v>47107</v>
      </c>
      <c r="IG57" s="135">
        <f t="shared" si="7"/>
        <v>7256.6067310000017</v>
      </c>
      <c r="IH57" s="217">
        <f t="shared" ref="IH57:JE57" si="49">SUM(IH19:IH56)</f>
        <v>177</v>
      </c>
      <c r="II57" s="131">
        <f t="shared" si="49"/>
        <v>367.86</v>
      </c>
      <c r="IJ57" s="134">
        <f t="shared" si="49"/>
        <v>166</v>
      </c>
      <c r="IK57" s="131">
        <f t="shared" si="49"/>
        <v>422.06000000000012</v>
      </c>
      <c r="IL57" s="131">
        <f t="shared" ref="IL57:IQ57" si="50">SUM(IL19:IL56)</f>
        <v>159</v>
      </c>
      <c r="IM57" s="131">
        <f t="shared" si="50"/>
        <v>694.84799999999996</v>
      </c>
      <c r="IN57" s="134">
        <f t="shared" si="50"/>
        <v>160</v>
      </c>
      <c r="IO57" s="131">
        <f t="shared" si="50"/>
        <v>523.79</v>
      </c>
      <c r="IP57" s="134">
        <f t="shared" si="50"/>
        <v>69</v>
      </c>
      <c r="IQ57" s="131">
        <f t="shared" si="50"/>
        <v>643.26526000000001</v>
      </c>
      <c r="IR57" s="223">
        <f t="shared" si="49"/>
        <v>6198</v>
      </c>
      <c r="IS57" s="133">
        <f t="shared" si="49"/>
        <v>1119.54</v>
      </c>
      <c r="IT57" s="132">
        <f t="shared" si="49"/>
        <v>7005</v>
      </c>
      <c r="IU57" s="133">
        <f t="shared" si="49"/>
        <v>1088.1200000000001</v>
      </c>
      <c r="IV57" s="132">
        <f t="shared" ref="IV57:JA57" si="51">SUM(IV19:IV56)</f>
        <v>6941</v>
      </c>
      <c r="IW57" s="133">
        <f t="shared" si="51"/>
        <v>1425.1392837999995</v>
      </c>
      <c r="IX57" s="132">
        <f t="shared" si="51"/>
        <v>8231</v>
      </c>
      <c r="IY57" s="133">
        <f t="shared" si="51"/>
        <v>1303.3399999999997</v>
      </c>
      <c r="IZ57" s="132">
        <f t="shared" si="51"/>
        <v>4984</v>
      </c>
      <c r="JA57" s="133">
        <f t="shared" si="51"/>
        <v>487.24247020000007</v>
      </c>
      <c r="JB57" s="148">
        <f t="shared" si="49"/>
        <v>6375</v>
      </c>
      <c r="JC57" s="135">
        <f t="shared" si="49"/>
        <v>1487.4</v>
      </c>
      <c r="JD57" s="136">
        <f t="shared" si="49"/>
        <v>7171</v>
      </c>
      <c r="JE57" s="137">
        <f t="shared" si="49"/>
        <v>1511.17</v>
      </c>
      <c r="JF57" s="136">
        <f>IL57+IV57</f>
        <v>7100</v>
      </c>
      <c r="JG57" s="137">
        <f>IM57+IW57</f>
        <v>2119.9872837999992</v>
      </c>
      <c r="JH57" s="136">
        <v>8391</v>
      </c>
      <c r="JI57" s="137">
        <v>1827.1299999999997</v>
      </c>
      <c r="JJ57" s="136">
        <f t="shared" si="10"/>
        <v>5053</v>
      </c>
      <c r="JK57" s="202">
        <f t="shared" si="11"/>
        <v>1130.5077302</v>
      </c>
    </row>
    <row r="58" spans="1:271" ht="12.75">
      <c r="A58" s="113"/>
      <c r="B58" s="183" t="s">
        <v>70</v>
      </c>
      <c r="C58" s="114"/>
      <c r="D58" s="114"/>
      <c r="E58" s="141"/>
      <c r="F58" s="141"/>
      <c r="G58" s="141"/>
      <c r="H58" s="141"/>
      <c r="I58" s="141"/>
      <c r="J58" s="141"/>
      <c r="K58" s="141"/>
      <c r="L58" s="114"/>
      <c r="M58" s="114"/>
      <c r="N58" s="114"/>
      <c r="O58" s="141"/>
      <c r="P58" s="141"/>
      <c r="Q58" s="141"/>
      <c r="R58" s="141"/>
      <c r="S58" s="141"/>
      <c r="T58" s="141"/>
      <c r="U58" s="141"/>
      <c r="V58" s="114"/>
      <c r="W58" s="114"/>
      <c r="X58" s="114"/>
      <c r="Y58" s="141"/>
      <c r="Z58" s="141"/>
      <c r="AA58" s="141"/>
      <c r="AB58" s="141"/>
      <c r="AC58" s="141"/>
      <c r="AD58" s="141"/>
      <c r="AE58" s="141"/>
      <c r="AF58" s="114" t="s">
        <v>70</v>
      </c>
      <c r="AG58" s="114"/>
      <c r="AH58" s="114"/>
      <c r="AI58" s="141"/>
      <c r="AJ58" s="141"/>
      <c r="AK58" s="141"/>
      <c r="AL58" s="141"/>
      <c r="AM58" s="141"/>
      <c r="AN58" s="141"/>
      <c r="AO58" s="141"/>
      <c r="AP58" s="114"/>
      <c r="AQ58" s="114"/>
      <c r="AR58" s="114"/>
      <c r="AS58" s="141"/>
      <c r="AT58" s="141"/>
      <c r="AU58" s="141"/>
      <c r="AV58" s="141"/>
      <c r="AW58" s="141"/>
      <c r="AX58" s="141"/>
      <c r="AY58" s="141"/>
      <c r="AZ58" s="114"/>
      <c r="BA58" s="114"/>
      <c r="BB58" s="114"/>
      <c r="BC58" s="143"/>
      <c r="BD58" s="143"/>
      <c r="BE58" s="143"/>
      <c r="BF58" s="143"/>
      <c r="BG58" s="143"/>
      <c r="BH58" s="143"/>
      <c r="BI58" s="143"/>
      <c r="BJ58" s="114" t="s">
        <v>70</v>
      </c>
      <c r="BK58" s="114"/>
      <c r="BL58" s="114"/>
      <c r="BM58" s="141"/>
      <c r="BN58" s="141"/>
      <c r="BO58" s="141"/>
      <c r="BP58" s="141"/>
      <c r="BQ58" s="141"/>
      <c r="BR58" s="141"/>
      <c r="BS58" s="141"/>
      <c r="BT58" s="114"/>
      <c r="BU58" s="138"/>
      <c r="BV58" s="139"/>
      <c r="BW58" s="138"/>
      <c r="BX58" s="138"/>
      <c r="BY58" s="138"/>
      <c r="BZ58" s="138"/>
      <c r="CA58" s="138"/>
      <c r="CB58" s="138"/>
      <c r="CC58" s="138"/>
      <c r="CD58" s="140"/>
      <c r="CE58" s="141"/>
      <c r="CF58" s="142"/>
      <c r="CG58" s="141"/>
      <c r="CH58" s="141"/>
      <c r="CI58" s="141"/>
      <c r="CJ58" s="141"/>
      <c r="CK58" s="141"/>
      <c r="CL58" s="141"/>
      <c r="CM58" s="141"/>
      <c r="CN58" s="114"/>
      <c r="CO58" s="114"/>
      <c r="CP58" s="114"/>
      <c r="CQ58" s="143"/>
      <c r="CR58" s="143"/>
      <c r="CS58" s="143"/>
      <c r="CT58" s="143"/>
      <c r="CU58" s="143"/>
      <c r="CV58" s="143"/>
      <c r="CW58" s="143"/>
      <c r="CX58" s="114"/>
      <c r="CY58" s="114"/>
      <c r="CZ58" s="114"/>
      <c r="DA58" s="141"/>
      <c r="DB58" s="141"/>
      <c r="DC58" s="141"/>
      <c r="DD58" s="141"/>
      <c r="DE58" s="141"/>
      <c r="DF58" s="141"/>
      <c r="DG58" s="141"/>
      <c r="DH58" s="114"/>
      <c r="DI58" s="114"/>
      <c r="DJ58" s="114"/>
      <c r="DK58" s="141"/>
      <c r="DL58" s="141"/>
      <c r="DM58" s="141"/>
      <c r="DN58" s="141"/>
      <c r="DO58" s="141"/>
      <c r="DP58" s="141"/>
      <c r="DQ58" s="141"/>
      <c r="DR58" s="115"/>
      <c r="DS58" s="115"/>
      <c r="DT58" s="115"/>
      <c r="DU58" s="184"/>
      <c r="DV58" s="184"/>
      <c r="DW58" s="184"/>
      <c r="DX58" s="184"/>
      <c r="DY58" s="184"/>
      <c r="DZ58" s="184"/>
      <c r="EA58" s="184"/>
      <c r="EB58" s="115"/>
      <c r="EC58" s="115"/>
      <c r="ED58" s="115"/>
      <c r="EE58" s="184"/>
      <c r="EF58" s="184"/>
      <c r="EG58" s="184"/>
      <c r="EH58" s="184"/>
      <c r="EI58" s="184"/>
      <c r="EJ58" s="184"/>
      <c r="EK58" s="184"/>
      <c r="EL58" s="115"/>
      <c r="EM58" s="115"/>
      <c r="EN58" s="115"/>
      <c r="EO58" s="184"/>
      <c r="EP58" s="184"/>
      <c r="EQ58" s="184"/>
      <c r="ER58" s="184"/>
      <c r="ES58" s="184"/>
      <c r="ET58" s="184"/>
      <c r="EU58" s="184"/>
      <c r="EV58" s="115"/>
      <c r="EW58" s="115"/>
      <c r="EX58" s="115"/>
      <c r="EY58" s="184"/>
      <c r="EZ58" s="184"/>
      <c r="FA58" s="184"/>
      <c r="FB58" s="184"/>
      <c r="FC58" s="184"/>
      <c r="FD58" s="184"/>
      <c r="FE58" s="184"/>
      <c r="FF58" s="115"/>
      <c r="FG58" s="115"/>
      <c r="FH58" s="115"/>
      <c r="FI58" s="184"/>
      <c r="FJ58" s="184"/>
      <c r="FK58" s="184"/>
      <c r="FL58" s="184"/>
      <c r="FM58" s="184"/>
      <c r="FN58" s="184"/>
      <c r="FO58" s="184"/>
      <c r="FP58" s="115"/>
      <c r="FQ58" s="115"/>
      <c r="FR58" s="115"/>
      <c r="FS58" s="184"/>
      <c r="FT58" s="184"/>
      <c r="FU58" s="184"/>
      <c r="FV58" s="184"/>
      <c r="FW58" s="184"/>
      <c r="FX58" s="184"/>
      <c r="FY58" s="184"/>
      <c r="FZ58" s="114" t="s">
        <v>70</v>
      </c>
      <c r="GA58" s="114"/>
      <c r="GB58" s="114"/>
      <c r="GC58" s="141"/>
      <c r="GD58" s="141"/>
      <c r="GE58" s="141"/>
      <c r="GF58" s="141"/>
      <c r="GG58" s="141"/>
      <c r="GH58" s="141"/>
      <c r="GI58" s="141"/>
      <c r="GJ58" s="114"/>
      <c r="GK58" s="115"/>
      <c r="GL58" s="115"/>
      <c r="GM58" s="184"/>
      <c r="GN58" s="184"/>
      <c r="GO58" s="184"/>
      <c r="GP58" s="184"/>
      <c r="GQ58" s="184"/>
      <c r="GR58" s="184"/>
      <c r="GS58" s="184"/>
      <c r="GT58" s="115"/>
      <c r="GU58" s="115"/>
      <c r="GV58" s="115"/>
      <c r="GW58" s="184"/>
      <c r="GX58" s="184"/>
      <c r="GY58" s="184"/>
      <c r="GZ58" s="184"/>
      <c r="HA58" s="184"/>
      <c r="HB58" s="184"/>
      <c r="HC58" s="184"/>
      <c r="HD58" s="115"/>
      <c r="HE58" s="115"/>
      <c r="HF58" s="115"/>
      <c r="HG58" s="184"/>
      <c r="HH58" s="184"/>
      <c r="HI58" s="184"/>
      <c r="HJ58" s="184"/>
      <c r="HK58" s="184"/>
      <c r="HL58" s="184"/>
      <c r="HM58" s="184"/>
      <c r="HN58" s="115"/>
      <c r="HO58" s="115"/>
      <c r="HP58" s="115"/>
      <c r="HQ58" s="184"/>
      <c r="HR58" s="184"/>
      <c r="HS58" s="184"/>
      <c r="HT58" s="184"/>
      <c r="HU58" s="184"/>
      <c r="HV58" s="184"/>
      <c r="HW58" s="184"/>
      <c r="HX58" s="115"/>
      <c r="HY58" s="115"/>
      <c r="HZ58" s="115"/>
      <c r="IA58" s="184"/>
      <c r="IB58" s="184"/>
      <c r="IC58" s="184"/>
      <c r="ID58" s="184"/>
      <c r="IE58" s="184"/>
      <c r="IF58" s="184"/>
      <c r="IG58" s="184"/>
      <c r="IH58" s="115"/>
      <c r="II58" s="115"/>
      <c r="IJ58" s="115"/>
      <c r="IK58" s="184"/>
      <c r="IL58" s="184"/>
      <c r="IM58" s="184"/>
      <c r="IN58" s="184"/>
      <c r="IO58" s="184"/>
      <c r="IP58" s="184"/>
      <c r="IQ58" s="184"/>
      <c r="IR58" s="115"/>
      <c r="IS58" s="115"/>
      <c r="IT58" s="115"/>
      <c r="IU58" s="184"/>
      <c r="IV58" s="184"/>
      <c r="IW58" s="184"/>
      <c r="IX58" s="184"/>
      <c r="IY58" s="184"/>
      <c r="IZ58" s="184"/>
      <c r="JA58" s="184"/>
      <c r="JB58" s="115"/>
      <c r="JC58" s="115"/>
      <c r="JD58" s="115"/>
      <c r="JE58" s="184"/>
      <c r="JF58" s="184"/>
      <c r="JG58" s="184"/>
      <c r="JH58" s="184"/>
      <c r="JI58" s="184"/>
      <c r="JJ58" s="184"/>
      <c r="JK58" s="185"/>
    </row>
    <row r="59" spans="1:271" ht="12.75">
      <c r="A59" s="113"/>
      <c r="B59" s="114" t="s">
        <v>90</v>
      </c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338"/>
      <c r="BK59" s="338"/>
      <c r="BL59" s="338"/>
      <c r="BM59" s="338"/>
      <c r="BN59" s="338"/>
      <c r="BO59" s="338"/>
      <c r="BP59" s="338"/>
      <c r="BQ59" s="338"/>
      <c r="BR59" s="338"/>
      <c r="BS59" s="338"/>
      <c r="BT59" s="338"/>
      <c r="BU59" s="338"/>
      <c r="BV59" s="338"/>
      <c r="BW59" s="338"/>
      <c r="BX59" s="338"/>
      <c r="BY59" s="338"/>
      <c r="BZ59" s="338"/>
      <c r="CA59" s="338"/>
      <c r="CB59" s="338"/>
      <c r="CC59" s="338"/>
      <c r="CD59" s="338"/>
      <c r="CE59" s="338"/>
      <c r="CF59" s="338"/>
      <c r="CG59" s="338"/>
      <c r="CH59" s="338"/>
      <c r="CI59" s="338"/>
      <c r="CJ59" s="338"/>
      <c r="CK59" s="338"/>
      <c r="CL59" s="338"/>
      <c r="CM59" s="338"/>
      <c r="CN59" s="338"/>
      <c r="CO59" s="338"/>
      <c r="CP59" s="338"/>
      <c r="CQ59" s="338"/>
      <c r="CR59" s="338"/>
      <c r="CS59" s="338"/>
      <c r="CT59" s="338"/>
      <c r="CU59" s="338"/>
      <c r="CV59" s="338"/>
      <c r="CW59" s="338"/>
      <c r="CX59" s="338"/>
      <c r="CY59" s="338"/>
      <c r="CZ59" s="338"/>
      <c r="DA59" s="338"/>
      <c r="DB59" s="338"/>
      <c r="DC59" s="338"/>
      <c r="DD59" s="338"/>
      <c r="DE59" s="338"/>
      <c r="DF59" s="338"/>
      <c r="DG59" s="338"/>
      <c r="DH59" s="338"/>
      <c r="DI59" s="338"/>
      <c r="DJ59" s="285"/>
      <c r="DK59" s="285"/>
      <c r="DL59" s="285"/>
      <c r="DM59" s="285"/>
      <c r="DN59" s="285"/>
      <c r="DO59" s="285"/>
      <c r="DP59" s="285"/>
      <c r="DQ59" s="285"/>
      <c r="DR59" s="115"/>
      <c r="DS59" s="115"/>
      <c r="DT59" s="115"/>
      <c r="DU59" s="115"/>
      <c r="DV59" s="115"/>
      <c r="DW59" s="115"/>
      <c r="DX59" s="115"/>
      <c r="DY59" s="115"/>
      <c r="DZ59" s="115"/>
      <c r="EA59" s="115"/>
      <c r="EB59" s="115"/>
      <c r="EC59" s="115"/>
      <c r="ED59" s="115"/>
      <c r="EE59" s="115"/>
      <c r="EF59" s="115"/>
      <c r="EG59" s="115"/>
      <c r="EH59" s="115"/>
      <c r="EI59" s="115"/>
      <c r="EJ59" s="115"/>
      <c r="EK59" s="115"/>
      <c r="EL59" s="115"/>
      <c r="EM59" s="115"/>
      <c r="EN59" s="115"/>
      <c r="EO59" s="115"/>
      <c r="EP59" s="115"/>
      <c r="EQ59" s="115"/>
      <c r="ER59" s="115"/>
      <c r="ES59" s="115"/>
      <c r="ET59" s="115"/>
      <c r="EU59" s="115"/>
      <c r="EV59" s="115"/>
      <c r="EW59" s="115"/>
      <c r="EX59" s="115"/>
      <c r="EY59" s="115"/>
      <c r="EZ59" s="115"/>
      <c r="FA59" s="115"/>
      <c r="FB59" s="115"/>
      <c r="FC59" s="115"/>
      <c r="FD59" s="115"/>
      <c r="FE59" s="115"/>
      <c r="FF59" s="115"/>
      <c r="FG59" s="115"/>
      <c r="FH59" s="115"/>
      <c r="FI59" s="115"/>
      <c r="FJ59" s="115"/>
      <c r="FK59" s="115"/>
      <c r="FL59" s="115"/>
      <c r="FM59" s="115"/>
      <c r="FN59" s="115"/>
      <c r="FO59" s="115"/>
      <c r="FP59" s="115"/>
      <c r="FQ59" s="115"/>
      <c r="FR59" s="115"/>
      <c r="FS59" s="115"/>
      <c r="FT59" s="115"/>
      <c r="FU59" s="115"/>
      <c r="FV59" s="115"/>
      <c r="FW59" s="115"/>
      <c r="FX59" s="115"/>
      <c r="FY59" s="115"/>
      <c r="FZ59" s="115"/>
      <c r="GA59" s="115"/>
      <c r="GB59" s="115"/>
      <c r="GC59" s="115"/>
      <c r="GD59" s="115"/>
      <c r="GE59" s="115"/>
      <c r="GF59" s="115"/>
      <c r="GG59" s="115"/>
      <c r="GH59" s="115"/>
      <c r="GI59" s="115"/>
      <c r="GJ59" s="115"/>
      <c r="GK59" s="115"/>
      <c r="GL59" s="115"/>
      <c r="GM59" s="115"/>
      <c r="GN59" s="115"/>
      <c r="GO59" s="115"/>
      <c r="GP59" s="115"/>
      <c r="GQ59" s="115"/>
      <c r="GR59" s="115"/>
      <c r="GS59" s="115"/>
      <c r="GT59" s="115"/>
      <c r="GU59" s="115"/>
      <c r="GV59" s="115"/>
      <c r="GW59" s="115"/>
      <c r="GX59" s="115"/>
      <c r="GY59" s="115"/>
      <c r="GZ59" s="115"/>
      <c r="HA59" s="115"/>
      <c r="HB59" s="115"/>
      <c r="HC59" s="115"/>
      <c r="HD59" s="115"/>
      <c r="HE59" s="115"/>
      <c r="HF59" s="115"/>
      <c r="HG59" s="115"/>
      <c r="HH59" s="115"/>
      <c r="HI59" s="115"/>
      <c r="HJ59" s="115"/>
      <c r="HK59" s="115"/>
      <c r="HL59" s="115"/>
      <c r="HM59" s="115"/>
      <c r="HN59" s="115"/>
      <c r="HO59" s="115"/>
      <c r="HP59" s="115"/>
      <c r="HQ59" s="115"/>
      <c r="HR59" s="115"/>
      <c r="HS59" s="115"/>
      <c r="HT59" s="115"/>
      <c r="HU59" s="115"/>
      <c r="HV59" s="115"/>
      <c r="HW59" s="115"/>
      <c r="HX59" s="115"/>
      <c r="HY59" s="115"/>
      <c r="HZ59" s="115"/>
      <c r="IA59" s="115"/>
      <c r="IB59" s="115"/>
      <c r="IC59" s="115"/>
      <c r="ID59" s="115"/>
      <c r="IE59" s="115"/>
      <c r="IF59" s="115"/>
      <c r="IG59" s="115"/>
      <c r="IH59" s="115"/>
      <c r="II59" s="115"/>
      <c r="IJ59" s="115"/>
      <c r="IK59" s="115"/>
      <c r="IL59" s="115"/>
      <c r="IM59" s="115"/>
      <c r="IN59" s="115"/>
      <c r="IO59" s="115"/>
      <c r="IP59" s="115"/>
      <c r="IQ59" s="115"/>
      <c r="IR59" s="115"/>
      <c r="IS59" s="115"/>
      <c r="IT59" s="115"/>
      <c r="IU59" s="115"/>
      <c r="IV59" s="115"/>
      <c r="IW59" s="115"/>
      <c r="IX59" s="115"/>
      <c r="IY59" s="115"/>
      <c r="IZ59" s="115"/>
      <c r="JA59" s="115"/>
      <c r="JB59" s="115"/>
      <c r="JC59" s="115"/>
      <c r="JD59" s="115"/>
      <c r="JE59" s="115"/>
      <c r="JF59" s="115"/>
      <c r="JG59" s="115"/>
      <c r="JH59" s="115"/>
      <c r="JI59" s="115"/>
      <c r="JJ59" s="115"/>
      <c r="JK59" s="116"/>
    </row>
    <row r="60" spans="1:271" ht="12.75">
      <c r="A60" s="113"/>
      <c r="B60" s="114" t="s">
        <v>91</v>
      </c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 t="s">
        <v>91</v>
      </c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 t="s">
        <v>91</v>
      </c>
      <c r="BK60" s="114"/>
      <c r="BL60" s="114"/>
      <c r="BM60" s="114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115"/>
      <c r="CQ60" s="115"/>
      <c r="CR60" s="115"/>
      <c r="CS60" s="115"/>
      <c r="CT60" s="115"/>
      <c r="CU60" s="115"/>
      <c r="CV60" s="115"/>
      <c r="CW60" s="115"/>
      <c r="CX60" s="115"/>
      <c r="CY60" s="115"/>
      <c r="CZ60" s="115"/>
      <c r="DA60" s="115"/>
      <c r="DB60" s="115"/>
      <c r="DC60" s="115"/>
      <c r="DD60" s="115"/>
      <c r="DE60" s="115"/>
      <c r="DF60" s="115"/>
      <c r="DG60" s="115"/>
      <c r="DH60" s="115"/>
      <c r="DI60" s="115"/>
      <c r="DJ60" s="115"/>
      <c r="DK60" s="115"/>
      <c r="DL60" s="115"/>
      <c r="DM60" s="115"/>
      <c r="DN60" s="115"/>
      <c r="DO60" s="115"/>
      <c r="DP60" s="115"/>
      <c r="DQ60" s="115"/>
      <c r="DR60" s="115"/>
      <c r="DS60" s="115"/>
      <c r="DT60" s="115"/>
      <c r="DU60" s="115"/>
      <c r="DV60" s="115"/>
      <c r="DW60" s="115"/>
      <c r="DX60" s="115"/>
      <c r="DY60" s="115"/>
      <c r="DZ60" s="115"/>
      <c r="EA60" s="115"/>
      <c r="EB60" s="115"/>
      <c r="EC60" s="115"/>
      <c r="ED60" s="115"/>
      <c r="EE60" s="115"/>
      <c r="EF60" s="115"/>
      <c r="EG60" s="115"/>
      <c r="EH60" s="115"/>
      <c r="EI60" s="115"/>
      <c r="EJ60" s="115"/>
      <c r="EK60" s="115"/>
      <c r="EL60" s="115"/>
      <c r="EM60" s="115"/>
      <c r="EN60" s="115"/>
      <c r="EO60" s="115"/>
      <c r="EP60" s="115"/>
      <c r="EQ60" s="115"/>
      <c r="ER60" s="115"/>
      <c r="ES60" s="115"/>
      <c r="ET60" s="115"/>
      <c r="EU60" s="115"/>
      <c r="EV60" s="115"/>
      <c r="EW60" s="115"/>
      <c r="EX60" s="115"/>
      <c r="EY60" s="115"/>
      <c r="EZ60" s="115"/>
      <c r="FA60" s="115"/>
      <c r="FB60" s="115"/>
      <c r="FC60" s="115"/>
      <c r="FD60" s="115"/>
      <c r="FE60" s="115"/>
      <c r="FF60" s="115"/>
      <c r="FG60" s="115"/>
      <c r="FH60" s="115"/>
      <c r="FI60" s="115"/>
      <c r="FJ60" s="115"/>
      <c r="FK60" s="115"/>
      <c r="FL60" s="115"/>
      <c r="FM60" s="115"/>
      <c r="FN60" s="115"/>
      <c r="FO60" s="115"/>
      <c r="FP60" s="115"/>
      <c r="FQ60" s="115"/>
      <c r="FR60" s="115"/>
      <c r="FS60" s="115"/>
      <c r="FT60" s="115"/>
      <c r="FU60" s="115"/>
      <c r="FV60" s="115"/>
      <c r="FW60" s="115"/>
      <c r="FX60" s="115"/>
      <c r="FY60" s="115"/>
      <c r="FZ60" s="114" t="s">
        <v>91</v>
      </c>
      <c r="GA60" s="114"/>
      <c r="GB60" s="114"/>
      <c r="GC60" s="114"/>
      <c r="GD60" s="115"/>
      <c r="GE60" s="115"/>
      <c r="GF60" s="115"/>
      <c r="GG60" s="115"/>
      <c r="GH60" s="115"/>
      <c r="GI60" s="115"/>
      <c r="GJ60" s="115"/>
      <c r="GK60" s="115"/>
      <c r="GL60" s="115"/>
      <c r="GM60" s="115"/>
      <c r="GN60" s="115"/>
      <c r="GO60" s="115"/>
      <c r="GP60" s="115"/>
      <c r="GQ60" s="115"/>
      <c r="GR60" s="115"/>
      <c r="GS60" s="115"/>
      <c r="GT60" s="115"/>
      <c r="GU60" s="115"/>
      <c r="GV60" s="115"/>
      <c r="GW60" s="115"/>
      <c r="GX60" s="115"/>
      <c r="GY60" s="115"/>
      <c r="GZ60" s="115"/>
      <c r="HA60" s="115"/>
      <c r="HB60" s="115"/>
      <c r="HC60" s="115"/>
      <c r="HD60" s="115"/>
      <c r="HE60" s="115"/>
      <c r="HF60" s="115"/>
      <c r="HG60" s="115"/>
      <c r="HH60" s="115"/>
      <c r="HI60" s="115"/>
      <c r="HJ60" s="115"/>
      <c r="HK60" s="115"/>
      <c r="HL60" s="115"/>
      <c r="HM60" s="115"/>
      <c r="HN60" s="115"/>
      <c r="HO60" s="115"/>
      <c r="HP60" s="115"/>
      <c r="HQ60" s="115"/>
      <c r="HR60" s="115"/>
      <c r="HS60" s="115"/>
      <c r="HT60" s="115"/>
      <c r="HU60" s="115"/>
      <c r="HV60" s="115"/>
      <c r="HW60" s="115"/>
      <c r="HX60" s="115"/>
      <c r="HY60" s="115"/>
      <c r="HZ60" s="115"/>
      <c r="IA60" s="115"/>
      <c r="IB60" s="115"/>
      <c r="IC60" s="115"/>
      <c r="ID60" s="115"/>
      <c r="IE60" s="115"/>
      <c r="IF60" s="115"/>
      <c r="IG60" s="115"/>
      <c r="IH60" s="115"/>
      <c r="II60" s="115"/>
      <c r="IJ60" s="115"/>
      <c r="IK60" s="115"/>
      <c r="IL60" s="115"/>
      <c r="IM60" s="115"/>
      <c r="IN60" s="115"/>
      <c r="IO60" s="115"/>
      <c r="IP60" s="115"/>
      <c r="IQ60" s="115"/>
      <c r="IR60" s="115"/>
      <c r="IS60" s="115"/>
      <c r="IT60" s="115"/>
      <c r="IU60" s="115"/>
      <c r="IV60" s="115"/>
      <c r="IW60" s="115"/>
      <c r="IX60" s="115"/>
      <c r="IY60" s="115"/>
      <c r="IZ60" s="115"/>
      <c r="JA60" s="115"/>
      <c r="JB60" s="115"/>
      <c r="JC60" s="115"/>
      <c r="JD60" s="115"/>
      <c r="JE60" s="115"/>
      <c r="JF60" s="115"/>
      <c r="JG60" s="115"/>
      <c r="JH60" s="115"/>
      <c r="JI60" s="115"/>
      <c r="JJ60" s="115"/>
      <c r="JK60" s="116"/>
    </row>
    <row r="61" spans="1:271" ht="12.75">
      <c r="A61" s="113"/>
      <c r="B61" s="114"/>
      <c r="C61" s="114"/>
      <c r="D61" s="139"/>
      <c r="E61" s="138"/>
      <c r="F61" s="138"/>
      <c r="G61" s="138"/>
      <c r="H61" s="138"/>
      <c r="I61" s="138"/>
      <c r="J61" s="138"/>
      <c r="K61" s="138"/>
      <c r="L61" s="114"/>
      <c r="M61" s="114"/>
      <c r="N61" s="140"/>
      <c r="O61" s="140"/>
      <c r="P61" s="140"/>
      <c r="Q61" s="140"/>
      <c r="R61" s="140"/>
      <c r="S61" s="140"/>
      <c r="T61" s="140"/>
      <c r="U61" s="140"/>
      <c r="V61" s="114"/>
      <c r="W61" s="114"/>
      <c r="X61" s="140"/>
      <c r="Y61" s="138"/>
      <c r="Z61" s="138"/>
      <c r="AA61" s="138"/>
      <c r="AB61" s="138"/>
      <c r="AC61" s="138"/>
      <c r="AD61" s="138"/>
      <c r="AE61" s="138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115"/>
      <c r="CQ61" s="115"/>
      <c r="CR61" s="115"/>
      <c r="CS61" s="115"/>
      <c r="CT61" s="115"/>
      <c r="CU61" s="115"/>
      <c r="CV61" s="115"/>
      <c r="CW61" s="115"/>
      <c r="CX61" s="115"/>
      <c r="CY61" s="115"/>
      <c r="CZ61" s="115"/>
      <c r="DA61" s="115"/>
      <c r="DB61" s="115"/>
      <c r="DC61" s="115"/>
      <c r="DD61" s="115"/>
      <c r="DE61" s="115"/>
      <c r="DF61" s="115"/>
      <c r="DG61" s="115"/>
      <c r="DH61" s="115"/>
      <c r="DI61" s="115"/>
      <c r="DJ61" s="115"/>
      <c r="DK61" s="115"/>
      <c r="DL61" s="115"/>
      <c r="DM61" s="115"/>
      <c r="DN61" s="115"/>
      <c r="DO61" s="115"/>
      <c r="DP61" s="115"/>
      <c r="DQ61" s="115"/>
      <c r="DR61" s="115"/>
      <c r="DS61" s="115"/>
      <c r="DT61" s="115"/>
      <c r="DU61" s="115"/>
      <c r="DV61" s="115"/>
      <c r="DW61" s="115"/>
      <c r="DX61" s="115"/>
      <c r="DY61" s="115"/>
      <c r="DZ61" s="115"/>
      <c r="EA61" s="115"/>
      <c r="EB61" s="115"/>
      <c r="EC61" s="115"/>
      <c r="ED61" s="115"/>
      <c r="EE61" s="115"/>
      <c r="EF61" s="115"/>
      <c r="EG61" s="115"/>
      <c r="EH61" s="115"/>
      <c r="EI61" s="115"/>
      <c r="EJ61" s="115"/>
      <c r="EK61" s="115"/>
      <c r="EL61" s="115"/>
      <c r="EM61" s="115"/>
      <c r="EN61" s="115"/>
      <c r="EO61" s="115"/>
      <c r="EP61" s="115"/>
      <c r="EQ61" s="115"/>
      <c r="ER61" s="115"/>
      <c r="ES61" s="115"/>
      <c r="ET61" s="115"/>
      <c r="EU61" s="115"/>
      <c r="EV61" s="115"/>
      <c r="EW61" s="115"/>
      <c r="EX61" s="115"/>
      <c r="EY61" s="115"/>
      <c r="EZ61" s="115"/>
      <c r="FA61" s="115"/>
      <c r="FB61" s="115"/>
      <c r="FC61" s="115"/>
      <c r="FD61" s="115"/>
      <c r="FE61" s="115"/>
      <c r="FF61" s="115"/>
      <c r="FG61" s="115"/>
      <c r="FH61" s="115"/>
      <c r="FI61" s="115"/>
      <c r="FJ61" s="115"/>
      <c r="FK61" s="115"/>
      <c r="FL61" s="115"/>
      <c r="FM61" s="115"/>
      <c r="FN61" s="115"/>
      <c r="FO61" s="115"/>
      <c r="FP61" s="115"/>
      <c r="FQ61" s="115"/>
      <c r="FR61" s="115"/>
      <c r="FS61" s="115"/>
      <c r="FT61" s="115"/>
      <c r="FU61" s="115"/>
      <c r="FV61" s="115"/>
      <c r="FW61" s="115"/>
      <c r="FX61" s="115"/>
      <c r="FY61" s="115"/>
      <c r="FZ61" s="115"/>
      <c r="GA61" s="115"/>
      <c r="GB61" s="115"/>
      <c r="GC61" s="115"/>
      <c r="GD61" s="115"/>
      <c r="GE61" s="115"/>
      <c r="GF61" s="115"/>
      <c r="GG61" s="115"/>
      <c r="GH61" s="115"/>
      <c r="GI61" s="115"/>
      <c r="GJ61" s="115"/>
      <c r="GK61" s="115"/>
      <c r="GL61" s="115"/>
      <c r="GM61" s="115"/>
      <c r="GN61" s="115"/>
      <c r="GO61" s="115"/>
      <c r="GP61" s="115"/>
      <c r="GQ61" s="115"/>
      <c r="GR61" s="115"/>
      <c r="GS61" s="115"/>
      <c r="GT61" s="115"/>
      <c r="GU61" s="115"/>
      <c r="GV61" s="115"/>
      <c r="GW61" s="115"/>
      <c r="GX61" s="115"/>
      <c r="GY61" s="115"/>
      <c r="GZ61" s="115"/>
      <c r="HA61" s="115"/>
      <c r="HB61" s="115"/>
      <c r="HC61" s="115"/>
      <c r="HD61" s="115"/>
      <c r="HE61" s="115"/>
      <c r="HF61" s="115"/>
      <c r="HG61" s="115"/>
      <c r="HH61" s="115"/>
      <c r="HI61" s="115"/>
      <c r="HJ61" s="115"/>
      <c r="HK61" s="115"/>
      <c r="HL61" s="115"/>
      <c r="HM61" s="115"/>
      <c r="HN61" s="115"/>
      <c r="HO61" s="115"/>
      <c r="HP61" s="115"/>
      <c r="HQ61" s="115"/>
      <c r="HR61" s="115"/>
      <c r="HS61" s="115"/>
      <c r="HT61" s="115"/>
      <c r="HU61" s="115"/>
      <c r="HV61" s="115"/>
      <c r="HW61" s="115"/>
      <c r="HX61" s="115"/>
      <c r="HY61" s="115"/>
      <c r="HZ61" s="115"/>
      <c r="IA61" s="115"/>
      <c r="IB61" s="115"/>
      <c r="IC61" s="115"/>
      <c r="ID61" s="115"/>
      <c r="IE61" s="115"/>
      <c r="IF61" s="115"/>
      <c r="IG61" s="115"/>
      <c r="IH61" s="115"/>
      <c r="II61" s="115"/>
      <c r="IJ61" s="115"/>
      <c r="IK61" s="115"/>
      <c r="IL61" s="115"/>
      <c r="IM61" s="115"/>
      <c r="IN61" s="115"/>
      <c r="IO61" s="115"/>
      <c r="IP61" s="115"/>
      <c r="IQ61" s="115"/>
      <c r="IR61" s="115"/>
      <c r="IS61" s="115"/>
      <c r="IT61" s="115"/>
      <c r="IU61" s="115"/>
      <c r="IV61" s="115"/>
      <c r="IW61" s="115"/>
      <c r="IX61" s="115"/>
      <c r="IY61" s="115"/>
      <c r="IZ61" s="115"/>
      <c r="JA61" s="115"/>
      <c r="JB61" s="115"/>
      <c r="JC61" s="115"/>
      <c r="JD61" s="115"/>
      <c r="JE61" s="115"/>
      <c r="JF61" s="115"/>
      <c r="JG61" s="115"/>
      <c r="JH61" s="115"/>
      <c r="JI61" s="115"/>
      <c r="JJ61" s="115"/>
      <c r="JK61" s="116"/>
    </row>
    <row r="62" spans="1:271" ht="12.75">
      <c r="A62" s="113"/>
      <c r="B62" s="114"/>
      <c r="C62" s="114"/>
      <c r="D62" s="140"/>
      <c r="E62" s="140"/>
      <c r="F62" s="140"/>
      <c r="G62" s="140"/>
      <c r="H62" s="140"/>
      <c r="I62" s="140"/>
      <c r="J62" s="140"/>
      <c r="K62" s="140"/>
      <c r="L62" s="114"/>
      <c r="M62" s="114"/>
      <c r="N62" s="139"/>
      <c r="O62" s="138"/>
      <c r="P62" s="138"/>
      <c r="Q62" s="138"/>
      <c r="R62" s="138"/>
      <c r="S62" s="138"/>
      <c r="T62" s="138"/>
      <c r="U62" s="138"/>
      <c r="V62" s="114"/>
      <c r="W62" s="114"/>
      <c r="X62" s="139"/>
      <c r="Y62" s="138"/>
      <c r="Z62" s="138"/>
      <c r="AA62" s="138"/>
      <c r="AB62" s="138"/>
      <c r="AC62" s="138"/>
      <c r="AD62" s="138"/>
      <c r="AE62" s="138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115"/>
      <c r="CR62" s="115"/>
      <c r="CS62" s="115"/>
      <c r="CT62" s="115"/>
      <c r="CU62" s="115"/>
      <c r="CV62" s="115"/>
      <c r="CW62" s="115"/>
      <c r="CX62" s="115"/>
      <c r="CY62" s="115"/>
      <c r="CZ62" s="115"/>
      <c r="DA62" s="115"/>
      <c r="DB62" s="115"/>
      <c r="DC62" s="115"/>
      <c r="DD62" s="115"/>
      <c r="DE62" s="115"/>
      <c r="DF62" s="115"/>
      <c r="DG62" s="115"/>
      <c r="DH62" s="115"/>
      <c r="DI62" s="115"/>
      <c r="DJ62" s="115"/>
      <c r="DK62" s="115"/>
      <c r="DL62" s="115"/>
      <c r="DM62" s="115"/>
      <c r="DN62" s="115"/>
      <c r="DO62" s="115"/>
      <c r="DP62" s="115"/>
      <c r="DQ62" s="115"/>
      <c r="DR62" s="115"/>
      <c r="DS62" s="115"/>
      <c r="DT62" s="115"/>
      <c r="DU62" s="115"/>
      <c r="DV62" s="115"/>
      <c r="DW62" s="115"/>
      <c r="DX62" s="115"/>
      <c r="DY62" s="115"/>
      <c r="DZ62" s="115"/>
      <c r="EA62" s="115"/>
      <c r="EB62" s="115"/>
      <c r="EC62" s="115"/>
      <c r="ED62" s="115"/>
      <c r="EE62" s="115"/>
      <c r="EF62" s="115"/>
      <c r="EG62" s="115"/>
      <c r="EH62" s="115"/>
      <c r="EI62" s="115"/>
      <c r="EJ62" s="115"/>
      <c r="EK62" s="115"/>
      <c r="EL62" s="115"/>
      <c r="EM62" s="115"/>
      <c r="EN62" s="115"/>
      <c r="EO62" s="115"/>
      <c r="EP62" s="115"/>
      <c r="EQ62" s="115"/>
      <c r="ER62" s="115"/>
      <c r="ES62" s="115"/>
      <c r="ET62" s="115"/>
      <c r="EU62" s="115"/>
      <c r="EV62" s="115"/>
      <c r="EW62" s="115"/>
      <c r="EX62" s="115"/>
      <c r="EY62" s="115"/>
      <c r="EZ62" s="115"/>
      <c r="FA62" s="115"/>
      <c r="FB62" s="115"/>
      <c r="FC62" s="115"/>
      <c r="FD62" s="115"/>
      <c r="FE62" s="115"/>
      <c r="FF62" s="115"/>
      <c r="FG62" s="115"/>
      <c r="FH62" s="115"/>
      <c r="FI62" s="115"/>
      <c r="FJ62" s="115"/>
      <c r="FK62" s="115"/>
      <c r="FL62" s="115"/>
      <c r="FM62" s="115"/>
      <c r="FN62" s="115"/>
      <c r="FO62" s="115"/>
      <c r="FP62" s="115"/>
      <c r="FQ62" s="115"/>
      <c r="FR62" s="115"/>
      <c r="FS62" s="115"/>
      <c r="FT62" s="115"/>
      <c r="FU62" s="115"/>
      <c r="FV62" s="115"/>
      <c r="FW62" s="115"/>
      <c r="FX62" s="115"/>
      <c r="FY62" s="115"/>
      <c r="FZ62" s="115"/>
      <c r="GA62" s="115"/>
      <c r="GB62" s="115"/>
      <c r="GC62" s="138"/>
      <c r="GD62" s="138"/>
      <c r="GE62" s="138"/>
      <c r="GF62" s="138"/>
      <c r="GG62" s="138"/>
      <c r="GH62" s="138"/>
      <c r="GI62" s="138"/>
      <c r="GJ62" s="115"/>
      <c r="GK62" s="115"/>
      <c r="GL62" s="115"/>
      <c r="GM62" s="115"/>
      <c r="GN62" s="115"/>
      <c r="GO62" s="115"/>
      <c r="GP62" s="115"/>
      <c r="GQ62" s="115"/>
      <c r="GR62" s="115"/>
      <c r="GS62" s="115"/>
      <c r="GT62" s="115"/>
      <c r="GU62" s="115"/>
      <c r="GV62" s="115"/>
      <c r="GW62" s="115"/>
      <c r="GX62" s="115"/>
      <c r="GY62" s="115"/>
      <c r="GZ62" s="115"/>
      <c r="HA62" s="115"/>
      <c r="HB62" s="115"/>
      <c r="HC62" s="115"/>
      <c r="HD62" s="115"/>
      <c r="HE62" s="115"/>
      <c r="HF62" s="115"/>
      <c r="HG62" s="115"/>
      <c r="HH62" s="115"/>
      <c r="HI62" s="115"/>
      <c r="HJ62" s="115"/>
      <c r="HK62" s="115"/>
      <c r="HL62" s="115"/>
      <c r="HM62" s="115"/>
      <c r="HN62" s="115"/>
      <c r="HO62" s="115"/>
      <c r="HP62" s="115"/>
      <c r="HQ62" s="115"/>
      <c r="HR62" s="115"/>
      <c r="HS62" s="115"/>
      <c r="HT62" s="115"/>
      <c r="HU62" s="115"/>
      <c r="HV62" s="115"/>
      <c r="HW62" s="115"/>
      <c r="HX62" s="115"/>
      <c r="HY62" s="115"/>
      <c r="HZ62" s="115"/>
      <c r="IA62" s="115"/>
      <c r="IB62" s="115"/>
      <c r="IC62" s="115"/>
      <c r="ID62" s="115"/>
      <c r="IE62" s="115"/>
      <c r="IF62" s="115"/>
      <c r="IG62" s="115"/>
      <c r="IH62" s="115"/>
      <c r="II62" s="115"/>
      <c r="IJ62" s="115"/>
      <c r="IK62" s="115"/>
      <c r="IL62" s="115"/>
      <c r="IM62" s="115"/>
      <c r="IN62" s="115"/>
      <c r="IO62" s="115"/>
      <c r="IP62" s="115"/>
      <c r="IQ62" s="115"/>
      <c r="IR62" s="115"/>
      <c r="IS62" s="115"/>
      <c r="IT62" s="115"/>
      <c r="IU62" s="115"/>
      <c r="IV62" s="115"/>
      <c r="IW62" s="115"/>
      <c r="IX62" s="115"/>
      <c r="IY62" s="115"/>
      <c r="IZ62" s="115"/>
      <c r="JA62" s="115"/>
      <c r="JB62" s="115"/>
      <c r="JC62" s="115"/>
      <c r="JD62" s="115"/>
      <c r="JE62" s="115"/>
      <c r="JF62" s="115"/>
      <c r="JG62" s="115"/>
      <c r="JH62" s="115"/>
      <c r="JI62" s="115"/>
      <c r="JJ62" s="115"/>
      <c r="JK62" s="116"/>
    </row>
    <row r="63" spans="1:271" ht="13.5" thickBot="1">
      <c r="A63" s="186"/>
      <c r="B63" s="187"/>
      <c r="C63" s="187"/>
      <c r="D63" s="188"/>
      <c r="E63" s="189"/>
      <c r="F63" s="189"/>
      <c r="G63" s="189"/>
      <c r="H63" s="189"/>
      <c r="I63" s="189"/>
      <c r="J63" s="189"/>
      <c r="K63" s="189"/>
      <c r="L63" s="187"/>
      <c r="M63" s="187"/>
      <c r="N63" s="190"/>
      <c r="O63" s="191"/>
      <c r="P63" s="191"/>
      <c r="Q63" s="191"/>
      <c r="R63" s="191"/>
      <c r="S63" s="191"/>
      <c r="T63" s="191"/>
      <c r="U63" s="191"/>
      <c r="V63" s="187"/>
      <c r="W63" s="187"/>
      <c r="X63" s="190"/>
      <c r="Y63" s="191"/>
      <c r="Z63" s="191"/>
      <c r="AA63" s="191"/>
      <c r="AB63" s="191"/>
      <c r="AC63" s="191"/>
      <c r="AD63" s="191"/>
      <c r="AE63" s="191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  <c r="DO63" s="119"/>
      <c r="DP63" s="119"/>
      <c r="DQ63" s="119"/>
      <c r="DR63" s="119"/>
      <c r="DS63" s="119"/>
      <c r="DT63" s="119"/>
      <c r="DU63" s="119"/>
      <c r="DV63" s="119"/>
      <c r="DW63" s="119"/>
      <c r="DX63" s="119"/>
      <c r="DY63" s="119"/>
      <c r="DZ63" s="119"/>
      <c r="EA63" s="119"/>
      <c r="EB63" s="119"/>
      <c r="EC63" s="119"/>
      <c r="ED63" s="119"/>
      <c r="EE63" s="119"/>
      <c r="EF63" s="119"/>
      <c r="EG63" s="119"/>
      <c r="EH63" s="119"/>
      <c r="EI63" s="119"/>
      <c r="EJ63" s="119"/>
      <c r="EK63" s="119"/>
      <c r="EL63" s="119"/>
      <c r="EM63" s="119"/>
      <c r="EN63" s="119"/>
      <c r="EO63" s="119"/>
      <c r="EP63" s="119"/>
      <c r="EQ63" s="119"/>
      <c r="ER63" s="119"/>
      <c r="ES63" s="119"/>
      <c r="ET63" s="119"/>
      <c r="EU63" s="119"/>
      <c r="EV63" s="119"/>
      <c r="EW63" s="119"/>
      <c r="EX63" s="119"/>
      <c r="EY63" s="119"/>
      <c r="EZ63" s="119"/>
      <c r="FA63" s="119"/>
      <c r="FB63" s="119"/>
      <c r="FC63" s="119"/>
      <c r="FD63" s="119"/>
      <c r="FE63" s="119"/>
      <c r="FF63" s="119"/>
      <c r="FG63" s="119"/>
      <c r="FH63" s="119"/>
      <c r="FI63" s="119"/>
      <c r="FJ63" s="119"/>
      <c r="FK63" s="119"/>
      <c r="FL63" s="119"/>
      <c r="FM63" s="119"/>
      <c r="FN63" s="119"/>
      <c r="FO63" s="119"/>
      <c r="FP63" s="119"/>
      <c r="FQ63" s="119"/>
      <c r="FR63" s="119"/>
      <c r="FS63" s="119"/>
      <c r="FT63" s="119"/>
      <c r="FU63" s="119"/>
      <c r="FV63" s="119"/>
      <c r="FW63" s="119"/>
      <c r="FX63" s="119"/>
      <c r="FY63" s="119"/>
      <c r="FZ63" s="119"/>
      <c r="GA63" s="119"/>
      <c r="GB63" s="119"/>
      <c r="GC63" s="192"/>
      <c r="GD63" s="192"/>
      <c r="GE63" s="192"/>
      <c r="GF63" s="192"/>
      <c r="GG63" s="192"/>
      <c r="GH63" s="192"/>
      <c r="GI63" s="192"/>
      <c r="GJ63" s="119"/>
      <c r="GK63" s="119"/>
      <c r="GL63" s="119"/>
      <c r="GM63" s="119"/>
      <c r="GN63" s="119"/>
      <c r="GO63" s="119"/>
      <c r="GP63" s="119"/>
      <c r="GQ63" s="119"/>
      <c r="GR63" s="119"/>
      <c r="GS63" s="119"/>
      <c r="GT63" s="119"/>
      <c r="GU63" s="119"/>
      <c r="GV63" s="119"/>
      <c r="GW63" s="119"/>
      <c r="GX63" s="119"/>
      <c r="GY63" s="119"/>
      <c r="GZ63" s="119"/>
      <c r="HA63" s="119"/>
      <c r="HB63" s="119"/>
      <c r="HC63" s="119"/>
      <c r="HD63" s="119"/>
      <c r="HE63" s="119"/>
      <c r="HF63" s="119"/>
      <c r="HG63" s="119"/>
      <c r="HH63" s="119"/>
      <c r="HI63" s="119"/>
      <c r="HJ63" s="119"/>
      <c r="HK63" s="119"/>
      <c r="HL63" s="119"/>
      <c r="HM63" s="119"/>
      <c r="HN63" s="119"/>
      <c r="HO63" s="119"/>
      <c r="HP63" s="119"/>
      <c r="HQ63" s="119"/>
      <c r="HR63" s="119"/>
      <c r="HS63" s="119"/>
      <c r="HT63" s="119"/>
      <c r="HU63" s="119"/>
      <c r="HV63" s="119"/>
      <c r="HW63" s="119"/>
      <c r="HX63" s="119"/>
      <c r="HY63" s="119"/>
      <c r="HZ63" s="119"/>
      <c r="IA63" s="119"/>
      <c r="IB63" s="119"/>
      <c r="IC63" s="119"/>
      <c r="ID63" s="119"/>
      <c r="IE63" s="119"/>
      <c r="IF63" s="119"/>
      <c r="IG63" s="119"/>
      <c r="IH63" s="119"/>
      <c r="II63" s="119"/>
      <c r="IJ63" s="119"/>
      <c r="IK63" s="119"/>
      <c r="IL63" s="119"/>
      <c r="IM63" s="119"/>
      <c r="IN63" s="119"/>
      <c r="IO63" s="119"/>
      <c r="IP63" s="119"/>
      <c r="IQ63" s="119"/>
      <c r="IR63" s="119"/>
      <c r="IS63" s="119"/>
      <c r="IT63" s="119"/>
      <c r="IU63" s="119"/>
      <c r="IV63" s="119"/>
      <c r="IW63" s="119"/>
      <c r="IX63" s="119"/>
      <c r="IY63" s="119"/>
      <c r="IZ63" s="119"/>
      <c r="JA63" s="119"/>
      <c r="JB63" s="119"/>
      <c r="JC63" s="119"/>
      <c r="JD63" s="119"/>
      <c r="JE63" s="119"/>
      <c r="JF63" s="119"/>
      <c r="JG63" s="119"/>
      <c r="JH63" s="119"/>
      <c r="JI63" s="119"/>
      <c r="JJ63" s="119"/>
      <c r="JK63" s="120"/>
    </row>
    <row r="64" spans="1:271" ht="12.75">
      <c r="A64" s="1"/>
      <c r="B64" s="1"/>
      <c r="C64" s="1"/>
      <c r="D64" s="50"/>
      <c r="E64" s="45"/>
      <c r="F64" s="45"/>
      <c r="G64" s="45"/>
      <c r="H64" s="45"/>
      <c r="I64" s="45"/>
      <c r="J64" s="45"/>
      <c r="K64" s="45"/>
      <c r="L64" s="51"/>
      <c r="M64" s="51"/>
      <c r="N64" s="50"/>
      <c r="O64" s="47"/>
      <c r="P64" s="47"/>
      <c r="Q64" s="47"/>
      <c r="R64" s="47"/>
      <c r="S64" s="47"/>
      <c r="T64" s="47"/>
      <c r="U64" s="47"/>
      <c r="V64" s="51"/>
      <c r="W64" s="51"/>
      <c r="X64" s="50"/>
      <c r="Y64" s="45"/>
      <c r="Z64" s="45"/>
      <c r="AA64" s="45"/>
      <c r="AB64" s="45"/>
      <c r="AC64" s="45"/>
      <c r="AD64" s="45"/>
      <c r="AE64" s="4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GC64" s="45"/>
      <c r="GD64" s="45"/>
      <c r="GE64" s="45"/>
      <c r="GF64" s="45"/>
      <c r="GG64" s="45"/>
      <c r="GH64" s="45"/>
      <c r="GI64" s="45"/>
    </row>
    <row r="65" spans="1:191" ht="12.75">
      <c r="A65" s="1"/>
      <c r="B65" s="1"/>
      <c r="C65" s="1"/>
      <c r="D65" s="52"/>
      <c r="E65" s="46"/>
      <c r="F65" s="46"/>
      <c r="G65" s="46"/>
      <c r="H65" s="46"/>
      <c r="I65" s="46"/>
      <c r="J65" s="46"/>
      <c r="K65" s="46"/>
      <c r="L65" s="51"/>
      <c r="M65" s="51"/>
      <c r="N65" s="50"/>
      <c r="O65" s="47"/>
      <c r="P65" s="47"/>
      <c r="Q65" s="47"/>
      <c r="R65" s="47"/>
      <c r="S65" s="47"/>
      <c r="T65" s="47"/>
      <c r="U65" s="47"/>
      <c r="V65" s="51"/>
      <c r="W65" s="51"/>
      <c r="X65" s="50"/>
      <c r="Y65" s="45"/>
      <c r="Z65" s="45"/>
      <c r="AA65" s="45"/>
      <c r="AB65" s="45"/>
      <c r="AC65" s="45"/>
      <c r="AD65" s="45"/>
      <c r="AE65" s="4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GC65" s="46"/>
      <c r="GD65" s="46"/>
      <c r="GE65" s="46"/>
      <c r="GF65" s="46"/>
      <c r="GG65" s="46"/>
      <c r="GH65" s="46"/>
      <c r="GI65" s="46"/>
    </row>
    <row r="66" spans="1:191" ht="12.75">
      <c r="A66" s="1"/>
      <c r="B66" s="1"/>
      <c r="C66" s="1"/>
      <c r="D66" s="50"/>
      <c r="E66" s="47"/>
      <c r="F66" s="47"/>
      <c r="G66" s="47"/>
      <c r="H66" s="47"/>
      <c r="I66" s="47"/>
      <c r="J66" s="47"/>
      <c r="K66" s="47"/>
      <c r="L66" s="51"/>
      <c r="M66" s="51"/>
      <c r="N66" s="50"/>
      <c r="O66" s="45"/>
      <c r="P66" s="45"/>
      <c r="Q66" s="45"/>
      <c r="R66" s="45"/>
      <c r="S66" s="45"/>
      <c r="T66" s="45"/>
      <c r="U66" s="45"/>
      <c r="V66" s="51"/>
      <c r="W66" s="51"/>
      <c r="X66" s="50"/>
      <c r="Y66" s="45"/>
      <c r="Z66" s="45"/>
      <c r="AA66" s="45"/>
      <c r="AB66" s="45"/>
      <c r="AC66" s="45"/>
      <c r="AD66" s="45"/>
      <c r="AE66" s="4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GC66" s="46"/>
      <c r="GD66" s="46"/>
      <c r="GE66" s="46"/>
      <c r="GF66" s="46"/>
      <c r="GG66" s="46"/>
      <c r="GH66" s="46"/>
      <c r="GI66" s="46"/>
    </row>
    <row r="67" spans="1:191" ht="12.75">
      <c r="A67" s="27"/>
      <c r="B67" s="27"/>
      <c r="C67" s="27"/>
      <c r="D67" s="50"/>
      <c r="E67" s="45"/>
      <c r="F67" s="45"/>
      <c r="G67" s="45"/>
      <c r="H67" s="45"/>
      <c r="I67" s="45"/>
      <c r="J67" s="45"/>
      <c r="K67" s="45"/>
      <c r="L67" s="53"/>
      <c r="M67" s="53"/>
      <c r="N67" s="50"/>
      <c r="O67" s="45"/>
      <c r="P67" s="45"/>
      <c r="Q67" s="45"/>
      <c r="R67" s="45"/>
      <c r="S67" s="45"/>
      <c r="T67" s="45"/>
      <c r="U67" s="45"/>
      <c r="V67" s="53"/>
      <c r="W67" s="53"/>
      <c r="X67" s="50"/>
      <c r="Y67" s="45"/>
      <c r="Z67" s="45"/>
      <c r="AA67" s="45"/>
      <c r="AB67" s="45"/>
      <c r="AC67" s="45"/>
      <c r="AD67" s="45"/>
      <c r="AE67" s="45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DJ67" s="6"/>
      <c r="GC67" s="46"/>
      <c r="GD67" s="46"/>
      <c r="GE67" s="46"/>
      <c r="GF67" s="46"/>
      <c r="GG67" s="46"/>
      <c r="GH67" s="46"/>
      <c r="GI67" s="46"/>
    </row>
    <row r="68" spans="1:191" ht="12.75">
      <c r="A68" s="30"/>
      <c r="B68" s="30"/>
      <c r="C68" s="30"/>
      <c r="D68" s="50"/>
      <c r="E68" s="45"/>
      <c r="F68" s="45"/>
      <c r="G68" s="45"/>
      <c r="H68" s="45"/>
      <c r="I68" s="45"/>
      <c r="J68" s="45"/>
      <c r="K68" s="45"/>
      <c r="L68" s="54"/>
      <c r="M68" s="54"/>
      <c r="N68" s="50"/>
      <c r="O68" s="45"/>
      <c r="P68" s="45"/>
      <c r="Q68" s="45"/>
      <c r="R68" s="45"/>
      <c r="S68" s="45"/>
      <c r="T68" s="45"/>
      <c r="U68" s="45"/>
      <c r="V68" s="54"/>
      <c r="W68" s="54"/>
      <c r="X68" s="50"/>
      <c r="Y68" s="45"/>
      <c r="Z68" s="45"/>
      <c r="AA68" s="45"/>
      <c r="AB68" s="45"/>
      <c r="AC68" s="45"/>
      <c r="AD68" s="45"/>
      <c r="AE68" s="45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DJ68" s="15"/>
      <c r="GC68" s="47"/>
      <c r="GD68" s="47"/>
      <c r="GE68" s="47"/>
      <c r="GF68" s="47"/>
      <c r="GG68" s="47"/>
      <c r="GH68" s="47"/>
      <c r="GI68" s="47"/>
    </row>
    <row r="69" spans="1:191" ht="12.75">
      <c r="A69" s="1"/>
      <c r="B69" s="1"/>
      <c r="C69" s="1"/>
      <c r="D69" s="50"/>
      <c r="E69" s="45"/>
      <c r="F69" s="45"/>
      <c r="G69" s="45"/>
      <c r="H69" s="45"/>
      <c r="I69" s="45"/>
      <c r="J69" s="45"/>
      <c r="K69" s="45"/>
      <c r="L69" s="51"/>
      <c r="M69" s="51"/>
      <c r="N69" s="50"/>
      <c r="O69" s="47"/>
      <c r="P69" s="47"/>
      <c r="Q69" s="47"/>
      <c r="R69" s="47"/>
      <c r="S69" s="47"/>
      <c r="T69" s="47"/>
      <c r="U69" s="47"/>
      <c r="V69" s="51"/>
      <c r="W69" s="51"/>
      <c r="X69" s="50"/>
      <c r="Y69" s="45"/>
      <c r="Z69" s="45"/>
      <c r="AA69" s="45"/>
      <c r="AB69" s="45"/>
      <c r="AC69" s="45"/>
      <c r="AD69" s="45"/>
      <c r="AE69" s="45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DJ69" s="7"/>
      <c r="GC69" s="47"/>
      <c r="GD69" s="47"/>
      <c r="GE69" s="47"/>
      <c r="GF69" s="47"/>
      <c r="GG69" s="47"/>
      <c r="GH69" s="47"/>
      <c r="GI69" s="47"/>
    </row>
    <row r="70" spans="1:191" ht="12.75">
      <c r="A70" s="1"/>
      <c r="B70" s="1"/>
      <c r="C70" s="1"/>
      <c r="D70" s="50"/>
      <c r="E70" s="47"/>
      <c r="F70" s="47"/>
      <c r="G70" s="47"/>
      <c r="H70" s="47"/>
      <c r="I70" s="47"/>
      <c r="J70" s="47"/>
      <c r="K70" s="47"/>
      <c r="L70" s="51"/>
      <c r="M70" s="51"/>
      <c r="N70" s="50"/>
      <c r="O70" s="47"/>
      <c r="P70" s="47"/>
      <c r="Q70" s="47"/>
      <c r="R70" s="47"/>
      <c r="S70" s="47"/>
      <c r="T70" s="47"/>
      <c r="U70" s="47"/>
      <c r="V70" s="51"/>
      <c r="W70" s="51"/>
      <c r="X70" s="50"/>
      <c r="Y70" s="45"/>
      <c r="Z70" s="45"/>
      <c r="AA70" s="45"/>
      <c r="AB70" s="45"/>
      <c r="AC70" s="45"/>
      <c r="AD70" s="45"/>
      <c r="AE70" s="45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DJ70" s="14"/>
      <c r="DK70" s="6"/>
      <c r="DL70" s="6"/>
      <c r="DM70" s="6"/>
      <c r="DN70" s="6"/>
      <c r="DO70" s="6"/>
      <c r="DP70" s="6"/>
      <c r="DQ70" s="6"/>
      <c r="GC70" s="45"/>
      <c r="GD70" s="45"/>
      <c r="GE70" s="45"/>
      <c r="GF70" s="45"/>
      <c r="GG70" s="45"/>
      <c r="GH70" s="45"/>
      <c r="GI70" s="45"/>
    </row>
    <row r="71" spans="1:191" ht="12.75">
      <c r="A71" s="1"/>
      <c r="B71" s="1"/>
      <c r="C71" s="1"/>
      <c r="D71" s="50"/>
      <c r="E71" s="47"/>
      <c r="F71" s="47"/>
      <c r="G71" s="47"/>
      <c r="H71" s="47"/>
      <c r="I71" s="47"/>
      <c r="J71" s="47"/>
      <c r="K71" s="47"/>
      <c r="L71" s="51"/>
      <c r="M71" s="51"/>
      <c r="N71" s="50"/>
      <c r="O71" s="47"/>
      <c r="P71" s="47"/>
      <c r="Q71" s="47"/>
      <c r="R71" s="47"/>
      <c r="S71" s="47"/>
      <c r="T71" s="47"/>
      <c r="U71" s="47"/>
      <c r="V71" s="51"/>
      <c r="W71" s="51"/>
      <c r="X71" s="50"/>
      <c r="Y71" s="45"/>
      <c r="Z71" s="45"/>
      <c r="AA71" s="45"/>
      <c r="AB71" s="45"/>
      <c r="AC71" s="45"/>
      <c r="AD71" s="45"/>
      <c r="AE71" s="45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DJ71" s="6"/>
      <c r="DK71" s="15"/>
      <c r="DL71" s="15"/>
      <c r="DM71" s="15"/>
      <c r="DN71" s="15"/>
      <c r="DO71" s="15"/>
      <c r="DP71" s="15"/>
      <c r="DQ71" s="15"/>
      <c r="GC71" s="46"/>
      <c r="GD71" s="46"/>
      <c r="GE71" s="46"/>
      <c r="GF71" s="46"/>
      <c r="GG71" s="46"/>
      <c r="GH71" s="46"/>
      <c r="GI71" s="46"/>
    </row>
    <row r="72" spans="1:191" ht="12.75">
      <c r="A72" s="1"/>
      <c r="B72" s="1"/>
      <c r="C72" s="1"/>
      <c r="D72" s="50"/>
      <c r="E72" s="45"/>
      <c r="F72" s="45"/>
      <c r="G72" s="45"/>
      <c r="H72" s="45"/>
      <c r="I72" s="45"/>
      <c r="J72" s="45"/>
      <c r="K72" s="45"/>
      <c r="L72" s="51"/>
      <c r="M72" s="51"/>
      <c r="N72" s="50"/>
      <c r="O72" s="47"/>
      <c r="P72" s="47"/>
      <c r="Q72" s="47"/>
      <c r="R72" s="47"/>
      <c r="S72" s="47"/>
      <c r="T72" s="47"/>
      <c r="U72" s="47"/>
      <c r="V72" s="51"/>
      <c r="W72" s="51"/>
      <c r="X72" s="50"/>
      <c r="Y72" s="45"/>
      <c r="Z72" s="45"/>
      <c r="AA72" s="45"/>
      <c r="AB72" s="45"/>
      <c r="AC72" s="45"/>
      <c r="AD72" s="45"/>
      <c r="AE72" s="45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DJ72" s="14"/>
      <c r="DK72" s="7"/>
      <c r="DL72" s="7"/>
      <c r="DM72" s="7"/>
      <c r="DN72" s="7"/>
      <c r="DO72" s="7"/>
      <c r="DP72" s="7"/>
      <c r="DQ72" s="7"/>
      <c r="GC72" s="46"/>
      <c r="GD72" s="46"/>
      <c r="GE72" s="46"/>
      <c r="GF72" s="46"/>
      <c r="GG72" s="46"/>
      <c r="GH72" s="46"/>
      <c r="GI72" s="46"/>
    </row>
    <row r="73" spans="1:191" ht="12.75">
      <c r="D73" s="50"/>
      <c r="E73" s="47"/>
      <c r="F73" s="47"/>
      <c r="G73" s="47"/>
      <c r="H73" s="47"/>
      <c r="I73" s="47"/>
      <c r="J73" s="47"/>
      <c r="K73" s="47"/>
      <c r="L73" s="55"/>
      <c r="M73" s="55"/>
      <c r="N73" s="50"/>
      <c r="O73" s="47"/>
      <c r="P73" s="47"/>
      <c r="Q73" s="47"/>
      <c r="R73" s="47"/>
      <c r="S73" s="47"/>
      <c r="T73" s="47"/>
      <c r="U73" s="47"/>
      <c r="V73" s="55"/>
      <c r="W73" s="55"/>
      <c r="X73" s="50"/>
      <c r="Y73" s="45"/>
      <c r="Z73" s="45"/>
      <c r="AA73" s="45"/>
      <c r="AB73" s="45"/>
      <c r="AC73" s="45"/>
      <c r="AD73" s="45"/>
      <c r="AE73" s="45"/>
      <c r="BJ73" s="29"/>
      <c r="DJ73" s="6"/>
      <c r="DK73" s="14"/>
      <c r="DL73" s="14"/>
      <c r="DM73" s="14"/>
      <c r="DN73" s="14"/>
      <c r="DO73" s="14"/>
      <c r="DP73" s="14"/>
      <c r="DQ73" s="14"/>
      <c r="GC73" s="46"/>
      <c r="GD73" s="46"/>
      <c r="GE73" s="46"/>
      <c r="GF73" s="46"/>
      <c r="GG73" s="46"/>
      <c r="GH73" s="46"/>
      <c r="GI73" s="46"/>
    </row>
    <row r="74" spans="1:191" ht="12.75">
      <c r="D74" s="50"/>
      <c r="E74" s="45"/>
      <c r="F74" s="45"/>
      <c r="G74" s="45"/>
      <c r="H74" s="45"/>
      <c r="I74" s="45"/>
      <c r="J74" s="45"/>
      <c r="K74" s="45"/>
      <c r="L74" s="55"/>
      <c r="M74" s="55"/>
      <c r="N74" s="50"/>
      <c r="O74" s="47"/>
      <c r="P74" s="47"/>
      <c r="Q74" s="47"/>
      <c r="R74" s="47"/>
      <c r="S74" s="47"/>
      <c r="T74" s="47"/>
      <c r="U74" s="47"/>
      <c r="V74" s="55"/>
      <c r="W74" s="55"/>
      <c r="X74" s="50"/>
      <c r="Y74" s="45"/>
      <c r="Z74" s="45"/>
      <c r="AA74" s="45"/>
      <c r="AB74" s="45"/>
      <c r="AC74" s="45"/>
      <c r="AD74" s="45"/>
      <c r="AE74" s="45"/>
      <c r="DJ74" s="14"/>
      <c r="DK74" s="6"/>
      <c r="DL74" s="6"/>
      <c r="DM74" s="6"/>
      <c r="DN74" s="6"/>
      <c r="DO74" s="6"/>
      <c r="DP74" s="6"/>
      <c r="DQ74" s="6"/>
      <c r="GC74" s="46"/>
      <c r="GD74" s="46"/>
      <c r="GE74" s="46"/>
      <c r="GF74" s="46"/>
      <c r="GG74" s="46"/>
      <c r="GH74" s="46"/>
      <c r="GI74" s="46"/>
    </row>
    <row r="75" spans="1:191" ht="12.75">
      <c r="D75" s="50"/>
      <c r="E75" s="45"/>
      <c r="F75" s="45"/>
      <c r="G75" s="45"/>
      <c r="H75" s="45"/>
      <c r="I75" s="45"/>
      <c r="J75" s="45"/>
      <c r="K75" s="45"/>
      <c r="L75" s="55"/>
      <c r="M75" s="55"/>
      <c r="N75" s="50"/>
      <c r="O75" s="47"/>
      <c r="P75" s="47"/>
      <c r="Q75" s="47"/>
      <c r="R75" s="47"/>
      <c r="S75" s="47"/>
      <c r="T75" s="47"/>
      <c r="U75" s="47"/>
      <c r="V75" s="55"/>
      <c r="W75" s="55"/>
      <c r="X75" s="50"/>
      <c r="Y75" s="45"/>
      <c r="Z75" s="45"/>
      <c r="AA75" s="45"/>
      <c r="AB75" s="45"/>
      <c r="AC75" s="45"/>
      <c r="AD75" s="45"/>
      <c r="AE75" s="45"/>
      <c r="DJ75" s="6"/>
      <c r="DK75" s="14"/>
      <c r="DL75" s="14"/>
      <c r="DM75" s="14"/>
      <c r="DN75" s="14"/>
      <c r="DO75" s="14"/>
      <c r="DP75" s="14"/>
      <c r="DQ75" s="14"/>
      <c r="GC75" s="46"/>
      <c r="GD75" s="46"/>
      <c r="GE75" s="46"/>
      <c r="GF75" s="46"/>
      <c r="GG75" s="46"/>
      <c r="GH75" s="46"/>
      <c r="GI75" s="46"/>
    </row>
    <row r="76" spans="1:191" ht="12.75">
      <c r="D76" s="50"/>
      <c r="E76" s="45"/>
      <c r="F76" s="45"/>
      <c r="G76" s="45"/>
      <c r="H76" s="45"/>
      <c r="I76" s="45"/>
      <c r="J76" s="45"/>
      <c r="K76" s="45"/>
      <c r="L76" s="55"/>
      <c r="M76" s="55"/>
      <c r="N76" s="50"/>
      <c r="O76" s="47"/>
      <c r="P76" s="47"/>
      <c r="Q76" s="47"/>
      <c r="R76" s="47"/>
      <c r="S76" s="47"/>
      <c r="T76" s="47"/>
      <c r="U76" s="47"/>
      <c r="V76" s="55"/>
      <c r="W76" s="55"/>
      <c r="X76" s="50"/>
      <c r="Y76" s="45"/>
      <c r="Z76" s="45"/>
      <c r="AA76" s="45"/>
      <c r="AB76" s="45"/>
      <c r="AC76" s="45"/>
      <c r="AD76" s="45"/>
      <c r="AE76" s="45"/>
      <c r="DJ76" s="14"/>
      <c r="DK76" s="6"/>
      <c r="DL76" s="6"/>
      <c r="DM76" s="6"/>
      <c r="DN76" s="6"/>
      <c r="DO76" s="6"/>
      <c r="DP76" s="6"/>
      <c r="DQ76" s="6"/>
      <c r="GC76" s="46"/>
      <c r="GD76" s="46"/>
      <c r="GE76" s="46"/>
      <c r="GF76" s="46"/>
      <c r="GG76" s="46"/>
      <c r="GH76" s="46"/>
      <c r="GI76" s="46"/>
    </row>
    <row r="77" spans="1:191" ht="12.75">
      <c r="D77" s="50"/>
      <c r="E77" s="47"/>
      <c r="F77" s="47"/>
      <c r="G77" s="47"/>
      <c r="H77" s="47"/>
      <c r="I77" s="47"/>
      <c r="J77" s="47"/>
      <c r="K77" s="47"/>
      <c r="L77" s="55"/>
      <c r="M77" s="55"/>
      <c r="N77" s="50"/>
      <c r="O77" s="47"/>
      <c r="P77" s="47"/>
      <c r="Q77" s="47"/>
      <c r="R77" s="47"/>
      <c r="S77" s="47"/>
      <c r="T77" s="47"/>
      <c r="U77" s="47"/>
      <c r="V77" s="55"/>
      <c r="W77" s="55"/>
      <c r="X77" s="50"/>
      <c r="Y77" s="45"/>
      <c r="Z77" s="45"/>
      <c r="AA77" s="45"/>
      <c r="AB77" s="45"/>
      <c r="AC77" s="45"/>
      <c r="AD77" s="45"/>
      <c r="AE77" s="45"/>
      <c r="DJ77" s="6"/>
      <c r="DK77" s="14"/>
      <c r="DL77" s="14"/>
      <c r="DM77" s="14"/>
      <c r="DN77" s="14"/>
      <c r="DO77" s="14"/>
      <c r="DP77" s="14"/>
      <c r="DQ77" s="14"/>
      <c r="GC77" s="45"/>
      <c r="GD77" s="45"/>
      <c r="GE77" s="45"/>
      <c r="GF77" s="45"/>
      <c r="GG77" s="45"/>
      <c r="GH77" s="45"/>
      <c r="GI77" s="45"/>
    </row>
    <row r="78" spans="1:191" ht="12.75">
      <c r="D78" s="50"/>
      <c r="E78" s="47"/>
      <c r="F78" s="47"/>
      <c r="G78" s="47"/>
      <c r="H78" s="47"/>
      <c r="I78" s="47"/>
      <c r="J78" s="47"/>
      <c r="K78" s="47"/>
      <c r="L78" s="55"/>
      <c r="M78" s="55"/>
      <c r="N78" s="50"/>
      <c r="O78" s="45"/>
      <c r="P78" s="45"/>
      <c r="Q78" s="45"/>
      <c r="R78" s="45"/>
      <c r="S78" s="45"/>
      <c r="T78" s="45"/>
      <c r="U78" s="45"/>
      <c r="V78" s="55"/>
      <c r="W78" s="55"/>
      <c r="X78" s="50"/>
      <c r="Y78" s="45"/>
      <c r="Z78" s="45"/>
      <c r="AA78" s="45"/>
      <c r="AB78" s="45"/>
      <c r="AC78" s="45"/>
      <c r="AD78" s="45"/>
      <c r="AE78" s="45"/>
      <c r="DJ78" s="14"/>
      <c r="DK78" s="6"/>
      <c r="DL78" s="6"/>
      <c r="DM78" s="6"/>
      <c r="DN78" s="6"/>
      <c r="DO78" s="6"/>
      <c r="DP78" s="6"/>
      <c r="DQ78" s="6"/>
      <c r="GC78" s="46"/>
      <c r="GD78" s="46"/>
      <c r="GE78" s="46"/>
      <c r="GF78" s="46"/>
      <c r="GG78" s="46"/>
      <c r="GH78" s="46"/>
      <c r="GI78" s="46"/>
    </row>
    <row r="79" spans="1:191" ht="12.75">
      <c r="D79" s="52"/>
      <c r="E79" s="46"/>
      <c r="F79" s="46"/>
      <c r="G79" s="46"/>
      <c r="H79" s="46"/>
      <c r="I79" s="46"/>
      <c r="J79" s="46"/>
      <c r="K79" s="46"/>
      <c r="L79" s="55"/>
      <c r="M79" s="55"/>
      <c r="N79" s="50"/>
      <c r="O79" s="47"/>
      <c r="P79" s="47"/>
      <c r="Q79" s="47"/>
      <c r="R79" s="47"/>
      <c r="S79" s="47"/>
      <c r="T79" s="47"/>
      <c r="U79" s="47"/>
      <c r="V79" s="55"/>
      <c r="W79" s="55"/>
      <c r="X79" s="52"/>
      <c r="Y79" s="48"/>
      <c r="Z79" s="48"/>
      <c r="AA79" s="48"/>
      <c r="AB79" s="48"/>
      <c r="AC79" s="48"/>
      <c r="AD79" s="48"/>
      <c r="AE79" s="48"/>
      <c r="DJ79" s="6"/>
      <c r="DK79" s="14"/>
      <c r="DL79" s="14"/>
      <c r="DM79" s="14"/>
      <c r="DN79" s="14"/>
      <c r="DO79" s="14"/>
      <c r="DP79" s="14"/>
      <c r="DQ79" s="14"/>
      <c r="GC79" s="46"/>
      <c r="GD79" s="46"/>
      <c r="GE79" s="46"/>
      <c r="GF79" s="46"/>
      <c r="GG79" s="46"/>
      <c r="GH79" s="46"/>
      <c r="GI79" s="46"/>
    </row>
    <row r="80" spans="1:191" ht="12.75">
      <c r="D80" s="52"/>
      <c r="E80" s="46"/>
      <c r="F80" s="46"/>
      <c r="G80" s="46"/>
      <c r="H80" s="46"/>
      <c r="I80" s="46"/>
      <c r="J80" s="46"/>
      <c r="K80" s="46"/>
      <c r="L80" s="55"/>
      <c r="M80" s="55"/>
      <c r="N80" s="52"/>
      <c r="O80" s="46"/>
      <c r="P80" s="46"/>
      <c r="Q80" s="46"/>
      <c r="R80" s="46"/>
      <c r="S80" s="46"/>
      <c r="T80" s="46"/>
      <c r="U80" s="46"/>
      <c r="V80" s="55"/>
      <c r="W80" s="55"/>
      <c r="X80" s="50"/>
      <c r="Y80" s="45"/>
      <c r="Z80" s="45"/>
      <c r="AA80" s="45"/>
      <c r="AB80" s="45"/>
      <c r="AC80" s="45"/>
      <c r="AD80" s="45"/>
      <c r="AE80" s="45"/>
      <c r="DJ80" s="14"/>
      <c r="DK80" s="6"/>
      <c r="DL80" s="6"/>
      <c r="DM80" s="6"/>
      <c r="DN80" s="6"/>
      <c r="DO80" s="6"/>
      <c r="DP80" s="6"/>
      <c r="DQ80" s="6"/>
      <c r="GC80" s="46"/>
      <c r="GD80" s="46"/>
      <c r="GE80" s="46"/>
      <c r="GF80" s="46"/>
      <c r="GG80" s="46"/>
      <c r="GH80" s="46"/>
      <c r="GI80" s="46"/>
    </row>
    <row r="81" spans="4:191" ht="12.75">
      <c r="D81" s="50"/>
      <c r="E81" s="45"/>
      <c r="F81" s="45"/>
      <c r="G81" s="45"/>
      <c r="H81" s="45"/>
      <c r="I81" s="45"/>
      <c r="J81" s="45"/>
      <c r="K81" s="45"/>
      <c r="L81" s="55"/>
      <c r="M81" s="55"/>
      <c r="N81" s="50"/>
      <c r="O81" s="47"/>
      <c r="P81" s="47"/>
      <c r="Q81" s="47"/>
      <c r="R81" s="47"/>
      <c r="S81" s="47"/>
      <c r="T81" s="47"/>
      <c r="U81" s="47"/>
      <c r="V81" s="55"/>
      <c r="W81" s="55"/>
      <c r="X81" s="50"/>
      <c r="Y81" s="45"/>
      <c r="Z81" s="45"/>
      <c r="AA81" s="45"/>
      <c r="AB81" s="45"/>
      <c r="AC81" s="45"/>
      <c r="AD81" s="45"/>
      <c r="AE81" s="45"/>
      <c r="DJ81" s="7"/>
      <c r="DK81" s="14"/>
      <c r="DL81" s="14"/>
      <c r="DM81" s="14"/>
      <c r="DN81" s="14"/>
      <c r="DO81" s="14"/>
      <c r="DP81" s="14"/>
      <c r="DQ81" s="14"/>
      <c r="GC81" s="46"/>
      <c r="GD81" s="46"/>
      <c r="GE81" s="46"/>
      <c r="GF81" s="46"/>
      <c r="GG81" s="46"/>
      <c r="GH81" s="46"/>
      <c r="GI81" s="46"/>
    </row>
    <row r="82" spans="4:191" ht="12.75">
      <c r="D82" s="52"/>
      <c r="E82" s="46"/>
      <c r="F82" s="46"/>
      <c r="G82" s="46"/>
      <c r="H82" s="46"/>
      <c r="I82" s="46"/>
      <c r="J82" s="46"/>
      <c r="K82" s="46"/>
      <c r="L82" s="55"/>
      <c r="M82" s="55"/>
      <c r="N82" s="50"/>
      <c r="O82" s="47"/>
      <c r="P82" s="47"/>
      <c r="Q82" s="47"/>
      <c r="R82" s="47"/>
      <c r="S82" s="47"/>
      <c r="T82" s="47"/>
      <c r="U82" s="47"/>
      <c r="V82" s="55"/>
      <c r="W82" s="55"/>
      <c r="X82" s="50"/>
      <c r="Y82" s="45"/>
      <c r="Z82" s="45"/>
      <c r="AA82" s="45"/>
      <c r="AB82" s="45"/>
      <c r="AC82" s="45"/>
      <c r="AD82" s="45"/>
      <c r="AE82" s="45"/>
      <c r="DJ82" s="14"/>
      <c r="DK82" s="6"/>
      <c r="DL82" s="6"/>
      <c r="DM82" s="6"/>
      <c r="DN82" s="6"/>
      <c r="DO82" s="6"/>
      <c r="DP82" s="6"/>
      <c r="DQ82" s="6"/>
      <c r="GC82" s="45"/>
      <c r="GD82" s="45"/>
      <c r="GE82" s="45"/>
      <c r="GF82" s="45"/>
      <c r="GG82" s="45"/>
      <c r="GH82" s="45"/>
      <c r="GI82" s="45"/>
    </row>
    <row r="83" spans="4:191" ht="12.75">
      <c r="D83" s="50"/>
      <c r="E83" s="45"/>
      <c r="F83" s="45"/>
      <c r="G83" s="45"/>
      <c r="H83" s="45"/>
      <c r="I83" s="45"/>
      <c r="J83" s="45"/>
      <c r="K83" s="45"/>
      <c r="L83" s="55"/>
      <c r="M83" s="55"/>
      <c r="N83" s="50"/>
      <c r="O83" s="47"/>
      <c r="P83" s="47"/>
      <c r="Q83" s="47"/>
      <c r="R83" s="47"/>
      <c r="S83" s="47"/>
      <c r="T83" s="47"/>
      <c r="U83" s="47"/>
      <c r="V83" s="55"/>
      <c r="W83" s="55"/>
      <c r="X83" s="50"/>
      <c r="Y83" s="45"/>
      <c r="Z83" s="45"/>
      <c r="AA83" s="45"/>
      <c r="AB83" s="45"/>
      <c r="AC83" s="45"/>
      <c r="AD83" s="45"/>
      <c r="AE83" s="45"/>
      <c r="DJ83" s="10"/>
      <c r="DK83" s="14"/>
      <c r="DL83" s="14"/>
      <c r="DM83" s="14"/>
      <c r="DN83" s="14"/>
      <c r="DO83" s="14"/>
      <c r="DP83" s="14"/>
      <c r="DQ83" s="14"/>
      <c r="GC83" s="48"/>
      <c r="GD83" s="48"/>
      <c r="GE83" s="48"/>
      <c r="GF83" s="48"/>
      <c r="GG83" s="48"/>
      <c r="GH83" s="48"/>
      <c r="GI83" s="48"/>
    </row>
    <row r="84" spans="4:191" ht="12.75">
      <c r="D84" s="52"/>
      <c r="E84" s="46"/>
      <c r="F84" s="46"/>
      <c r="G84" s="46"/>
      <c r="H84" s="46"/>
      <c r="I84" s="46"/>
      <c r="J84" s="46"/>
      <c r="K84" s="46"/>
      <c r="L84" s="55"/>
      <c r="M84" s="55"/>
      <c r="N84" s="52"/>
      <c r="O84" s="46"/>
      <c r="P84" s="46"/>
      <c r="Q84" s="46"/>
      <c r="R84" s="46"/>
      <c r="S84" s="46"/>
      <c r="T84" s="46"/>
      <c r="U84" s="46"/>
      <c r="V84" s="55"/>
      <c r="W84" s="55"/>
      <c r="X84" s="52"/>
      <c r="Y84" s="48"/>
      <c r="Z84" s="48"/>
      <c r="AA84" s="48"/>
      <c r="AB84" s="48"/>
      <c r="AC84" s="48"/>
      <c r="AD84" s="48"/>
      <c r="AE84" s="48"/>
      <c r="DJ84" s="15"/>
      <c r="DK84" s="7"/>
      <c r="DL84" s="7"/>
      <c r="DM84" s="7"/>
      <c r="DN84" s="7"/>
      <c r="DO84" s="7"/>
      <c r="DP84" s="7"/>
      <c r="DQ84" s="7"/>
      <c r="GC84" s="45"/>
      <c r="GD84" s="45"/>
      <c r="GE84" s="45"/>
      <c r="GF84" s="45"/>
      <c r="GG84" s="45"/>
      <c r="GH84" s="45"/>
      <c r="GI84" s="45"/>
    </row>
    <row r="85" spans="4:191" ht="12.75">
      <c r="D85" s="52"/>
      <c r="E85" s="46"/>
      <c r="F85" s="46"/>
      <c r="G85" s="46"/>
      <c r="H85" s="46"/>
      <c r="I85" s="46"/>
      <c r="J85" s="46"/>
      <c r="K85" s="46"/>
      <c r="L85" s="55"/>
      <c r="M85" s="55"/>
      <c r="N85" s="50"/>
      <c r="O85" s="45"/>
      <c r="P85" s="45"/>
      <c r="Q85" s="45"/>
      <c r="R85" s="45"/>
      <c r="S85" s="45"/>
      <c r="T85" s="45"/>
      <c r="U85" s="45"/>
      <c r="V85" s="55"/>
      <c r="W85" s="55"/>
      <c r="X85" s="52"/>
      <c r="Y85" s="48"/>
      <c r="Z85" s="48"/>
      <c r="AA85" s="48"/>
      <c r="AB85" s="48"/>
      <c r="AC85" s="48"/>
      <c r="AD85" s="48"/>
      <c r="AE85" s="48"/>
      <c r="DJ85" s="10"/>
      <c r="DK85" s="14"/>
      <c r="DL85" s="14"/>
      <c r="DM85" s="14"/>
      <c r="DN85" s="14"/>
      <c r="DO85" s="14"/>
      <c r="DP85" s="14"/>
      <c r="DQ85" s="14"/>
      <c r="GC85" s="46"/>
      <c r="GD85" s="46"/>
      <c r="GE85" s="46"/>
      <c r="GF85" s="46"/>
      <c r="GG85" s="46"/>
      <c r="GH85" s="46"/>
      <c r="GI85" s="46"/>
    </row>
    <row r="86" spans="4:191" ht="12.75">
      <c r="D86" s="52"/>
      <c r="E86" s="46"/>
      <c r="F86" s="46"/>
      <c r="G86" s="46"/>
      <c r="H86" s="46"/>
      <c r="I86" s="46"/>
      <c r="J86" s="46"/>
      <c r="K86" s="46"/>
      <c r="L86" s="55"/>
      <c r="M86" s="55"/>
      <c r="N86" s="50"/>
      <c r="O86" s="45"/>
      <c r="P86" s="45"/>
      <c r="Q86" s="45"/>
      <c r="R86" s="45"/>
      <c r="S86" s="45"/>
      <c r="T86" s="45"/>
      <c r="U86" s="45"/>
      <c r="V86" s="55"/>
      <c r="W86" s="55"/>
      <c r="X86" s="50"/>
      <c r="Y86" s="45"/>
      <c r="Z86" s="45"/>
      <c r="AA86" s="45"/>
      <c r="AB86" s="45"/>
      <c r="AC86" s="45"/>
      <c r="AD86" s="45"/>
      <c r="AE86" s="45"/>
      <c r="DJ86" s="15"/>
      <c r="DK86" s="10"/>
      <c r="DL86" s="10"/>
      <c r="DM86" s="10"/>
      <c r="DN86" s="10"/>
      <c r="DO86" s="10"/>
      <c r="DP86" s="10"/>
      <c r="DQ86" s="10"/>
      <c r="GC86" s="47"/>
      <c r="GD86" s="47"/>
      <c r="GE86" s="47"/>
      <c r="GF86" s="47"/>
      <c r="GG86" s="47"/>
      <c r="GH86" s="47"/>
      <c r="GI86" s="47"/>
    </row>
    <row r="87" spans="4:191" ht="12.75">
      <c r="D87" s="50"/>
      <c r="E87" s="45"/>
      <c r="F87" s="45"/>
      <c r="G87" s="45"/>
      <c r="H87" s="45"/>
      <c r="I87" s="45"/>
      <c r="J87" s="45"/>
      <c r="K87" s="45"/>
      <c r="L87" s="55"/>
      <c r="M87" s="55"/>
      <c r="N87" s="50"/>
      <c r="O87" s="45"/>
      <c r="P87" s="45"/>
      <c r="Q87" s="45"/>
      <c r="R87" s="45"/>
      <c r="S87" s="45"/>
      <c r="T87" s="45"/>
      <c r="U87" s="45"/>
      <c r="V87" s="55"/>
      <c r="W87" s="55"/>
      <c r="X87" s="50"/>
      <c r="Y87" s="45"/>
      <c r="Z87" s="45"/>
      <c r="AA87" s="45"/>
      <c r="AB87" s="45"/>
      <c r="AC87" s="45"/>
      <c r="AD87" s="45"/>
      <c r="AE87" s="45"/>
      <c r="DJ87" s="7"/>
      <c r="DK87" s="15"/>
      <c r="DL87" s="15"/>
      <c r="DM87" s="15"/>
      <c r="DN87" s="15"/>
      <c r="DO87" s="15"/>
      <c r="DP87" s="15"/>
      <c r="DQ87" s="15"/>
      <c r="GC87" s="46"/>
      <c r="GD87" s="46"/>
      <c r="GE87" s="46"/>
      <c r="GF87" s="46"/>
      <c r="GG87" s="46"/>
      <c r="GH87" s="46"/>
      <c r="GI87" s="46"/>
    </row>
    <row r="88" spans="4:191" ht="12.75">
      <c r="D88" s="50"/>
      <c r="E88" s="45"/>
      <c r="F88" s="45"/>
      <c r="G88" s="45"/>
      <c r="H88" s="45"/>
      <c r="I88" s="45"/>
      <c r="J88" s="45"/>
      <c r="K88" s="45"/>
      <c r="L88" s="55"/>
      <c r="M88" s="55"/>
      <c r="N88" s="50"/>
      <c r="O88" s="45"/>
      <c r="P88" s="45"/>
      <c r="Q88" s="45"/>
      <c r="R88" s="45"/>
      <c r="S88" s="45"/>
      <c r="T88" s="45"/>
      <c r="U88" s="45"/>
      <c r="V88" s="55"/>
      <c r="W88" s="55"/>
      <c r="X88" s="50"/>
      <c r="Y88" s="45"/>
      <c r="Z88" s="45"/>
      <c r="AA88" s="45"/>
      <c r="AB88" s="45"/>
      <c r="AC88" s="45"/>
      <c r="AD88" s="45"/>
      <c r="AE88" s="45"/>
      <c r="DJ88" s="14"/>
      <c r="DK88" s="10"/>
      <c r="DL88" s="10"/>
      <c r="DM88" s="10"/>
      <c r="DN88" s="10"/>
      <c r="DO88" s="10"/>
      <c r="DP88" s="10"/>
      <c r="DQ88" s="10"/>
      <c r="GC88" s="45"/>
      <c r="GD88" s="45"/>
      <c r="GE88" s="45"/>
      <c r="GF88" s="45"/>
      <c r="GG88" s="45"/>
      <c r="GH88" s="45"/>
      <c r="GI88" s="45"/>
    </row>
    <row r="89" spans="4:191" ht="12.75">
      <c r="D89" s="50"/>
      <c r="E89" s="45"/>
      <c r="F89" s="45"/>
      <c r="G89" s="45"/>
      <c r="H89" s="45"/>
      <c r="I89" s="45"/>
      <c r="J89" s="45"/>
      <c r="K89" s="45"/>
      <c r="L89" s="55"/>
      <c r="M89" s="55"/>
      <c r="N89" s="50"/>
      <c r="O89" s="47"/>
      <c r="P89" s="47"/>
      <c r="Q89" s="47"/>
      <c r="R89" s="47"/>
      <c r="S89" s="47"/>
      <c r="T89" s="47"/>
      <c r="U89" s="47"/>
      <c r="V89" s="55"/>
      <c r="W89" s="55"/>
      <c r="X89" s="50"/>
      <c r="Y89" s="45"/>
      <c r="Z89" s="45"/>
      <c r="AA89" s="45"/>
      <c r="AB89" s="45"/>
      <c r="AC89" s="45"/>
      <c r="AD89" s="45"/>
      <c r="AE89" s="45"/>
      <c r="DJ89" s="6"/>
      <c r="DK89" s="15"/>
      <c r="DL89" s="15"/>
      <c r="DM89" s="15"/>
      <c r="DN89" s="15"/>
      <c r="DO89" s="15"/>
      <c r="DP89" s="15"/>
      <c r="DQ89" s="15"/>
      <c r="GC89" s="46"/>
      <c r="GD89" s="46"/>
      <c r="GE89" s="46"/>
      <c r="GF89" s="46"/>
      <c r="GG89" s="46"/>
      <c r="GH89" s="46"/>
      <c r="GI89" s="46"/>
    </row>
    <row r="90" spans="4:191" ht="12.75">
      <c r="D90" s="50"/>
      <c r="E90" s="45"/>
      <c r="F90" s="45"/>
      <c r="G90" s="45"/>
      <c r="H90" s="45"/>
      <c r="I90" s="45"/>
      <c r="J90" s="45"/>
      <c r="K90" s="45"/>
      <c r="L90" s="55"/>
      <c r="M90" s="55"/>
      <c r="N90" s="50"/>
      <c r="O90" s="45"/>
      <c r="P90" s="45"/>
      <c r="Q90" s="45"/>
      <c r="R90" s="45"/>
      <c r="S90" s="45"/>
      <c r="T90" s="45"/>
      <c r="U90" s="45"/>
      <c r="V90" s="55"/>
      <c r="W90" s="55"/>
      <c r="X90" s="50"/>
      <c r="Y90" s="45"/>
      <c r="Z90" s="45"/>
      <c r="AA90" s="45"/>
      <c r="AB90" s="45"/>
      <c r="AC90" s="45"/>
      <c r="AD90" s="45"/>
      <c r="AE90" s="45"/>
      <c r="DJ90" s="19"/>
      <c r="DK90" s="7"/>
      <c r="DL90" s="7"/>
      <c r="DM90" s="7"/>
      <c r="DN90" s="7"/>
      <c r="DO90" s="7"/>
      <c r="DP90" s="7"/>
      <c r="DQ90" s="7"/>
      <c r="GC90" s="45"/>
      <c r="GD90" s="45"/>
      <c r="GE90" s="45"/>
      <c r="GF90" s="45"/>
      <c r="GG90" s="45"/>
      <c r="GH90" s="45"/>
      <c r="GI90" s="45"/>
    </row>
    <row r="91" spans="4:191" ht="12.75">
      <c r="D91" s="50"/>
      <c r="E91" s="45"/>
      <c r="F91" s="45"/>
      <c r="G91" s="45"/>
      <c r="H91" s="45"/>
      <c r="I91" s="45"/>
      <c r="J91" s="45"/>
      <c r="K91" s="45"/>
      <c r="L91" s="55"/>
      <c r="M91" s="55"/>
      <c r="N91" s="50"/>
      <c r="O91" s="45"/>
      <c r="P91" s="45"/>
      <c r="Q91" s="45"/>
      <c r="R91" s="45"/>
      <c r="S91" s="45"/>
      <c r="T91" s="45"/>
      <c r="U91" s="45"/>
      <c r="V91" s="55"/>
      <c r="W91" s="55"/>
      <c r="X91" s="50"/>
      <c r="Y91" s="45"/>
      <c r="Z91" s="45"/>
      <c r="AA91" s="45"/>
      <c r="AB91" s="45"/>
      <c r="AC91" s="45"/>
      <c r="AD91" s="45"/>
      <c r="AE91" s="45"/>
      <c r="DJ91" s="6"/>
      <c r="DK91" s="14"/>
      <c r="DL91" s="14"/>
      <c r="DM91" s="14"/>
      <c r="DN91" s="14"/>
      <c r="DO91" s="14"/>
      <c r="DP91" s="14"/>
      <c r="DQ91" s="14"/>
      <c r="GC91" s="45"/>
      <c r="GD91" s="45"/>
      <c r="GE91" s="45"/>
      <c r="GF91" s="45"/>
      <c r="GG91" s="45"/>
      <c r="GH91" s="45"/>
      <c r="GI91" s="45"/>
    </row>
    <row r="92" spans="4:191" ht="12.75">
      <c r="D92" s="50"/>
      <c r="E92" s="47"/>
      <c r="F92" s="47"/>
      <c r="G92" s="47"/>
      <c r="H92" s="47"/>
      <c r="I92" s="47"/>
      <c r="J92" s="47"/>
      <c r="K92" s="47"/>
      <c r="L92" s="55"/>
      <c r="M92" s="55"/>
      <c r="N92" s="50"/>
      <c r="O92" s="47"/>
      <c r="P92" s="47"/>
      <c r="Q92" s="47"/>
      <c r="R92" s="47"/>
      <c r="S92" s="47"/>
      <c r="T92" s="47"/>
      <c r="U92" s="47"/>
      <c r="V92" s="55"/>
      <c r="W92" s="55"/>
      <c r="X92" s="50"/>
      <c r="Y92" s="45"/>
      <c r="Z92" s="45"/>
      <c r="AA92" s="45"/>
      <c r="AB92" s="45"/>
      <c r="AC92" s="45"/>
      <c r="AD92" s="45"/>
      <c r="AE92" s="45"/>
      <c r="DJ92" s="19"/>
      <c r="DK92" s="6"/>
      <c r="DL92" s="6"/>
      <c r="DM92" s="6"/>
      <c r="DN92" s="6"/>
      <c r="DO92" s="6"/>
      <c r="DP92" s="6"/>
      <c r="DQ92" s="6"/>
      <c r="GC92" s="45"/>
      <c r="GD92" s="45"/>
      <c r="GE92" s="45"/>
      <c r="GF92" s="45"/>
      <c r="GG92" s="45"/>
      <c r="GH92" s="45"/>
      <c r="GI92" s="45"/>
    </row>
    <row r="93" spans="4:191" ht="12.75">
      <c r="D93" s="50"/>
      <c r="E93" s="47"/>
      <c r="F93" s="47"/>
      <c r="G93" s="47"/>
      <c r="H93" s="47"/>
      <c r="I93" s="47"/>
      <c r="J93" s="47"/>
      <c r="K93" s="47"/>
      <c r="L93" s="55"/>
      <c r="M93" s="55"/>
      <c r="N93" s="50"/>
      <c r="O93" s="47"/>
      <c r="P93" s="47"/>
      <c r="Q93" s="47"/>
      <c r="R93" s="47"/>
      <c r="S93" s="47"/>
      <c r="T93" s="47"/>
      <c r="U93" s="47"/>
      <c r="V93" s="55"/>
      <c r="W93" s="55"/>
      <c r="X93" s="50"/>
      <c r="Y93" s="45"/>
      <c r="Z93" s="45"/>
      <c r="AA93" s="45"/>
      <c r="AB93" s="45"/>
      <c r="AC93" s="45"/>
      <c r="AD93" s="45"/>
      <c r="AE93" s="45"/>
      <c r="DJ93" s="7"/>
      <c r="DK93" s="19"/>
      <c r="DL93" s="19"/>
      <c r="DM93" s="19"/>
      <c r="DN93" s="19"/>
      <c r="DO93" s="19"/>
      <c r="DP93" s="19"/>
      <c r="DQ93" s="19"/>
      <c r="GC93" s="46"/>
      <c r="GD93" s="46"/>
      <c r="GE93" s="46"/>
      <c r="GF93" s="46"/>
      <c r="GG93" s="46"/>
      <c r="GH93" s="46"/>
      <c r="GI93" s="46"/>
    </row>
    <row r="94" spans="4:191" ht="12.75">
      <c r="D94" s="50"/>
      <c r="E94" s="47"/>
      <c r="F94" s="47"/>
      <c r="G94" s="47"/>
      <c r="H94" s="47"/>
      <c r="I94" s="47"/>
      <c r="J94" s="47"/>
      <c r="K94" s="47"/>
      <c r="L94" s="55"/>
      <c r="M94" s="55"/>
      <c r="N94" s="50"/>
      <c r="O94" s="47"/>
      <c r="P94" s="47"/>
      <c r="Q94" s="47"/>
      <c r="R94" s="47"/>
      <c r="S94" s="47"/>
      <c r="T94" s="47"/>
      <c r="U94" s="47"/>
      <c r="V94" s="55"/>
      <c r="W94" s="55"/>
      <c r="X94" s="50"/>
      <c r="Y94" s="45"/>
      <c r="Z94" s="45"/>
      <c r="AA94" s="45"/>
      <c r="AB94" s="45"/>
      <c r="AC94" s="45"/>
      <c r="AD94" s="45"/>
      <c r="AE94" s="45"/>
      <c r="DJ94" s="15"/>
      <c r="DK94" s="6"/>
      <c r="DL94" s="6"/>
      <c r="DM94" s="6"/>
      <c r="DN94" s="6"/>
      <c r="DO94" s="6"/>
      <c r="DP94" s="6"/>
      <c r="DQ94" s="6"/>
      <c r="GC94" s="46"/>
      <c r="GD94" s="46"/>
      <c r="GE94" s="46"/>
      <c r="GF94" s="46"/>
      <c r="GG94" s="46"/>
      <c r="GH94" s="46"/>
      <c r="GI94" s="46"/>
    </row>
    <row r="95" spans="4:191" ht="12.75">
      <c r="D95" s="50"/>
      <c r="E95" s="47"/>
      <c r="F95" s="47"/>
      <c r="G95" s="47"/>
      <c r="H95" s="47"/>
      <c r="I95" s="47"/>
      <c r="J95" s="47"/>
      <c r="K95" s="47"/>
      <c r="L95" s="55"/>
      <c r="M95" s="55"/>
      <c r="N95" s="50"/>
      <c r="O95" s="47"/>
      <c r="P95" s="47"/>
      <c r="Q95" s="47"/>
      <c r="R95" s="47"/>
      <c r="S95" s="47"/>
      <c r="T95" s="47"/>
      <c r="U95" s="47"/>
      <c r="V95" s="55"/>
      <c r="W95" s="55"/>
      <c r="X95" s="50"/>
      <c r="Y95" s="45"/>
      <c r="Z95" s="45"/>
      <c r="AA95" s="45"/>
      <c r="AB95" s="45"/>
      <c r="AC95" s="45"/>
      <c r="AD95" s="45"/>
      <c r="AE95" s="45"/>
      <c r="DJ95" s="6"/>
      <c r="DK95" s="19"/>
      <c r="DL95" s="19"/>
      <c r="DM95" s="19"/>
      <c r="DN95" s="19"/>
      <c r="DO95" s="19"/>
      <c r="DP95" s="19"/>
      <c r="DQ95" s="19"/>
      <c r="GC95" s="46"/>
      <c r="GD95" s="46"/>
      <c r="GE95" s="46"/>
      <c r="GF95" s="46"/>
      <c r="GG95" s="46"/>
      <c r="GH95" s="46"/>
      <c r="GI95" s="46"/>
    </row>
    <row r="96" spans="4:191" ht="12.75">
      <c r="D96" s="50"/>
      <c r="E96" s="47"/>
      <c r="F96" s="47"/>
      <c r="G96" s="47"/>
      <c r="H96" s="47"/>
      <c r="I96" s="47"/>
      <c r="J96" s="47"/>
      <c r="K96" s="47"/>
      <c r="L96" s="55"/>
      <c r="M96" s="55"/>
      <c r="N96" s="50"/>
      <c r="O96" s="47"/>
      <c r="P96" s="47"/>
      <c r="Q96" s="47"/>
      <c r="R96" s="47"/>
      <c r="S96" s="47"/>
      <c r="T96" s="47"/>
      <c r="U96" s="47"/>
      <c r="V96" s="55"/>
      <c r="W96" s="55"/>
      <c r="X96" s="50"/>
      <c r="Y96" s="45"/>
      <c r="Z96" s="45"/>
      <c r="AA96" s="45"/>
      <c r="AB96" s="45"/>
      <c r="AC96" s="45"/>
      <c r="AD96" s="45"/>
      <c r="AE96" s="45"/>
      <c r="DJ96" s="14"/>
      <c r="DK96" s="7"/>
      <c r="DL96" s="7"/>
      <c r="DM96" s="7"/>
      <c r="DN96" s="7"/>
      <c r="DO96" s="7"/>
      <c r="DP96" s="7"/>
      <c r="DQ96" s="7"/>
      <c r="GC96" s="45"/>
      <c r="GD96" s="45"/>
      <c r="GE96" s="45"/>
      <c r="GF96" s="45"/>
      <c r="GG96" s="45"/>
      <c r="GH96" s="45"/>
      <c r="GI96" s="45"/>
    </row>
    <row r="97" spans="4:191" ht="12.75">
      <c r="D97" s="52"/>
      <c r="E97" s="46"/>
      <c r="F97" s="46"/>
      <c r="G97" s="46"/>
      <c r="H97" s="46"/>
      <c r="I97" s="46"/>
      <c r="J97" s="46"/>
      <c r="K97" s="46"/>
      <c r="L97" s="55"/>
      <c r="M97" s="55"/>
      <c r="N97" s="52"/>
      <c r="O97" s="46"/>
      <c r="P97" s="46"/>
      <c r="Q97" s="46"/>
      <c r="R97" s="46"/>
      <c r="S97" s="46"/>
      <c r="T97" s="46"/>
      <c r="U97" s="46"/>
      <c r="V97" s="55"/>
      <c r="W97" s="55"/>
      <c r="X97" s="52"/>
      <c r="Y97" s="48"/>
      <c r="Z97" s="48"/>
      <c r="AA97" s="48"/>
      <c r="AB97" s="48"/>
      <c r="AC97" s="48"/>
      <c r="AD97" s="48"/>
      <c r="AE97" s="48"/>
      <c r="DJ97" s="7"/>
      <c r="DK97" s="15"/>
      <c r="DL97" s="15"/>
      <c r="DM97" s="15"/>
      <c r="DN97" s="15"/>
      <c r="DO97" s="15"/>
      <c r="DP97" s="15"/>
      <c r="DQ97" s="15"/>
      <c r="GC97" s="47"/>
      <c r="GD97" s="47"/>
      <c r="GE97" s="47"/>
      <c r="GF97" s="47"/>
      <c r="GG97" s="47"/>
      <c r="GH97" s="47"/>
      <c r="GI97" s="47"/>
    </row>
    <row r="98" spans="4:191" ht="12.75">
      <c r="D98" s="56"/>
      <c r="E98" s="49"/>
      <c r="F98" s="46"/>
      <c r="G98" s="46"/>
      <c r="H98" s="46"/>
      <c r="I98" s="46"/>
      <c r="J98" s="46"/>
      <c r="K98" s="46"/>
      <c r="L98" s="55"/>
      <c r="M98" s="55"/>
      <c r="N98" s="56"/>
      <c r="O98" s="49"/>
      <c r="P98" s="46"/>
      <c r="Q98" s="46"/>
      <c r="R98" s="46"/>
      <c r="S98" s="46"/>
      <c r="T98" s="46"/>
      <c r="U98" s="46"/>
      <c r="V98" s="55"/>
      <c r="W98" s="55"/>
      <c r="X98" s="56"/>
      <c r="Y98" s="57"/>
      <c r="Z98" s="48"/>
      <c r="AA98" s="48"/>
      <c r="AB98" s="48"/>
      <c r="AC98" s="48"/>
      <c r="AD98" s="48"/>
      <c r="AE98" s="48"/>
      <c r="DJ98" s="19"/>
      <c r="DK98" s="6"/>
      <c r="DL98" s="6"/>
      <c r="DM98" s="6"/>
      <c r="DN98" s="6"/>
      <c r="DO98" s="6"/>
      <c r="DP98" s="6"/>
      <c r="DQ98" s="6"/>
      <c r="GC98" s="46"/>
      <c r="GD98" s="46"/>
      <c r="GE98" s="46"/>
      <c r="GF98" s="46"/>
      <c r="GG98" s="46"/>
      <c r="GH98" s="46"/>
      <c r="GI98" s="46"/>
    </row>
    <row r="99" spans="4:191" ht="12.75">
      <c r="E99" s="40"/>
      <c r="F99" s="40"/>
      <c r="G99" s="40"/>
      <c r="H99" s="40"/>
      <c r="I99" s="40"/>
      <c r="J99" s="40"/>
      <c r="K99" s="40"/>
      <c r="O99" s="40"/>
      <c r="P99" s="40"/>
      <c r="Q99" s="40"/>
      <c r="R99" s="40"/>
      <c r="S99" s="40"/>
      <c r="T99" s="40"/>
      <c r="U99" s="40"/>
      <c r="Y99" s="43"/>
      <c r="Z99" s="43"/>
      <c r="AA99" s="43"/>
      <c r="AB99" s="43"/>
      <c r="AC99" s="43"/>
      <c r="AD99" s="43"/>
      <c r="AE99" s="43"/>
      <c r="DJ99" s="6"/>
      <c r="DK99" s="14"/>
      <c r="DL99" s="14"/>
      <c r="DM99" s="14"/>
      <c r="DN99" s="14"/>
      <c r="DO99" s="14"/>
      <c r="DP99" s="14"/>
      <c r="DQ99" s="14"/>
      <c r="GC99" s="49"/>
      <c r="GD99" s="46"/>
      <c r="GE99" s="46"/>
      <c r="GF99" s="46"/>
      <c r="GG99" s="46"/>
      <c r="GH99" s="46"/>
      <c r="GI99" s="46"/>
    </row>
    <row r="100" spans="4:191" ht="12.75">
      <c r="DJ100" s="15"/>
      <c r="DK100" s="7"/>
      <c r="DL100" s="7"/>
      <c r="DM100" s="7"/>
      <c r="DN100" s="7"/>
      <c r="DO100" s="7"/>
      <c r="DP100" s="7"/>
      <c r="DQ100" s="7"/>
    </row>
    <row r="101" spans="4:191" ht="12.75">
      <c r="DJ101" s="6"/>
      <c r="DK101" s="19"/>
      <c r="DL101" s="19"/>
      <c r="DM101" s="19"/>
      <c r="DN101" s="19"/>
      <c r="DO101" s="19"/>
      <c r="DP101" s="19"/>
      <c r="DQ101" s="19"/>
    </row>
    <row r="102" spans="4:191" ht="12.75">
      <c r="DJ102" s="19"/>
      <c r="DK102" s="6"/>
      <c r="DL102" s="6"/>
      <c r="DM102" s="6"/>
      <c r="DN102" s="6"/>
      <c r="DO102" s="6"/>
      <c r="DP102" s="6"/>
      <c r="DQ102" s="6"/>
    </row>
    <row r="103" spans="4:191" ht="12.75">
      <c r="DJ103" s="10"/>
      <c r="DK103" s="15"/>
      <c r="DL103" s="15"/>
      <c r="DM103" s="15"/>
      <c r="DN103" s="15"/>
      <c r="DO103" s="15"/>
      <c r="DP103" s="15"/>
      <c r="DQ103" s="15"/>
    </row>
    <row r="104" spans="4:191" ht="12.75">
      <c r="DJ104" s="19"/>
      <c r="DK104" s="6"/>
      <c r="DL104" s="6"/>
      <c r="DM104" s="6"/>
      <c r="DN104" s="6"/>
      <c r="DO104" s="6"/>
      <c r="DP104" s="6"/>
      <c r="DQ104" s="6"/>
    </row>
    <row r="105" spans="4:191" ht="12.75">
      <c r="DK105" s="19"/>
      <c r="DL105" s="19"/>
      <c r="DM105" s="19"/>
      <c r="DN105" s="19"/>
      <c r="DO105" s="19"/>
      <c r="DP105" s="19"/>
      <c r="DQ105" s="19"/>
    </row>
    <row r="106" spans="4:191" ht="12.75">
      <c r="DK106" s="10"/>
      <c r="DL106" s="10"/>
      <c r="DM106" s="10"/>
      <c r="DN106" s="10"/>
      <c r="DO106" s="10"/>
      <c r="DP106" s="10"/>
      <c r="DQ106" s="10"/>
    </row>
    <row r="107" spans="4:191" ht="12.75">
      <c r="DK107" s="19"/>
      <c r="DL107" s="19"/>
      <c r="DM107" s="19"/>
      <c r="DN107" s="19"/>
      <c r="DO107" s="19"/>
      <c r="DP107" s="19"/>
      <c r="DQ107" s="19"/>
    </row>
  </sheetData>
  <mergeCells count="191">
    <mergeCell ref="FZ2:GW2"/>
    <mergeCell ref="HD2:IA2"/>
    <mergeCell ref="IH2:JE2"/>
    <mergeCell ref="DR3:EO3"/>
    <mergeCell ref="B4:Y4"/>
    <mergeCell ref="AF4:BC4"/>
    <mergeCell ref="BJ4:CG4"/>
    <mergeCell ref="CN4:DK4"/>
    <mergeCell ref="EV4:FS4"/>
    <mergeCell ref="FZ4:GW4"/>
    <mergeCell ref="B2:Y2"/>
    <mergeCell ref="AF2:BC2"/>
    <mergeCell ref="BJ2:CG2"/>
    <mergeCell ref="CN2:DK2"/>
    <mergeCell ref="DR2:EO2"/>
    <mergeCell ref="EV2:FS2"/>
    <mergeCell ref="HD4:IA4"/>
    <mergeCell ref="IH4:JE4"/>
    <mergeCell ref="B5:Y5"/>
    <mergeCell ref="AF5:BC5"/>
    <mergeCell ref="BJ5:CG5"/>
    <mergeCell ref="CN5:DK5"/>
    <mergeCell ref="DR5:EO5"/>
    <mergeCell ref="EV5:FS5"/>
    <mergeCell ref="FZ5:GW5"/>
    <mergeCell ref="HD5:IA5"/>
    <mergeCell ref="IH5:JE5"/>
    <mergeCell ref="DR9:EO9"/>
    <mergeCell ref="EV9:FS9"/>
    <mergeCell ref="DI6:DK6"/>
    <mergeCell ref="FQ6:FS6"/>
    <mergeCell ref="HY6:IG6"/>
    <mergeCell ref="JC6:JE6"/>
    <mergeCell ref="B7:BA7"/>
    <mergeCell ref="BJ7:DI7"/>
    <mergeCell ref="DR7:FQ7"/>
    <mergeCell ref="FZ7:HY7"/>
    <mergeCell ref="FZ9:GW9"/>
    <mergeCell ref="HD9:IA9"/>
    <mergeCell ref="IH10:II10"/>
    <mergeCell ref="B11:K12"/>
    <mergeCell ref="L11:U12"/>
    <mergeCell ref="V11:AE12"/>
    <mergeCell ref="AF11:AO12"/>
    <mergeCell ref="AP11:AY12"/>
    <mergeCell ref="AZ11:BI12"/>
    <mergeCell ref="BJ11:BM11"/>
    <mergeCell ref="BT11:BW11"/>
    <mergeCell ref="CD11:CM12"/>
    <mergeCell ref="HD11:HM12"/>
    <mergeCell ref="HN11:HW12"/>
    <mergeCell ref="HX11:IG12"/>
    <mergeCell ref="IH11:IQ12"/>
    <mergeCell ref="BJ10:CE10"/>
    <mergeCell ref="CN10:DI10"/>
    <mergeCell ref="DR10:EM10"/>
    <mergeCell ref="EV10:FQ10"/>
    <mergeCell ref="FZ10:GU10"/>
    <mergeCell ref="HD10:HY10"/>
    <mergeCell ref="B9:Y10"/>
    <mergeCell ref="AF9:BC9"/>
    <mergeCell ref="BJ9:CG9"/>
    <mergeCell ref="CN9:DK9"/>
    <mergeCell ref="JB11:JK12"/>
    <mergeCell ref="B16:C16"/>
    <mergeCell ref="D16:E16"/>
    <mergeCell ref="F16:G16"/>
    <mergeCell ref="H16:I16"/>
    <mergeCell ref="J16:K16"/>
    <mergeCell ref="EV11:FE12"/>
    <mergeCell ref="FF11:FO12"/>
    <mergeCell ref="FP11:FY12"/>
    <mergeCell ref="FZ11:GI12"/>
    <mergeCell ref="GJ11:GS12"/>
    <mergeCell ref="GT11:HC12"/>
    <mergeCell ref="CN11:CW12"/>
    <mergeCell ref="CX11:DG12"/>
    <mergeCell ref="DH11:DQ12"/>
    <mergeCell ref="DR11:EA12"/>
    <mergeCell ref="EB11:EK12"/>
    <mergeCell ref="EL11:EU12"/>
    <mergeCell ref="X16:Y16"/>
    <mergeCell ref="Z16:AA16"/>
    <mergeCell ref="AB16:AC16"/>
    <mergeCell ref="AD16:AE16"/>
    <mergeCell ref="AF16:AG16"/>
    <mergeCell ref="AH16:AI16"/>
    <mergeCell ref="L16:M16"/>
    <mergeCell ref="N16:O16"/>
    <mergeCell ref="P16:Q16"/>
    <mergeCell ref="R16:S16"/>
    <mergeCell ref="T16:U16"/>
    <mergeCell ref="V16:W16"/>
    <mergeCell ref="AX16:AY16"/>
    <mergeCell ref="AZ16:BA16"/>
    <mergeCell ref="BB16:BC16"/>
    <mergeCell ref="BF16:BG16"/>
    <mergeCell ref="BH16:BI16"/>
    <mergeCell ref="BJ16:BK16"/>
    <mergeCell ref="AL16:AM16"/>
    <mergeCell ref="AN16:AO16"/>
    <mergeCell ref="AP16:AQ16"/>
    <mergeCell ref="AR16:AS16"/>
    <mergeCell ref="AT16:AU16"/>
    <mergeCell ref="AV16:AW16"/>
    <mergeCell ref="CB16:CC16"/>
    <mergeCell ref="CD16:CE16"/>
    <mergeCell ref="CF16:CG16"/>
    <mergeCell ref="CH16:CI16"/>
    <mergeCell ref="CL16:CM16"/>
    <mergeCell ref="CN16:CO16"/>
    <mergeCell ref="BL16:BM16"/>
    <mergeCell ref="BN16:BO16"/>
    <mergeCell ref="BR16:BS16"/>
    <mergeCell ref="BT16:BU16"/>
    <mergeCell ref="BV16:BW16"/>
    <mergeCell ref="BX16:BY16"/>
    <mergeCell ref="DF16:DG16"/>
    <mergeCell ref="DH16:DI16"/>
    <mergeCell ref="DJ16:DK16"/>
    <mergeCell ref="DL16:DM16"/>
    <mergeCell ref="DN16:DO16"/>
    <mergeCell ref="DP16:DQ16"/>
    <mergeCell ref="CP16:CQ16"/>
    <mergeCell ref="CR16:CS16"/>
    <mergeCell ref="CV16:CW16"/>
    <mergeCell ref="CX16:CY16"/>
    <mergeCell ref="CZ16:DA16"/>
    <mergeCell ref="DB16:DC16"/>
    <mergeCell ref="EF16:EG16"/>
    <mergeCell ref="EJ16:EK16"/>
    <mergeCell ref="EL16:EM16"/>
    <mergeCell ref="EN16:EO16"/>
    <mergeCell ref="EP16:EQ16"/>
    <mergeCell ref="ET16:EU16"/>
    <mergeCell ref="DR16:DS16"/>
    <mergeCell ref="DT16:DU16"/>
    <mergeCell ref="DV16:DW16"/>
    <mergeCell ref="DZ16:EA16"/>
    <mergeCell ref="EB16:EC16"/>
    <mergeCell ref="ED16:EE16"/>
    <mergeCell ref="FN16:FO16"/>
    <mergeCell ref="FP16:FQ16"/>
    <mergeCell ref="FR16:FS16"/>
    <mergeCell ref="FT16:FU16"/>
    <mergeCell ref="FX16:FY16"/>
    <mergeCell ref="FZ16:GA16"/>
    <mergeCell ref="EV16:EW16"/>
    <mergeCell ref="EX16:EY16"/>
    <mergeCell ref="EZ16:FA16"/>
    <mergeCell ref="FF16:FG16"/>
    <mergeCell ref="FH16:FI16"/>
    <mergeCell ref="FJ16:FK16"/>
    <mergeCell ref="HP16:HQ16"/>
    <mergeCell ref="HR16:HS16"/>
    <mergeCell ref="GR16:GS16"/>
    <mergeCell ref="GT16:GU16"/>
    <mergeCell ref="GV16:GW16"/>
    <mergeCell ref="GX16:GY16"/>
    <mergeCell ref="HB16:HC16"/>
    <mergeCell ref="HD16:HE16"/>
    <mergeCell ref="GB16:GC16"/>
    <mergeCell ref="GD16:GE16"/>
    <mergeCell ref="GH16:GI16"/>
    <mergeCell ref="GJ16:GK16"/>
    <mergeCell ref="GL16:GM16"/>
    <mergeCell ref="GN16:GO16"/>
    <mergeCell ref="IZ16:JA16"/>
    <mergeCell ref="JB16:JC16"/>
    <mergeCell ref="JD16:JE16"/>
    <mergeCell ref="JF16:JG16"/>
    <mergeCell ref="JJ16:JK16"/>
    <mergeCell ref="BJ59:DI59"/>
    <mergeCell ref="IN16:IO16"/>
    <mergeCell ref="IX16:IY16"/>
    <mergeCell ref="IJ16:IK16"/>
    <mergeCell ref="IL16:IM16"/>
    <mergeCell ref="IP16:IQ16"/>
    <mergeCell ref="IR16:IS16"/>
    <mergeCell ref="IT16:IU16"/>
    <mergeCell ref="IV16:IW16"/>
    <mergeCell ref="HV16:HW16"/>
    <mergeCell ref="HX16:HY16"/>
    <mergeCell ref="HZ16:IA16"/>
    <mergeCell ref="IB16:IC16"/>
    <mergeCell ref="IF16:IG16"/>
    <mergeCell ref="IH16:II16"/>
    <mergeCell ref="HF16:HG16"/>
    <mergeCell ref="HH16:HI16"/>
    <mergeCell ref="HL16:HM16"/>
    <mergeCell ref="HN16:HO16"/>
  </mergeCells>
  <pageMargins left="0.31496062992125984" right="0.31496062992125984" top="0.39370078740157483" bottom="0.35433070866141736" header="0.11811023622047245" footer="0.31496062992125984"/>
  <pageSetup paperSize="9" scale="90" orientation="portrait" r:id="rId1"/>
  <colBreaks count="25" manualBreakCount="25"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  <brk id="111" max="1048575" man="1"/>
    <brk id="121" max="1048575" man="1"/>
    <brk id="131" max="1048575" man="1"/>
    <brk id="141" max="1048575" man="1"/>
    <brk id="151" max="1048575" man="1"/>
    <brk id="161" max="1048575" man="1"/>
    <brk id="171" max="1048575" man="1"/>
    <brk id="181" max="1048575" man="1"/>
    <brk id="191" max="1048575" man="1"/>
    <brk id="201" max="1048575" man="1"/>
    <brk id="211" max="1048575" man="1"/>
    <brk id="221" max="1048575" man="1"/>
    <brk id="231" max="1048575" man="1"/>
    <brk id="241" max="1048575" man="1"/>
    <brk id="251" max="1048575" man="1"/>
    <brk id="26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All India</vt:lpstr>
      <vt:lpstr>Statewise</vt:lpstr>
      <vt:lpstr>'All India'!Print_Area</vt:lpstr>
      <vt:lpstr>Statewise!Print_Area</vt:lpstr>
      <vt:lpstr>'All India'!Print_Titles</vt:lpstr>
      <vt:lpstr>Statewise!Print_Titles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</dc:creator>
  <cp:lastModifiedBy>Lenovo</cp:lastModifiedBy>
  <cp:lastPrinted>2017-03-17T08:54:28Z</cp:lastPrinted>
  <dcterms:created xsi:type="dcterms:W3CDTF">2000-09-28T01:00:37Z</dcterms:created>
  <dcterms:modified xsi:type="dcterms:W3CDTF">2017-06-02T09:04:55Z</dcterms:modified>
</cp:coreProperties>
</file>