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C:\Users\pvartak\Box\ChargeX Root Folder\INTERNAL FOLDERS ONLY\Testing Task Force - Internal Folder\2 - Interop Test Plans\"/>
    </mc:Choice>
  </mc:AlternateContent>
  <xr:revisionPtr revIDLastSave="0" documentId="13_ncr:1_{4A5CCDC4-FEF7-484D-9ACC-C08C163BAF0A}" xr6:coauthVersionLast="47" xr6:coauthVersionMax="47" xr10:uidLastSave="{00000000-0000-0000-0000-000000000000}"/>
  <bookViews>
    <workbookView xWindow="57480" yWindow="-120" windowWidth="29040" windowHeight="15720" activeTab="3" xr2:uid="{51FF454D-C914-4A81-98D8-5224C5AD8D92}"/>
  </bookViews>
  <sheets>
    <sheet name="Detailed Test Cases" sheetId="4" r:id="rId1"/>
    <sheet name="Listed Test Cases" sheetId="15" r:id="rId2"/>
    <sheet name="PDF Tabular Mapping" sheetId="14" r:id="rId3"/>
    <sheet name="Information &amp; Comments" sheetId="13" r:id="rId4"/>
  </sheets>
  <definedNames>
    <definedName name="_xlnm._FilterDatabase" localSheetId="0" hidden="1">'Detailed Test Cases'!$A$3:$P$121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3" i="15" l="1" a="1"/>
  <c r="A3" i="15" s="1"/>
  <c r="G3" i="15" s="1"/>
  <c r="E3" i="15" a="1"/>
  <c r="E3" i="15" s="1"/>
  <c r="C3" i="15" a="1"/>
  <c r="C3" i="15" s="1"/>
  <c r="A79" i="4" l="1"/>
  <c r="A121" i="4"/>
  <c r="A5" i="4"/>
  <c r="A70" i="4"/>
  <c r="A47" i="4"/>
  <c r="A68" i="4"/>
  <c r="A89" i="4"/>
  <c r="A23" i="4"/>
  <c r="A44" i="4"/>
  <c r="A21" i="4"/>
  <c r="A114" i="4"/>
  <c r="A69" i="4"/>
  <c r="A112" i="4"/>
  <c r="A24" i="4"/>
  <c r="A67" i="4"/>
  <c r="A88" i="4"/>
  <c r="A66" i="4"/>
  <c r="A22" i="4"/>
  <c r="A109" i="4"/>
  <c r="A87" i="4"/>
  <c r="A65" i="4"/>
  <c r="A43" i="4"/>
  <c r="A108" i="4"/>
  <c r="A86" i="4"/>
  <c r="A64" i="4"/>
  <c r="A42" i="4"/>
  <c r="A20" i="4"/>
  <c r="A48" i="4"/>
  <c r="A91" i="4"/>
  <c r="A25" i="4"/>
  <c r="A90" i="4"/>
  <c r="A46" i="4"/>
  <c r="A111" i="4"/>
  <c r="A45" i="4"/>
  <c r="A110" i="4"/>
  <c r="A107" i="4"/>
  <c r="A85" i="4"/>
  <c r="A63" i="4"/>
  <c r="A41" i="4"/>
  <c r="A19" i="4"/>
  <c r="A92" i="4"/>
  <c r="A113" i="4"/>
  <c r="A106" i="4"/>
  <c r="A62" i="4"/>
  <c r="A18" i="4"/>
  <c r="A105" i="4"/>
  <c r="A61" i="4"/>
  <c r="A17" i="4"/>
  <c r="A83" i="4"/>
  <c r="A38" i="4"/>
  <c r="A103" i="4"/>
  <c r="A13" i="4"/>
  <c r="A81" i="4"/>
  <c r="A36" i="4"/>
  <c r="A80" i="4"/>
  <c r="A35" i="4"/>
  <c r="A78" i="4"/>
  <c r="A34" i="4"/>
  <c r="A4" i="4"/>
  <c r="A77" i="4"/>
  <c r="A33" i="4"/>
  <c r="A120" i="4"/>
  <c r="A54" i="4"/>
  <c r="A119" i="4"/>
  <c r="A75" i="4"/>
  <c r="A9" i="4"/>
  <c r="A96" i="4"/>
  <c r="A30" i="4"/>
  <c r="A117" i="4"/>
  <c r="A51" i="4"/>
  <c r="A7" i="4"/>
  <c r="A116" i="4"/>
  <c r="A94" i="4"/>
  <c r="A72" i="4"/>
  <c r="A50" i="4"/>
  <c r="A28" i="4"/>
  <c r="A6" i="4"/>
  <c r="A26" i="4"/>
  <c r="A84" i="4"/>
  <c r="A40" i="4"/>
  <c r="A39" i="4"/>
  <c r="A104" i="4"/>
  <c r="A60" i="4"/>
  <c r="A16" i="4"/>
  <c r="A82" i="4"/>
  <c r="A59" i="4"/>
  <c r="A37" i="4"/>
  <c r="A15" i="4"/>
  <c r="A102" i="4"/>
  <c r="A58" i="4"/>
  <c r="A14" i="4"/>
  <c r="A101" i="4"/>
  <c r="A57" i="4"/>
  <c r="A100" i="4"/>
  <c r="A56" i="4"/>
  <c r="A12" i="4"/>
  <c r="A99" i="4"/>
  <c r="A55" i="4"/>
  <c r="A11" i="4"/>
  <c r="A98" i="4"/>
  <c r="A76" i="4"/>
  <c r="A32" i="4"/>
  <c r="A10" i="4"/>
  <c r="A97" i="4"/>
  <c r="A53" i="4"/>
  <c r="A31" i="4"/>
  <c r="A118" i="4"/>
  <c r="A74" i="4"/>
  <c r="A52" i="4"/>
  <c r="A8" i="4"/>
  <c r="A95" i="4"/>
  <c r="A73" i="4"/>
  <c r="A29" i="4"/>
  <c r="A115" i="4"/>
  <c r="A93" i="4"/>
  <c r="A71" i="4"/>
  <c r="A49" i="4"/>
  <c r="A27" i="4"/>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tc={FEC7FB54-5899-4647-A9D0-83C1D7AB5674}</author>
    <author>tc={BB4AAE08-AB1E-438D-9664-2FE73A0C8C8F}</author>
    <author>tc={5ED87CBD-0073-420E-A712-AFC938162307}</author>
    <author>tc={50074987-18EA-4DBF-842D-3C570EFED133}</author>
    <author>tc={459F031A-6F67-4550-84A4-25F8FF319F7D}</author>
  </authors>
  <commentList>
    <comment ref="G104" authorId="0" shapeId="0" xr:uid="{FEC7FB54-5899-4647-A9D0-83C1D7AB5674}">
      <text>
        <t>[Threaded comment]
Your version of Excel allows you to read this threaded comment; however, any edits to it will get removed if the file is opened in a newer version of Excel. Learn more: https://go.microsoft.com/fwlink/?linkid=870924
Comment:
    (Need to check EVSE MFG if this is handled by EVSE (i.e., the charging station) or the Charge Point Operator (CPO) in the back end.
End-Entity Certificates will have the CRL distribution point (with the CRL URL) and the Authority Information Access extensions (for the OCSP URL).</t>
      </text>
    </comment>
    <comment ref="G105" authorId="1" shapeId="0" xr:uid="{BB4AAE08-AB1E-438D-9664-2FE73A0C8C8F}">
      <text>
        <t>[Threaded comment]
Your version of Excel allows you to read this threaded comment; however, any edits to it will get removed if the file is opened in a newer version of Excel. Learn more: https://go.microsoft.com/fwlink/?linkid=870924
Comment:
    (Need to check if this is handled by EVSE or the Charge Point Operator (CPO) in the back end.</t>
      </text>
    </comment>
    <comment ref="G106" authorId="2" shapeId="0" xr:uid="{5ED87CBD-0073-420E-A712-AFC938162307}">
      <text>
        <t>[Threaded comment]
Your version of Excel allows you to read this threaded comment; however, any edits to it will get removed if the file is opened in a newer version of Excel. Learn more: https://go.microsoft.com/fwlink/?linkid=870924
Comment:
    (Need to check EVSE MFG if this is handled by EVSE (i.e., the charging station) or the Charge Point Operator (CPO) in the back end.
End-Entity Certificates will have the CRL distribution point (with the CRL URL) and the Authority Information Access extensions (for the OCSP URL).</t>
      </text>
    </comment>
    <comment ref="G108" authorId="3" shapeId="0" xr:uid="{50074987-18EA-4DBF-842D-3C570EFED133}">
      <text>
        <t>[Threaded comment]
Your version of Excel allows you to read this threaded comment; however, any edits to it will get removed if the file is opened in a newer version of Excel. Learn more: https://go.microsoft.com/fwlink/?linkid=870924
Comment:
    (Need to check EVSE MFG if this is handled by EVSE (i.e., the charging station) or the Charge Point Operator (CPO) in the back end.
End-Entity Certificates will have the CRL distribution point (with the CRL URL) and the Authority Information Access extensions (for the OCSP URL).</t>
      </text>
    </comment>
    <comment ref="G111" authorId="4" shapeId="0" xr:uid="{459F031A-6F67-4550-84A4-25F8FF319F7D}">
      <text>
        <t>[Threaded comment]
Your version of Excel allows you to read this threaded comment; however, any edits to it will get removed if the file is opened in a newer version of Excel. Learn more: https://go.microsoft.com/fwlink/?linkid=870924
Comment:
    Need to create OCSP response with invalid Root signature. (Need to check if this is doable)</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<sst xmlns="http://schemas.openxmlformats.org/spreadsheetml/2006/main" count="1760" uniqueCount="705">
  <si>
    <t>Purpose</t>
  </si>
  <si>
    <t>Steps</t>
  </si>
  <si>
    <t>Test Results</t>
  </si>
  <si>
    <t>Intended MRECs</t>
  </si>
  <si>
    <t>Other Possible MRECs</t>
  </si>
  <si>
    <t>Test Case Notes:</t>
  </si>
  <si>
    <t>Baseline Functionality &amp; Safety Tests</t>
  </si>
  <si>
    <t>Authentication Types, Methods &amp; Timeouts</t>
  </si>
  <si>
    <t>"AuthorizationTimeout"</t>
  </si>
  <si>
    <t>To test system for timeout time after "authenticate-first" method</t>
  </si>
  <si>
    <t>Plug &amp; Charge (PnC) Charge Start</t>
  </si>
  <si>
    <t>To ensure when HLC communication mismatch occurs, system responds accordingly.</t>
  </si>
  <si>
    <t>HLC Priority Selection (EV forcing DIN from EVSE, EVSE DIN not supported)</t>
  </si>
  <si>
    <t>Idle Error Faults (EVSE Only)</t>
  </si>
  <si>
    <t>Emulating a cut cable</t>
  </si>
  <si>
    <t>To ensure "CutCable" MREC is produced in the event of a cut cable.</t>
  </si>
  <si>
    <t>MREC is produced and station does not allow for any charge sessions until remediated.</t>
  </si>
  <si>
    <t>Emulating a lost Pilot signal</t>
  </si>
  <si>
    <t>"PilotFault"</t>
  </si>
  <si>
    <t xml:space="preserve">"CutCable", "PilotLoss", "PreChargeFailure", "ResistanceFault" </t>
  </si>
  <si>
    <t>Emulating a loss of internet</t>
  </si>
  <si>
    <t>To ensure "NoInternet" fault is produced in the event of a lost internet connection.</t>
  </si>
  <si>
    <t>"NoInternet"</t>
  </si>
  <si>
    <t>Emulating a broken latch</t>
  </si>
  <si>
    <t>Emulating a complete loss of EVSE power</t>
  </si>
  <si>
    <t>To ensure "PowerLoss" MREC is produced in the event of a complete loss of power.</t>
  </si>
  <si>
    <t>"PowerLoss"</t>
  </si>
  <si>
    <t>To ensure all stop methods are accepted during charge  parameter discovery.</t>
  </si>
  <si>
    <t>To ensure stop method will end charge session during any stage of charge discovery.</t>
  </si>
  <si>
    <t>To ensure charge discovery is initiated under any EV state.</t>
  </si>
  <si>
    <t>Start charge with partially inserted connector (latch spring engaged)</t>
  </si>
  <si>
    <t>To ensure charge discovery does not begin or is halted after recognizing a partially inserted connector.</t>
  </si>
  <si>
    <t>Start charge with failure to lock</t>
  </si>
  <si>
    <t>Start charge with disconnected DC+ or DC- cable</t>
  </si>
  <si>
    <t>To ensure SI doesn’t move beyond "PreCharge" after recognizes a disconnected DC+ or DC- cable and charge discovery does not begin or is halted.</t>
  </si>
  <si>
    <t>Charge discovery does not begin or is halted at precharge state due to disconnected DC+ cable.</t>
  </si>
  <si>
    <t>Power Transfer (PT) Tests</t>
  </si>
  <si>
    <t>To ensure power transfer ends when EV target SoC is reached.</t>
  </si>
  <si>
    <t>Charge session is ended when EV target SoC is reached.</t>
  </si>
  <si>
    <t>1. --
2. --</t>
  </si>
  <si>
    <t>To ensure all stop methods are accepted during  power transfer.</t>
  </si>
  <si>
    <t>Charge session is ended when stop method is engaged.</t>
  </si>
  <si>
    <t>To ensure EV and EVSE charge session can operate under different temperature conditions without extreme power derating.</t>
  </si>
  <si>
    <t>Charge session operates well and without extreme derating under different temperature conditions.</t>
  </si>
  <si>
    <t>1. --
2. --
3. --</t>
  </si>
  <si>
    <t>1. --
2. "HighTemperature"
3. --</t>
  </si>
  <si>
    <t>To ensure charge session operates with EV at different starting SoC. Also to test that charge session does not occur when start SoC = target end SoC.</t>
  </si>
  <si>
    <t>EV successfully runs charge session at all starting EV SoCs, except when start SoC = target end SoC.</t>
  </si>
  <si>
    <t>Start charge under nominal EV conditions to naturally achieve full power</t>
  </si>
  <si>
    <t>To ensure EVSE can accommodate full power requested by EV under more typical and ideal conditions</t>
  </si>
  <si>
    <t>EV requests full power, EVSE meets EV power request.</t>
  </si>
  <si>
    <t xml:space="preserve"> -- </t>
  </si>
  <si>
    <t>Manually request high current to determine maximum allowed from EV</t>
  </si>
  <si>
    <t>"OverCurrentFailure"</t>
  </si>
  <si>
    <t>Manually request low current to determine minimum allowed from EV</t>
  </si>
  <si>
    <t>Manually request negative current to determine if allowed from EV</t>
  </si>
  <si>
    <t>Emulating Loss of Internet during PT</t>
  </si>
  <si>
    <t>Emulating a lost Pilot signal during PT</t>
  </si>
  <si>
    <t>Pilot Signal</t>
  </si>
  <si>
    <t>Emulating a complete loss of EVSE power during PT</t>
  </si>
  <si>
    <t>Many</t>
  </si>
  <si>
    <t>Emulating a CableOverTemp during PT</t>
  </si>
  <si>
    <t>Emulating a ConnectorOverTemp during PT</t>
  </si>
  <si>
    <t>Emulating an EVSE Contactor fault during PT</t>
  </si>
  <si>
    <t>"EVSEContactorFault"</t>
  </si>
  <si>
    <t>Advanced Charging Tests</t>
  </si>
  <si>
    <t>Simultaneous Single Dispenser Charging (Multiple EVs required)</t>
  </si>
  <si>
    <t xml:space="preserve">Start charge while other port is charging another EV </t>
  </si>
  <si>
    <t>To ensure EVSE can seamlessly start charge and deliver power to two EVs with different battery voltage topologies at the same time.</t>
  </si>
  <si>
    <t>Start charge with both ports requesting nameplate rated Max available power per port</t>
  </si>
  <si>
    <t>To ensure EVSE can produce the nameplate rated power when two EVs are requesting the max capable power rated per port.</t>
  </si>
  <si>
    <t xml:space="preserve">Seamless Retry </t>
  </si>
  <si>
    <t>Session faults, reattempts and successfully enters power transfer.</t>
  </si>
  <si>
    <t>To ensure curtailment functionality works when charge start occurs during curtailment window.</t>
  </si>
  <si>
    <t>To ensure curtailment window can be cancelled and latency is low.</t>
  </si>
  <si>
    <t>To ensure 0kW power curtailment does not cause charge session to end.</t>
  </si>
  <si>
    <t>Scheduled Bi-directional Power Transfer (SBPT)</t>
  </si>
  <si>
    <t>Dynamic Bi-directional Power Transfer (DBPT)</t>
  </si>
  <si>
    <t>Basic Certificate Validity Tests</t>
  </si>
  <si>
    <t>Revocation: EVSE &amp; Contract Certs  [NREL Test Cases]</t>
  </si>
  <si>
    <t>EV should check the stapled response to validate it is not revoked and proceed with the rest of certificate validation.</t>
  </si>
  <si>
    <t>Revocation: Sub-CA2 Certs  [NREL Test Cases]</t>
  </si>
  <si>
    <t>HLC Priority Selection (EV forcing ISO-2 from EVSE, EVSE ISO-2 not supported)</t>
  </si>
  <si>
    <t>"EmergencyStop"</t>
  </si>
  <si>
    <t>Test Conditions</t>
  </si>
  <si>
    <t>HLC Priority Selection (EV forcing ISO-20 from EVSE, EVSE ISO-20 not supported)</t>
  </si>
  <si>
    <t>Session Initialization (SI) Tests [from  Authentication to Power transfer]</t>
  </si>
  <si>
    <t>1. --
2. --
3. --
4. --
5. --
6. "EmergencyStop"
7. "EmergencyStop"
8. --</t>
  </si>
  <si>
    <t>1. --
2. --
3. --
4. "ConnectorLockFailure"
5. --
6. "EmergencyStop"
7. "EmergencyStop"
8. --</t>
  </si>
  <si>
    <r>
      <t xml:space="preserve">Charge discovery is </t>
    </r>
    <r>
      <rPr>
        <b/>
        <sz val="11"/>
        <color theme="1"/>
        <rFont val="Aptos Narrow"/>
        <family val="2"/>
        <scheme val="minor"/>
      </rPr>
      <t>not</t>
    </r>
    <r>
      <rPr>
        <sz val="11"/>
        <color theme="1"/>
        <rFont val="Aptos Narrow"/>
        <family val="2"/>
        <scheme val="minor"/>
      </rPr>
      <t xml:space="preserve"> initiated, protocol is not supported.</t>
    </r>
  </si>
  <si>
    <t>Charge discovery is initiated utilizing ISO HLC protocol.</t>
  </si>
  <si>
    <t>Charge discovery is initiated utilizing ISO-2 HLC protocol.</t>
  </si>
  <si>
    <t>Charge discovery is initiated utilizing DIN HLC protocol.</t>
  </si>
  <si>
    <t xml:space="preserve"> Charge discovery is initiated.</t>
  </si>
  <si>
    <t>Maximum current is determined, EVSE is non-limiting.</t>
  </si>
  <si>
    <t>Minimum current is determined before session termination.</t>
  </si>
  <si>
    <t>Session is terminated when negative current is requested by EV.</t>
  </si>
  <si>
    <t>Session is terminated when pilot signal is lost, error is reported.</t>
  </si>
  <si>
    <t>Session is terminated or continues when internet connection is lost, error is reported.</t>
  </si>
  <si>
    <t>Session is terminated when EVSE power is lost, error is reported.</t>
  </si>
  <si>
    <t>Session terminates when EVSE contactor fault is engaged, error is reported.</t>
  </si>
  <si>
    <t>Session terminates when connector over-temperature limit is reached, error is reported.</t>
  </si>
  <si>
    <t>Session terminates when cable over-temperature limit is reached, error is reported.</t>
  </si>
  <si>
    <t>To determine maximum current EV can receive from EVSE.</t>
  </si>
  <si>
    <t>To determine minimum current EV can receive from EVSE before session terminates.</t>
  </si>
  <si>
    <t>To ensure negative current request is not accepted.</t>
  </si>
  <si>
    <t>To ensure system responds accordingly when internet connection is lost during PT.</t>
  </si>
  <si>
    <t>To ensure system responds accordingly when Pilot signal is lost during PT.</t>
  </si>
  <si>
    <t>To ensure system responds accordingly when EVSE power is lost during PT.</t>
  </si>
  <si>
    <t>To ensure system responds accordingly when connector over-temperature limits are reached during PT.
To determine what connector over-temperature limits are.</t>
  </si>
  <si>
    <t>To ensure system responds accordingly when cable over-temperature limits are reached during PT.
To determine what cable over-temperature limits are.</t>
  </si>
  <si>
    <t>Single PKI Tests</t>
  </si>
  <si>
    <t>Test Identifier:</t>
  </si>
  <si>
    <t>Test Name:</t>
  </si>
  <si>
    <t>Test Type:</t>
  </si>
  <si>
    <t>Test Category:</t>
  </si>
  <si>
    <t>Purpose:</t>
  </si>
  <si>
    <t>Pre-Test Conditions:</t>
  </si>
  <si>
    <t>Steps:</t>
  </si>
  <si>
    <t>Observed Metrics:</t>
  </si>
  <si>
    <t>Recorded Test Results:</t>
  </si>
  <si>
    <r>
      <t>Charge</t>
    </r>
    <r>
      <rPr>
        <b/>
        <sz val="20"/>
        <color rgb="FFFFFF00"/>
        <rFont val="Aptos Narrow"/>
        <family val="2"/>
        <scheme val="minor"/>
      </rPr>
      <t>X</t>
    </r>
    <r>
      <rPr>
        <b/>
        <sz val="20"/>
        <color theme="1"/>
        <rFont val="Aptos Narrow"/>
        <family val="2"/>
        <scheme val="minor"/>
      </rPr>
      <t xml:space="preserve"> Consortium</t>
    </r>
  </si>
  <si>
    <t>Comment:</t>
  </si>
  <si>
    <t>Date (mm-dd-yyyy):</t>
  </si>
  <si>
    <t>Commenter, Organization:</t>
  </si>
  <si>
    <t>John Holmes</t>
  </si>
  <si>
    <t>Detection of Adapters would be a useful addition, through MRECs and/or EEITP Test Cases.</t>
  </si>
  <si>
    <t>Pass Criteria</t>
  </si>
  <si>
    <t>Notes</t>
  </si>
  <si>
    <t>Nr</t>
  </si>
  <si>
    <t>Test Category</t>
  </si>
  <si>
    <t>Test Type</t>
  </si>
  <si>
    <t>Test Name</t>
  </si>
  <si>
    <t>Test Category Nr</t>
  </si>
  <si>
    <t>Test Type Nr</t>
  </si>
  <si>
    <t xml:space="preserve">Need Test Result Repeatability </t>
  </si>
  <si>
    <t>Estimated Duration</t>
  </si>
  <si>
    <t>10 min</t>
  </si>
  <si>
    <t>20 min</t>
  </si>
  <si>
    <t>15 min</t>
  </si>
  <si>
    <t>yes</t>
  </si>
  <si>
    <t>no</t>
  </si>
  <si>
    <t xml:space="preserve">Charge discovery is initiated.
</t>
  </si>
  <si>
    <t xml:space="preserve">Timeout occurs after 120 seconds.
</t>
  </si>
  <si>
    <t>40 min</t>
  </si>
  <si>
    <t>30 min</t>
  </si>
  <si>
    <t>1 hr 30 min</t>
  </si>
  <si>
    <t>1 hr</t>
  </si>
  <si>
    <t>2 hr</t>
  </si>
  <si>
    <t>1. Simultaneously trip power to all cabinets and dispenser.
2. Observe EVSE backend for reported fault.</t>
  </si>
  <si>
    <t>4 hr</t>
  </si>
  <si>
    <t>Charge session is ended shortly after stop method is engaged at the desired pilot state.</t>
  </si>
  <si>
    <t>3 hr</t>
  </si>
  <si>
    <t>4 hr 15 min</t>
  </si>
  <si>
    <t>5 hr 30 min</t>
  </si>
  <si>
    <t xml:space="preserve"> 2 hr</t>
  </si>
  <si>
    <t>Press Latch during Session Initialization (SI)</t>
  </si>
  <si>
    <t>To emulate an EV driver pressing connector latch during session initialization.
To witness EV and EVSE systems behavior when attempting latch press during SI.</t>
  </si>
  <si>
    <r>
      <t xml:space="preserve">1. Set EVSE HLC highest priority to </t>
    </r>
    <r>
      <rPr>
        <b/>
        <sz val="11"/>
        <color theme="1"/>
        <rFont val="Aptos Narrow"/>
        <family val="2"/>
        <scheme val="minor"/>
      </rPr>
      <t>Any</t>
    </r>
    <r>
      <rPr>
        <sz val="11"/>
        <color theme="1"/>
        <rFont val="Aptos Narrow"/>
        <family val="2"/>
        <scheme val="minor"/>
      </rPr>
      <t xml:space="preserve"> 'HLC Protocol'.
2. Set EVSE authentication option to </t>
    </r>
    <r>
      <rPr>
        <b/>
        <sz val="11"/>
        <color theme="1"/>
        <rFont val="Aptos Narrow"/>
        <family val="2"/>
        <scheme val="minor"/>
      </rPr>
      <t>Any</t>
    </r>
    <r>
      <rPr>
        <sz val="11"/>
        <color theme="1"/>
        <rFont val="Aptos Narrow"/>
        <family val="2"/>
        <scheme val="minor"/>
      </rPr>
      <t xml:space="preserve"> 'Authentication Type'. 
3. Provide 'Authentication Type' Within 30 seconds.
4.  Plug-In EV Within 5-10 seconds of plug-in, press connector latch. 
5. If session does not fault/end upon latch press, manually terminate charge session during PT. 
6. Unplug EV.</t>
    </r>
  </si>
  <si>
    <t>Total Nr of Tests =</t>
  </si>
  <si>
    <t>EVSE Latch cannot be pressed during SI or 
EVSE visual "Connector Lock" error and session ends.</t>
  </si>
  <si>
    <t>--</t>
  </si>
  <si>
    <t>Follow up information on what is a station, evse, port, etc.
- 15118 cares only about ports
- J1772 doesn’t mention multi port</t>
  </si>
  <si>
    <t>EVSE charges two EVs simultaneously.</t>
  </si>
  <si>
    <t>EVSE simultaneously charges two EVs with different battery voltage topologies.</t>
  </si>
  <si>
    <t xml:space="preserve">Start charge while other port is charging another EV with different battery voltage topologies. </t>
  </si>
  <si>
    <t xml:space="preserve">EVSE  simultaneously delivers the max rated power per port.  </t>
  </si>
  <si>
    <t>Electrical Safety Level Required</t>
  </si>
  <si>
    <t>Electrical Safety Levels</t>
  </si>
  <si>
    <t>0 - Electrically Safe Work Condition</t>
  </si>
  <si>
    <t>2 - Energized Testing and Troubleshooting</t>
  </si>
  <si>
    <t>3 - Energized Repair Work</t>
  </si>
  <si>
    <t>1 - Lock-out/Tag-out and Zero Voltage Verification</t>
  </si>
  <si>
    <t>45 min</t>
  </si>
  <si>
    <t>The EV and EVSE perform bidirectional power transfer at the EV's maximum rated negative power capacity.</t>
  </si>
  <si>
    <t>To ensure that the EV and EVSE cannot establish a secure communication session in accordance with the ISO 15118 standard, if invalid PKI certificates are present.</t>
  </si>
  <si>
    <t>4 - N/A</t>
  </si>
  <si>
    <t>To understand the charging behavior to observe EVSE availability or notification to the EV user</t>
  </si>
  <si>
    <t xml:space="preserve">EVSE provides clear instructions on the authentication approach when two ports are plugged in simultaneously. </t>
  </si>
  <si>
    <t>EVSE UI Behavior</t>
  </si>
  <si>
    <t>Pause and Resume</t>
  </si>
  <si>
    <t xml:space="preserve">OCPP Smart Charge Profile (SCP) </t>
  </si>
  <si>
    <t>Sudden plug disconnection and re-connection during Session Initialization (SI)</t>
  </si>
  <si>
    <t>To assess the impact of abrupt plug disconnection and reconnection on the Session Initialization (SI) process.</t>
  </si>
  <si>
    <t>Need to check</t>
  </si>
  <si>
    <t>Start charge under nominal EV conditions to naturally achieve full power with all EV auxiliaries ON.</t>
  </si>
  <si>
    <t>EV remains plugged-in into the EVSE even after the actual charge transfer ends.</t>
  </si>
  <si>
    <t>The charging power is limited to 20 kW during the curtailment event. The curtailment occurs  for the defined duration of the event.
EVSE &amp; EV will both return to full power after curtailment end.
The system exhibits low start and end latency, with rapid response to curtailment requests.</t>
  </si>
  <si>
    <t>The charging power is limited to 1kW during the curtailment event. The curtailment occurs for the defined duration of the event.
EVSE &amp; EV will both return to full power after curtailment end.
The system exhibits low start and end latency, with rapid response to curtailment requests.</t>
  </si>
  <si>
    <t>No power transfer occurs during the curtailment event. The curtailment occurs for the defined duration of the event.
EVSE &amp; EV will both return to full power after the curtailment ends.
The system exhibits low start and end latency, with rapid response to curtailment requests.</t>
  </si>
  <si>
    <r>
      <t xml:space="preserve">The charging power is limited to </t>
    </r>
    <r>
      <rPr>
        <sz val="11"/>
        <color rgb="FFFF0000"/>
        <rFont val="Aptos Narrow"/>
        <family val="2"/>
        <scheme val="minor"/>
      </rPr>
      <t>X</t>
    </r>
    <r>
      <rPr>
        <sz val="11"/>
        <color theme="1"/>
        <rFont val="Aptos Narrow"/>
        <family val="2"/>
        <scheme val="minor"/>
      </rPr>
      <t xml:space="preserve"> kW during the curtailment event. The curtailment occurs  for the defined duration of the event.
EVSE &amp; EV will both return to full power after curtailment end.
The system exhibits low start and end latency, with rapid response to curtailment requests.</t>
    </r>
  </si>
  <si>
    <t>No power transfer occurs during the curtailment events. Curtailment is executed according to the defined time-series curtailment schedule.
EVSE &amp; EV will both return to full power after each curtailment period ends.
The system exhibits low start and end latency, with rapid response to curtailment requests.</t>
  </si>
  <si>
    <t>Tampering with the EV’s certificate store without OEM tools may lock up Plug &amp; Charge features or affect charging altogether</t>
  </si>
  <si>
    <t>EVSE validates Leaf certificates successfully, accepts valid EV certificates, and the charging session starts. 
EV validates and accepts EVSE certificates, and the charging session starts.</t>
  </si>
  <si>
    <t>Payas Vartak, ANL</t>
  </si>
  <si>
    <t>Applicable OSI Layer</t>
  </si>
  <si>
    <t>Pass Criteria:
(Check box if met)</t>
  </si>
  <si>
    <t>Start Time:</t>
  </si>
  <si>
    <t>End Time:</t>
  </si>
  <si>
    <t>ÿ</t>
  </si>
  <si>
    <t>Comments</t>
  </si>
  <si>
    <t>OSI Layers</t>
  </si>
  <si>
    <t>1 - Physical Layer</t>
  </si>
  <si>
    <t>2 - Data Link Layer</t>
  </si>
  <si>
    <t>3 - Network Layer</t>
  </si>
  <si>
    <t>4 - Transport Layer</t>
  </si>
  <si>
    <t>5 - Session Layer</t>
  </si>
  <si>
    <t>6 - Presentation Layer</t>
  </si>
  <si>
    <t>7 - Application Layer</t>
  </si>
  <si>
    <t>0 - Not Applicable</t>
  </si>
  <si>
    <t>"FreeVend" or "No authorization/authentication"</t>
  </si>
  <si>
    <r>
      <t>1. Set EVSE authentication option to</t>
    </r>
    <r>
      <rPr>
        <b/>
        <sz val="11"/>
        <color theme="1"/>
        <rFont val="Aptos Narrow"/>
        <family val="2"/>
        <scheme val="minor"/>
      </rPr>
      <t xml:space="preserve"> 'Authentication Type'.</t>
    </r>
    <r>
      <rPr>
        <sz val="11"/>
        <color theme="1"/>
        <rFont val="Aptos Narrow"/>
        <family val="2"/>
        <scheme val="minor"/>
      </rPr>
      <t xml:space="preserve">
2. Plug in EV to start charge.
3. Observe charge discovery.
4. Terminate charge session 30-60 seconds into the power transfer.
5. Unplug EV.</t>
    </r>
  </si>
  <si>
    <r>
      <t xml:space="preserve">1. Set EVSE authentication option to </t>
    </r>
    <r>
      <rPr>
        <b/>
        <sz val="11"/>
        <color theme="1"/>
        <rFont val="Aptos Narrow"/>
        <family val="2"/>
        <scheme val="minor"/>
      </rPr>
      <t>'Authentication Type'.</t>
    </r>
    <r>
      <rPr>
        <sz val="11"/>
        <color theme="1"/>
        <rFont val="Aptos Narrow"/>
        <family val="2"/>
        <scheme val="minor"/>
      </rPr>
      <t xml:space="preserve">
2. Plug-in EV.
3. Within 30 seconds, provide </t>
    </r>
    <r>
      <rPr>
        <b/>
        <sz val="11"/>
        <color theme="1"/>
        <rFont val="Aptos Narrow"/>
        <family val="2"/>
        <scheme val="minor"/>
      </rPr>
      <t>'Authentication Type".</t>
    </r>
    <r>
      <rPr>
        <sz val="11"/>
        <color theme="1"/>
        <rFont val="Aptos Narrow"/>
        <family val="2"/>
        <scheme val="minor"/>
      </rPr>
      <t xml:space="preserve">
4. Observe charge discovery into power transfer.
5. Terminate charge session 30-60 seconds into power transfer.
6. Unplug EV.</t>
    </r>
  </si>
  <si>
    <r>
      <t xml:space="preserve">1. Set EVSE authentication option to </t>
    </r>
    <r>
      <rPr>
        <b/>
        <sz val="11"/>
        <color theme="1"/>
        <rFont val="Aptos Narrow"/>
        <family val="2"/>
        <scheme val="minor"/>
      </rPr>
      <t>'Authentication Type'.</t>
    </r>
    <r>
      <rPr>
        <sz val="11"/>
        <color theme="1"/>
        <rFont val="Aptos Narrow"/>
        <family val="2"/>
        <scheme val="minor"/>
      </rPr>
      <t xml:space="preserve">
2. Provide </t>
    </r>
    <r>
      <rPr>
        <b/>
        <sz val="11"/>
        <color theme="1"/>
        <rFont val="Aptos Narrow"/>
        <family val="2"/>
        <scheme val="minor"/>
      </rPr>
      <t>'Authentication Type'.</t>
    </r>
    <r>
      <rPr>
        <sz val="11"/>
        <color theme="1"/>
        <rFont val="Aptos Narrow"/>
        <family val="2"/>
        <scheme val="minor"/>
      </rPr>
      <t xml:space="preserve"> 
3. Within 60 seconds, plug-in EV.
4. Observe charge discovery.
5. Terminate charge session 30-60 seconds into power transfer.
5. Unplug EV.</t>
    </r>
  </si>
  <si>
    <t>To test system for timeout time after "plug-first" method</t>
  </si>
  <si>
    <r>
      <t xml:space="preserve">1. Set EVSE authentication option to any </t>
    </r>
    <r>
      <rPr>
        <b/>
        <sz val="11"/>
        <color theme="1"/>
        <rFont val="Aptos Narrow"/>
        <family val="2"/>
        <scheme val="minor"/>
      </rPr>
      <t>'Authentication Type'</t>
    </r>
    <r>
      <rPr>
        <sz val="11"/>
        <color theme="1"/>
        <rFont val="Aptos Narrow"/>
        <family val="2"/>
        <scheme val="minor"/>
      </rPr>
      <t xml:space="preserve"> other than FreeVend.
2. Plug-in EV.
3. Do not provide</t>
    </r>
    <r>
      <rPr>
        <b/>
        <sz val="11"/>
        <color theme="1"/>
        <rFont val="Aptos Narrow"/>
        <family val="2"/>
        <scheme val="minor"/>
      </rPr>
      <t xml:space="preserve"> 'Authentication Type'</t>
    </r>
    <r>
      <rPr>
        <sz val="11"/>
        <color theme="1"/>
        <rFont val="Aptos Narrow"/>
        <family val="2"/>
        <scheme val="minor"/>
      </rPr>
      <t>, wait 10 minutes or until timeout.
4. Log timeout time, Log EV &amp; EVSE instructions for user after timeout.
5. Unplug EV.</t>
    </r>
  </si>
  <si>
    <r>
      <t xml:space="preserve">1. Set EVSE authentication option to any </t>
    </r>
    <r>
      <rPr>
        <b/>
        <sz val="11"/>
        <color theme="1"/>
        <rFont val="Aptos Narrow"/>
        <family val="2"/>
        <scheme val="minor"/>
      </rPr>
      <t>'Authentication Type'</t>
    </r>
    <r>
      <rPr>
        <sz val="11"/>
        <color theme="1"/>
        <rFont val="Aptos Narrow"/>
        <family val="2"/>
        <scheme val="minor"/>
      </rPr>
      <t xml:space="preserve"> other than FreeVend.
2. Provide</t>
    </r>
    <r>
      <rPr>
        <b/>
        <sz val="11"/>
        <color theme="1"/>
        <rFont val="Aptos Narrow"/>
        <family val="2"/>
        <scheme val="minor"/>
      </rPr>
      <t xml:space="preserve"> 'Authentication Type'.</t>
    </r>
    <r>
      <rPr>
        <sz val="11"/>
        <color theme="1"/>
        <rFont val="Aptos Narrow"/>
        <family val="2"/>
        <scheme val="minor"/>
      </rPr>
      <t xml:space="preserve"> 
3. Do not plug-in EV, wait 10 minutes or until timeout.
4. Log timeout time, Log EV &amp; EVSE instructions for user after timeout.
5. Unplug EV.</t>
    </r>
  </si>
  <si>
    <r>
      <t xml:space="preserve">1. Set EVSE authentication option to any </t>
    </r>
    <r>
      <rPr>
        <b/>
        <sz val="11"/>
        <color theme="1"/>
        <rFont val="Aptos Narrow"/>
        <family val="2"/>
        <scheme val="minor"/>
      </rPr>
      <t>'Authentication Type'</t>
    </r>
    <r>
      <rPr>
        <sz val="11"/>
        <color theme="1"/>
        <rFont val="Aptos Narrow"/>
        <family val="2"/>
        <scheme val="minor"/>
      </rPr>
      <t xml:space="preserve"> other than FreeVend.
2. Plug-in EV.
3. Do not provide</t>
    </r>
    <r>
      <rPr>
        <b/>
        <sz val="11"/>
        <color theme="1"/>
        <rFont val="Aptos Narrow"/>
        <family val="2"/>
        <scheme val="minor"/>
      </rPr>
      <t xml:space="preserve"> 'Authentication Type'</t>
    </r>
    <r>
      <rPr>
        <sz val="11"/>
        <color theme="1"/>
        <rFont val="Aptos Narrow"/>
        <family val="2"/>
        <scheme val="minor"/>
      </rPr>
      <t xml:space="preserve">, wait 10 minutes or until timeout.
4. After timeout, provide </t>
    </r>
    <r>
      <rPr>
        <b/>
        <sz val="11"/>
        <color theme="1"/>
        <rFont val="Aptos Narrow"/>
        <family val="2"/>
        <scheme val="minor"/>
      </rPr>
      <t>'Authentication Type'.</t>
    </r>
    <r>
      <rPr>
        <sz val="11"/>
        <color theme="1"/>
        <rFont val="Aptos Narrow"/>
        <family val="2"/>
        <scheme val="minor"/>
      </rPr>
      <t xml:space="preserve">
5. Log EV &amp; EVSE state, Log EV &amp; EVSE instructions for user.
6. If applicable, Terminate charge session 30-60 seconds into power transfer.
7. Unplug EV.</t>
    </r>
  </si>
  <si>
    <t>To ensure basic "Plug &amp; Charge" functionality allows for charge discovery to begin</t>
  </si>
  <si>
    <r>
      <t xml:space="preserve">1. Set EVSE authentication option to </t>
    </r>
    <r>
      <rPr>
        <b/>
        <sz val="11"/>
        <color theme="1"/>
        <rFont val="Aptos Narrow"/>
        <family val="2"/>
        <scheme val="minor"/>
      </rPr>
      <t>'Authentication Type'.</t>
    </r>
    <r>
      <rPr>
        <sz val="11"/>
        <color theme="1"/>
        <rFont val="Aptos Narrow"/>
        <family val="2"/>
        <scheme val="minor"/>
      </rPr>
      <t xml:space="preserve">
2. Plug-in EV to start charge. 
3. Observe charge discovery.
4. Terminate charge session 30-60 seconds into power transfer.
5. Unplug EV.</t>
    </r>
  </si>
  <si>
    <r>
      <t xml:space="preserve">1. Set EVSE authentication option to any </t>
    </r>
    <r>
      <rPr>
        <b/>
        <sz val="11"/>
        <color theme="1"/>
        <rFont val="Aptos Narrow"/>
        <family val="2"/>
        <scheme val="minor"/>
      </rPr>
      <t>'Authentication Type'</t>
    </r>
    <r>
      <rPr>
        <sz val="11"/>
        <color theme="1"/>
        <rFont val="Aptos Narrow"/>
        <family val="2"/>
        <scheme val="minor"/>
      </rPr>
      <t xml:space="preserve"> other than FreeVend.
2. Provide </t>
    </r>
    <r>
      <rPr>
        <b/>
        <sz val="11"/>
        <color theme="1"/>
        <rFont val="Aptos Narrow"/>
        <family val="2"/>
        <scheme val="minor"/>
      </rPr>
      <t>'Authentication Type'</t>
    </r>
    <r>
      <rPr>
        <sz val="11"/>
        <color theme="1"/>
        <rFont val="Aptos Narrow"/>
        <family val="2"/>
        <scheme val="minor"/>
      </rPr>
      <t xml:space="preserve"> payment.
3. Do not plug-in EV, wait 10 minutes or until timeout.
4. After timeout, plug-in EV.
5. Log EV &amp; EVSE state, Log EV &amp; EVSE instructions for the user.
6. If applicable, Terminate charge session 30-60 seconds into power transfer.
7. Unplug EV.</t>
    </r>
  </si>
  <si>
    <t>Charge discovery is initiated, session enters into power transfer.</t>
  </si>
  <si>
    <t>To ensure "PilotFault" MREC is produced in the event of a lost pilot signal.</t>
  </si>
  <si>
    <t>1. Power Off EVSE; perform Zero-Voltage-Verification and Lock-Out-Tag-Out.
2. Disconnect charging cable (+/-) from EVSE dispenser relay (+/-).
3. Disconnect temperature sensors from EVSE dispenser MCU.
4. Disconnect Pilot signal wire from EVSE dispenser MCU.
5. Remove Lock-Out-Tag-Out, Power ON.
6. Observe EVSE UI and/or backend for reported fault.</t>
  </si>
  <si>
    <t>1. Power Off EVSE; perform Zero-Voltage-Verification and Lock-Out-Tag-Out.
2. Disconnect Pilot signal wire from EVSE dispenser MCU.
3. Remove Lock-Out-Tag-Out, Power ON.
4. Observe EVSE UI and/or backend for reported fault.</t>
  </si>
  <si>
    <t>1. Power Off EVSE; perform Zero-Voltage-Verification and Lock-Out-Tag-Out.
2. Disconnect WiFi router.
3. Disconnect Ethernet connection from EVSE dispenser MCU.
4. Remove LTE chip/connection point from EVSE dispenser MCU.
5. Remove Lock-Out-Tag-Out, Power ON.
6. Observe EVSE UI and/or backend for reported fault.</t>
  </si>
  <si>
    <t>1. Power Off EVSE; perform Zero-Voltage-Verification and Lock-Out-Tag-Out.
2. Disconnect/break off Latch. Or remove cable and replace with test cable that has broken Latch.
3. Remove Lock-Out-Tag-Out, Power ON.
4. Observe EVSE UI and/or backend for reported fault.</t>
  </si>
  <si>
    <r>
      <t xml:space="preserve">1. Power Off EVSE; perform Zero-Voltage-Verification and Lock-Out-Tag-Out.
2. Remove Latch from cable, or replace cable with one where latch is broken.
3. Remove Lock-Out-Tag-Out, Power ON.
4. Observe EVSE UI for fault, if no fault continue.
5. Set EVSE authorization option to Any
6. Plug-in EV </t>
    </r>
    <r>
      <rPr>
        <sz val="11"/>
        <color rgb="FFFF0000"/>
        <rFont val="Aptos Narrow"/>
        <family val="2"/>
        <scheme val="minor"/>
      </rPr>
      <t>(no latch on connector)</t>
    </r>
    <r>
      <rPr>
        <sz val="11"/>
        <color theme="1"/>
        <rFont val="Aptos Narrow"/>
        <family val="2"/>
        <scheme val="minor"/>
      </rPr>
      <t xml:space="preserve">, authorize charge, observe until failure
7. If no failure, Terminate charge session 30-60 seconds into power transfer </t>
    </r>
    <r>
      <rPr>
        <b/>
        <sz val="11"/>
        <color theme="1"/>
        <rFont val="Aptos Narrow"/>
        <family val="2"/>
        <scheme val="minor"/>
      </rPr>
      <t>USING EV or EVSE STOP METHODS, NOT BY REMOVING CABLE</t>
    </r>
    <r>
      <rPr>
        <sz val="11"/>
        <color theme="1"/>
        <rFont val="Aptos Narrow"/>
        <family val="2"/>
        <scheme val="minor"/>
      </rPr>
      <t xml:space="preserve">
8. Unplug EV</t>
    </r>
  </si>
  <si>
    <r>
      <t xml:space="preserve">1. Power Off EVSE; perform Zero-Voltage-Verification and Lock-Out-Tag-Out.
2. Disconnect DC+ charging cable from EVSE dispenser DC+ relay. Secure hanging DC+ cable in safe location.
3. Remove Lock-Out-Tag-Out, Power ON.
4. Observe EVSE UI for fault, if no fault continue.
5.  Set EVSE </t>
    </r>
    <r>
      <rPr>
        <b/>
        <sz val="11"/>
        <color theme="1"/>
        <rFont val="Aptos Narrow"/>
        <family val="2"/>
        <scheme val="minor"/>
      </rPr>
      <t>Authorization Type</t>
    </r>
    <r>
      <rPr>
        <sz val="11"/>
        <color theme="1"/>
        <rFont val="Aptos Narrow"/>
        <family val="2"/>
        <scheme val="minor"/>
      </rPr>
      <t xml:space="preserve"> to </t>
    </r>
    <r>
      <rPr>
        <b/>
        <sz val="11"/>
        <color theme="1"/>
        <rFont val="Aptos Narrow"/>
        <family val="2"/>
        <scheme val="minor"/>
      </rPr>
      <t>Any.</t>
    </r>
    <r>
      <rPr>
        <sz val="11"/>
        <color theme="1"/>
        <rFont val="Aptos Narrow"/>
        <family val="2"/>
        <scheme val="minor"/>
      </rPr>
      <t xml:space="preserve">
6. Plug-in EV, authorize charge, observe until failure.
7. If no failure, Terminate charge session 30-60 seconds into power transfer.
8. Unplug EV.</t>
    </r>
  </si>
  <si>
    <t>To make sure the power transfer stops when the EV is in the drive mode (D).</t>
  </si>
  <si>
    <r>
      <t xml:space="preserve">1. Set EVSE HLC highest priority to </t>
    </r>
    <r>
      <rPr>
        <b/>
        <sz val="11"/>
        <color theme="1"/>
        <rFont val="Aptos Narrow"/>
        <family val="2"/>
        <scheme val="minor"/>
      </rPr>
      <t>Any</t>
    </r>
    <r>
      <rPr>
        <sz val="11"/>
        <color theme="1"/>
        <rFont val="Aptos Narrow"/>
        <family val="2"/>
        <scheme val="minor"/>
      </rPr>
      <t xml:space="preserve"> 'HLC Protocol'.
2. Set EVSE authentication option to </t>
    </r>
    <r>
      <rPr>
        <b/>
        <sz val="11"/>
        <color theme="1"/>
        <rFont val="Aptos Narrow"/>
        <family val="2"/>
        <scheme val="minor"/>
      </rPr>
      <t>Any</t>
    </r>
    <r>
      <rPr>
        <sz val="11"/>
        <color theme="1"/>
        <rFont val="Aptos Narrow"/>
        <family val="2"/>
        <scheme val="minor"/>
      </rPr>
      <t xml:space="preserve"> 'Authentication Type'. 
3. Plug in the EV and authorize a charge and start power transfer.
4. Try to switch the EV into drive mode (D), release the (hand) brake and then try to start driving.
5. Observe the EV UI and EVSE UI.
6. Terminate the EV charging session. </t>
    </r>
  </si>
  <si>
    <t>Charge discovery is not initiated under any EV mode, except during "PARK".</t>
  </si>
  <si>
    <t>EV cannot move before charging session is stopped and connector is unplugged.</t>
  </si>
  <si>
    <t>DRIVE mode during power transfer</t>
  </si>
  <si>
    <t>DRIVE mode before unplug</t>
  </si>
  <si>
    <t xml:space="preserve">To make sure the EV can't transition to DRIVE mode before charging connector is unplugged. </t>
  </si>
  <si>
    <t>EV in motion during charge session</t>
  </si>
  <si>
    <t>To make sure the power transfer stops when the EV is in motion. (Imitate the behavior of EV charging on a slope with brake failure)</t>
  </si>
  <si>
    <t>EV charging session is stopped if the EV is in motion.</t>
  </si>
  <si>
    <t>Pilot Wake</t>
  </si>
  <si>
    <t>#2 EVSE:</t>
  </si>
  <si>
    <r>
      <t>#1 EVSE:</t>
    </r>
    <r>
      <rPr>
        <sz val="10"/>
        <color rgb="FF000000"/>
        <rFont val="Aptos Narrow"/>
        <family val="2"/>
        <scheme val="minor"/>
      </rPr>
      <t xml:space="preserve"> </t>
    </r>
  </si>
  <si>
    <t>#2 EV:</t>
  </si>
  <si>
    <t>#1 EV:</t>
  </si>
  <si>
    <t>To observe the impact of EV auxiliaries in operation on maximum charging power.</t>
  </si>
  <si>
    <r>
      <t xml:space="preserve">The charging session is completed, and S3 is opened.
</t>
    </r>
    <r>
      <rPr>
        <sz val="11"/>
        <color rgb="FFFF0000"/>
        <rFont val="Aptos Narrow"/>
        <family val="2"/>
        <scheme val="minor"/>
      </rPr>
      <t xml:space="preserve">EVSE still shows unavailable, and a new charge session cannot be started.  </t>
    </r>
  </si>
  <si>
    <r>
      <t xml:space="preserve">1. Set EVSE </t>
    </r>
    <r>
      <rPr>
        <b/>
        <sz val="11"/>
        <color theme="1"/>
        <rFont val="Aptos Narrow"/>
        <family val="2"/>
        <scheme val="minor"/>
      </rPr>
      <t>Authorization Typ</t>
    </r>
    <r>
      <rPr>
        <sz val="11"/>
        <color theme="1"/>
        <rFont val="Aptos Narrow"/>
        <family val="2"/>
        <scheme val="minor"/>
      </rPr>
      <t xml:space="preserve">e to </t>
    </r>
    <r>
      <rPr>
        <b/>
        <sz val="11"/>
        <color theme="1"/>
        <rFont val="Aptos Narrow"/>
        <family val="2"/>
        <scheme val="minor"/>
      </rPr>
      <t>Any</t>
    </r>
    <r>
      <rPr>
        <sz val="11"/>
        <color theme="1"/>
        <rFont val="Aptos Narrow"/>
        <family val="2"/>
        <scheme val="minor"/>
      </rPr>
      <t>.
2. Plug-in EV, authorize charge, observe power transfer.
3. Disconnect Pilot signal wire from EVSE dispenser MCU, and observe for a fault.
4. Unplug EV.</t>
    </r>
  </si>
  <si>
    <t>To ensure the seamless retry is correctly implemented using EIM authentication.</t>
  </si>
  <si>
    <r>
      <t xml:space="preserve">1. Set EVSE authentication option to </t>
    </r>
    <r>
      <rPr>
        <b/>
        <sz val="11"/>
        <color theme="1"/>
        <rFont val="Aptos Narrow"/>
        <family val="2"/>
        <scheme val="minor"/>
      </rPr>
      <t>Any.</t>
    </r>
    <r>
      <rPr>
        <sz val="11"/>
        <color theme="1"/>
        <rFont val="Aptos Narrow"/>
        <family val="2"/>
        <scheme val="minor"/>
      </rPr>
      <t xml:space="preserve">
2. Plug-in EV to start charge. 
3. Observe charge discovery.
4. Terminate charge session during </t>
    </r>
    <r>
      <rPr>
        <b/>
        <sz val="11"/>
        <color theme="1"/>
        <rFont val="Aptos Narrow"/>
        <family val="2"/>
        <scheme val="minor"/>
      </rPr>
      <t>each</t>
    </r>
    <r>
      <rPr>
        <sz val="11"/>
        <color theme="1"/>
        <rFont val="Aptos Narrow"/>
        <family val="2"/>
        <scheme val="minor"/>
      </rPr>
      <t xml:space="preserve"> stage of charge discovery using </t>
    </r>
    <r>
      <rPr>
        <b/>
        <sz val="11"/>
        <color theme="1"/>
        <rFont val="Aptos Narrow"/>
        <family val="2"/>
        <scheme val="minor"/>
      </rPr>
      <t xml:space="preserve">'Stop Method'. </t>
    </r>
    <r>
      <rPr>
        <sz val="11"/>
        <color theme="1"/>
        <rFont val="Aptos Narrow"/>
        <family val="2"/>
        <scheme val="minor"/>
      </rPr>
      <t>[multiple enumerations for each of possible 8 iterations]
5. Unplug EV.</t>
    </r>
  </si>
  <si>
    <r>
      <t xml:space="preserve">1. Set EVSE authentication option to </t>
    </r>
    <r>
      <rPr>
        <b/>
        <sz val="11"/>
        <color theme="1"/>
        <rFont val="Aptos Narrow"/>
        <family val="2"/>
        <scheme val="minor"/>
      </rPr>
      <t>Any</t>
    </r>
    <r>
      <rPr>
        <sz val="11"/>
        <color theme="1"/>
        <rFont val="Aptos Narrow"/>
        <family val="2"/>
        <scheme val="minor"/>
      </rPr>
      <t xml:space="preserve">.
2. Plug-in EV to start charge.
3. Observe session initialization.
4. Terminate charge session during </t>
    </r>
    <r>
      <rPr>
        <b/>
        <sz val="11"/>
        <color theme="1"/>
        <rFont val="Aptos Narrow"/>
        <family val="2"/>
        <scheme val="minor"/>
      </rPr>
      <t>'SI State'</t>
    </r>
    <r>
      <rPr>
        <sz val="11"/>
        <color theme="1"/>
        <rFont val="Aptos Narrow"/>
        <family val="2"/>
        <scheme val="minor"/>
      </rPr>
      <t xml:space="preserve"> using </t>
    </r>
    <r>
      <rPr>
        <b/>
        <sz val="11"/>
        <color theme="1"/>
        <rFont val="Aptos Narrow"/>
        <family val="2"/>
        <scheme val="minor"/>
      </rPr>
      <t>'Stop Method'.</t>
    </r>
    <r>
      <rPr>
        <sz val="11"/>
        <color theme="1"/>
        <rFont val="Aptos Narrow"/>
        <family val="2"/>
        <scheme val="minor"/>
      </rPr>
      <t xml:space="preserve">
5. Unplug EV.</t>
    </r>
  </si>
  <si>
    <r>
      <t xml:space="preserve">1. Set EVSE authentication option to </t>
    </r>
    <r>
      <rPr>
        <b/>
        <sz val="11"/>
        <color theme="1"/>
        <rFont val="Aptos Narrow"/>
        <family val="2"/>
        <scheme val="minor"/>
      </rPr>
      <t>Any</t>
    </r>
    <r>
      <rPr>
        <sz val="11"/>
        <color theme="1"/>
        <rFont val="Aptos Narrow"/>
        <family val="2"/>
        <scheme val="minor"/>
      </rPr>
      <t>.</t>
    </r>
    <r>
      <rPr>
        <b/>
        <sz val="11"/>
        <color theme="1"/>
        <rFont val="Aptos Narrow"/>
        <family val="2"/>
        <scheme val="minor"/>
      </rPr>
      <t xml:space="preserve">
</t>
    </r>
    <r>
      <rPr>
        <sz val="11"/>
        <color theme="1"/>
        <rFont val="Aptos Narrow"/>
        <family val="2"/>
        <scheme val="minor"/>
      </rPr>
      <t xml:space="preserve">2. </t>
    </r>
    <r>
      <rPr>
        <u/>
        <sz val="11"/>
        <color theme="1"/>
        <rFont val="Aptos Narrow"/>
        <family val="2"/>
        <scheme val="minor"/>
      </rPr>
      <t>Partially</t>
    </r>
    <r>
      <rPr>
        <sz val="11"/>
        <color theme="1"/>
        <rFont val="Aptos Narrow"/>
        <family val="2"/>
        <scheme val="minor"/>
      </rPr>
      <t xml:space="preserve"> plug-in EV to start charge.
       </t>
    </r>
    <r>
      <rPr>
        <sz val="11"/>
        <color rgb="FFFF0000"/>
        <rFont val="Aptos Narrow"/>
        <family val="2"/>
        <scheme val="minor"/>
      </rPr>
      <t>(S3 switch not fully engaged)
       (EV driver holds down S3 while plugged in)</t>
    </r>
    <r>
      <rPr>
        <sz val="11"/>
        <color theme="1"/>
        <rFont val="Aptos Narrow"/>
        <family val="2"/>
        <scheme val="minor"/>
      </rPr>
      <t xml:space="preserve">
3. Start charge using </t>
    </r>
    <r>
      <rPr>
        <b/>
        <sz val="11"/>
        <color theme="1"/>
        <rFont val="Aptos Narrow"/>
        <family val="2"/>
        <scheme val="minor"/>
      </rPr>
      <t>Any</t>
    </r>
    <r>
      <rPr>
        <sz val="11"/>
        <color theme="1"/>
        <rFont val="Aptos Narrow"/>
        <family val="2"/>
        <scheme val="minor"/>
      </rPr>
      <t xml:space="preserve"> authorization method.
4. Log EV &amp; EVSE state; Log EV &amp; EVSE instructions for user.
5. If applicable, Terminate charge session 30-60 seconds into power transfer.
6. Unplug EV.</t>
    </r>
  </si>
  <si>
    <r>
      <t xml:space="preserve">1. Set EVSE authentication option to </t>
    </r>
    <r>
      <rPr>
        <b/>
        <sz val="11"/>
        <color theme="1"/>
        <rFont val="Aptos Narrow"/>
        <family val="2"/>
        <scheme val="minor"/>
      </rPr>
      <t>Any</t>
    </r>
    <r>
      <rPr>
        <sz val="11"/>
        <color theme="1"/>
        <rFont val="Aptos Narrow"/>
        <family val="2"/>
        <scheme val="minor"/>
      </rPr>
      <t>.</t>
    </r>
    <r>
      <rPr>
        <b/>
        <sz val="11"/>
        <color theme="1"/>
        <rFont val="Aptos Narrow"/>
        <family val="2"/>
        <scheme val="minor"/>
      </rPr>
      <t xml:space="preserve">
</t>
    </r>
    <r>
      <rPr>
        <sz val="11"/>
        <color theme="1"/>
        <rFont val="Aptos Narrow"/>
        <family val="2"/>
        <scheme val="minor"/>
      </rPr>
      <t xml:space="preserve">2. Set EV to </t>
    </r>
    <r>
      <rPr>
        <b/>
        <sz val="11"/>
        <color theme="1"/>
        <rFont val="Aptos Narrow"/>
        <family val="2"/>
        <scheme val="minor"/>
      </rPr>
      <t>'EV State'.</t>
    </r>
    <r>
      <rPr>
        <sz val="11"/>
        <color theme="1"/>
        <rFont val="Aptos Narrow"/>
        <family val="2"/>
        <scheme val="minor"/>
      </rPr>
      <t xml:space="preserve">
3. Plug in EV to start charge. 
4. Observe charge discovery.
5. If applicable, terminate charge session 30-60 seconds into power transfer.
6. Unplug EV.</t>
    </r>
  </si>
  <si>
    <r>
      <t xml:space="preserve">1. Set EVSE HLC highest priority to </t>
    </r>
    <r>
      <rPr>
        <b/>
        <sz val="11"/>
        <color theme="1"/>
        <rFont val="Aptos Narrow"/>
        <family val="2"/>
        <scheme val="minor"/>
      </rPr>
      <t>Any</t>
    </r>
    <r>
      <rPr>
        <sz val="11"/>
        <color theme="1"/>
        <rFont val="Aptos Narrow"/>
        <family val="2"/>
        <scheme val="minor"/>
      </rPr>
      <t xml:space="preserve"> 'HLC Protocol'.
2. Set EVSE authentication option to </t>
    </r>
    <r>
      <rPr>
        <b/>
        <sz val="11"/>
        <color theme="1"/>
        <rFont val="Aptos Narrow"/>
        <family val="2"/>
        <scheme val="minor"/>
      </rPr>
      <t>Any</t>
    </r>
    <r>
      <rPr>
        <sz val="11"/>
        <color theme="1"/>
        <rFont val="Aptos Narrow"/>
        <family val="2"/>
        <scheme val="minor"/>
      </rPr>
      <t xml:space="preserve"> 'Authentication Type'. 
3. Plug in the EV and authorize a charge.
4. Immediately prior to session initialization and plug latching, promptly disconnect and reinsert the plug.
5. Observe the EVSE UI.
6. If charging initiates, stop it after 10 sec. </t>
    </r>
  </si>
  <si>
    <r>
      <t xml:space="preserve">1. Set EVSE authentication option to </t>
    </r>
    <r>
      <rPr>
        <b/>
        <sz val="11"/>
        <color theme="1"/>
        <rFont val="Aptos Narrow"/>
        <family val="2"/>
        <scheme val="minor"/>
      </rPr>
      <t>Any</t>
    </r>
    <r>
      <rPr>
        <sz val="11"/>
        <color theme="1"/>
        <rFont val="Aptos Narrow"/>
        <family val="2"/>
        <scheme val="minor"/>
      </rPr>
      <t>.</t>
    </r>
    <r>
      <rPr>
        <b/>
        <sz val="11"/>
        <color theme="1"/>
        <rFont val="Aptos Narrow"/>
        <family val="2"/>
        <scheme val="minor"/>
      </rPr>
      <t xml:space="preserve">
</t>
    </r>
    <r>
      <rPr>
        <sz val="11"/>
        <color theme="1"/>
        <rFont val="Aptos Narrow"/>
        <family val="2"/>
        <scheme val="minor"/>
      </rPr>
      <t xml:space="preserve">2. Set EV target SoC to </t>
    </r>
    <r>
      <rPr>
        <b/>
        <sz val="11"/>
        <color theme="1"/>
        <rFont val="Aptos Narrow"/>
        <family val="2"/>
        <scheme val="minor"/>
      </rPr>
      <t>'EV SoC Charge Limit'.</t>
    </r>
    <r>
      <rPr>
        <sz val="11"/>
        <color theme="1"/>
        <rFont val="Aptos Narrow"/>
        <family val="2"/>
        <scheme val="minor"/>
      </rPr>
      <t xml:space="preserve">
3. Plug-in EV, authorize charge, observe power transfer.
4. Allow charge session to terminate during power transfer automatically by reaching target SoC.
5. Unplug EV.</t>
    </r>
  </si>
  <si>
    <r>
      <t xml:space="preserve">1. Set EVSE authentication option to </t>
    </r>
    <r>
      <rPr>
        <b/>
        <sz val="11"/>
        <color theme="1"/>
        <rFont val="Aptos Narrow"/>
        <family val="2"/>
        <scheme val="minor"/>
      </rPr>
      <t>Any</t>
    </r>
    <r>
      <rPr>
        <sz val="11"/>
        <color theme="1"/>
        <rFont val="Aptos Narrow"/>
        <family val="2"/>
        <scheme val="minor"/>
      </rPr>
      <t xml:space="preserve">.
2. Plug-in EV, authorize charge, observe power transfer.
3. Terminate charge session 30-60 seconds into power transfer using </t>
    </r>
    <r>
      <rPr>
        <b/>
        <sz val="11"/>
        <color theme="1"/>
        <rFont val="Aptos Narrow"/>
        <family val="2"/>
        <scheme val="minor"/>
      </rPr>
      <t>'Stop Method'.</t>
    </r>
    <r>
      <rPr>
        <sz val="11"/>
        <color theme="1"/>
        <rFont val="Aptos Narrow"/>
        <family val="2"/>
        <scheme val="minor"/>
      </rPr>
      <t xml:space="preserve">
4. Unplug EV.</t>
    </r>
  </si>
  <si>
    <r>
      <t xml:space="preserve">1. Set EVSE authentication option to </t>
    </r>
    <r>
      <rPr>
        <b/>
        <sz val="11"/>
        <color theme="1"/>
        <rFont val="Aptos Narrow"/>
        <family val="2"/>
        <scheme val="minor"/>
      </rPr>
      <t>Any</t>
    </r>
    <r>
      <rPr>
        <sz val="11"/>
        <color theme="1"/>
        <rFont val="Aptos Narrow"/>
        <family val="2"/>
        <scheme val="minor"/>
      </rPr>
      <t>.</t>
    </r>
    <r>
      <rPr>
        <b/>
        <sz val="11"/>
        <color theme="1"/>
        <rFont val="Aptos Narrow"/>
        <family val="2"/>
        <scheme val="minor"/>
      </rPr>
      <t xml:space="preserve">
</t>
    </r>
    <r>
      <rPr>
        <sz val="11"/>
        <color theme="1"/>
        <rFont val="Aptos Narrow"/>
        <family val="2"/>
        <scheme val="minor"/>
      </rPr>
      <t xml:space="preserve">2. Temperature soak EV and EVSE at </t>
    </r>
    <r>
      <rPr>
        <b/>
        <sz val="11"/>
        <color theme="1"/>
        <rFont val="Aptos Narrow"/>
        <family val="2"/>
        <scheme val="minor"/>
      </rPr>
      <t>'Temperature'</t>
    </r>
    <r>
      <rPr>
        <sz val="11"/>
        <color theme="1"/>
        <rFont val="Aptos Narrow"/>
        <family val="2"/>
        <scheme val="minor"/>
      </rPr>
      <t xml:space="preserve"> for 4 hours prior to plug-in.
3. Plug-in EV, authorize charge, observe power transfer.
4. Terminate charge session 30-60 seconds into power transfer.
5. Unplug EV.</t>
    </r>
  </si>
  <si>
    <r>
      <t xml:space="preserve">1. Set EVSE authentication option to </t>
    </r>
    <r>
      <rPr>
        <b/>
        <sz val="11"/>
        <color theme="1"/>
        <rFont val="Aptos Narrow"/>
        <family val="2"/>
        <scheme val="minor"/>
      </rPr>
      <t>Any</t>
    </r>
    <r>
      <rPr>
        <sz val="11"/>
        <color theme="1"/>
        <rFont val="Aptos Narrow"/>
        <family val="2"/>
        <scheme val="minor"/>
      </rPr>
      <t>.</t>
    </r>
    <r>
      <rPr>
        <b/>
        <sz val="11"/>
        <color theme="1"/>
        <rFont val="Aptos Narrow"/>
        <family val="2"/>
        <scheme val="minor"/>
      </rPr>
      <t xml:space="preserve">
</t>
    </r>
    <r>
      <rPr>
        <sz val="11"/>
        <color theme="1"/>
        <rFont val="Aptos Narrow"/>
        <family val="2"/>
        <scheme val="minor"/>
      </rPr>
      <t xml:space="preserve">2. Charge or discharge EV to </t>
    </r>
    <r>
      <rPr>
        <b/>
        <sz val="11"/>
        <color theme="1"/>
        <rFont val="Aptos Narrow"/>
        <family val="2"/>
        <scheme val="minor"/>
      </rPr>
      <t>'EV State of Charge'.</t>
    </r>
    <r>
      <rPr>
        <sz val="11"/>
        <color theme="1"/>
        <rFont val="Aptos Narrow"/>
        <family val="2"/>
        <scheme val="minor"/>
      </rPr>
      <t xml:space="preserve">
3. Plug-in EV, authorize charge, observe power transfer.
4. If applicable, terminate the charge session 30-60 seconds into the power transfer.
5. Unplug EV.</t>
    </r>
  </si>
  <si>
    <r>
      <t xml:space="preserve">1. Set EVSE authentication option to </t>
    </r>
    <r>
      <rPr>
        <b/>
        <sz val="11"/>
        <color theme="1"/>
        <rFont val="Aptos Narrow"/>
        <family val="2"/>
        <scheme val="minor"/>
      </rPr>
      <t>Any</t>
    </r>
    <r>
      <rPr>
        <sz val="11"/>
        <color theme="1"/>
        <rFont val="Aptos Narrow"/>
        <family val="2"/>
        <scheme val="minor"/>
      </rPr>
      <t>.
2. Plug-in EV, authorize charge, observe power transfer.
3. Terminate charge after 1 min and leave EV plugged in for 10-15 mins.
4. Observe EVSE UI behavior.
5. Try to start a new charging session.</t>
    </r>
  </si>
  <si>
    <r>
      <t xml:space="preserve">1. Set EVSE authentication option to </t>
    </r>
    <r>
      <rPr>
        <b/>
        <sz val="11"/>
        <color theme="1"/>
        <rFont val="Aptos Narrow"/>
        <family val="2"/>
        <scheme val="minor"/>
      </rPr>
      <t>Any</t>
    </r>
    <r>
      <rPr>
        <sz val="11"/>
        <color theme="1"/>
        <rFont val="Aptos Narrow"/>
        <family val="2"/>
        <scheme val="minor"/>
      </rPr>
      <t>.</t>
    </r>
    <r>
      <rPr>
        <b/>
        <sz val="11"/>
        <color theme="1"/>
        <rFont val="Aptos Narrow"/>
        <family val="2"/>
        <scheme val="minor"/>
      </rPr>
      <t xml:space="preserve">
</t>
    </r>
    <r>
      <rPr>
        <sz val="11"/>
        <color theme="1"/>
        <rFont val="Aptos Narrow"/>
        <family val="2"/>
        <scheme val="minor"/>
      </rPr>
      <t>2. Plug-in EV, authorize charge, observe power transfer.
3. Ensure EVSE available current exceeds or meets maximum rating of EV.
4. Manually request 90% EV rated max current.
5. Increase EV current request by 1% every 10-30 seconds until session terminates or EVSE no longer meets EV current request.
6. Unplug EV.</t>
    </r>
  </si>
  <si>
    <r>
      <t xml:space="preserve">1. Set EVSE authentication option to </t>
    </r>
    <r>
      <rPr>
        <b/>
        <sz val="11"/>
        <color theme="1"/>
        <rFont val="Aptos Narrow"/>
        <family val="2"/>
        <scheme val="minor"/>
      </rPr>
      <t>Any</t>
    </r>
    <r>
      <rPr>
        <sz val="11"/>
        <color theme="1"/>
        <rFont val="Aptos Narrow"/>
        <family val="2"/>
        <scheme val="minor"/>
      </rPr>
      <t>.</t>
    </r>
    <r>
      <rPr>
        <b/>
        <sz val="11"/>
        <color theme="1"/>
        <rFont val="Aptos Narrow"/>
        <family val="2"/>
        <scheme val="minor"/>
      </rPr>
      <t xml:space="preserve">
</t>
    </r>
    <r>
      <rPr>
        <sz val="11"/>
        <color theme="1"/>
        <rFont val="Aptos Narrow"/>
        <family val="2"/>
        <scheme val="minor"/>
      </rPr>
      <t>2. Plug-in EV, authorize charge, observe power transfer.
3. Ensure EVSE available current exceeds or meets maximum rating of EV.
4. Manually request 10% EV rated max current.
5. Decrease EV current request by 1% every 10-30 seconds until session terminates or EVSE no longer meets EV current request.
6. Unplug EV.</t>
    </r>
  </si>
  <si>
    <r>
      <t xml:space="preserve">1. Set EVSE authentication option to </t>
    </r>
    <r>
      <rPr>
        <b/>
        <sz val="11"/>
        <color theme="1"/>
        <rFont val="Aptos Narrow"/>
        <family val="2"/>
        <scheme val="minor"/>
      </rPr>
      <t>Any</t>
    </r>
    <r>
      <rPr>
        <sz val="11"/>
        <color theme="1"/>
        <rFont val="Aptos Narrow"/>
        <family val="2"/>
        <scheme val="minor"/>
      </rPr>
      <t>.</t>
    </r>
    <r>
      <rPr>
        <b/>
        <sz val="11"/>
        <color theme="1"/>
        <rFont val="Aptos Narrow"/>
        <family val="2"/>
        <scheme val="minor"/>
      </rPr>
      <t xml:space="preserve">
</t>
    </r>
    <r>
      <rPr>
        <sz val="11"/>
        <color theme="1"/>
        <rFont val="Aptos Narrow"/>
        <family val="2"/>
        <scheme val="minor"/>
      </rPr>
      <t>2. Plug-in EV, authorize charge, observe power transfer.
3. Ensure EVSE available current exceeds or meets maximum rating of EV.
4. Manually request -10% EV rated max current.
5. If session does not terminate, manually terminate charge session 1-2 minutes into power transfer.
6. Unplug EV.</t>
    </r>
  </si>
  <si>
    <r>
      <t xml:space="preserve">1. Set EVSE authentication option to </t>
    </r>
    <r>
      <rPr>
        <b/>
        <sz val="11"/>
        <color theme="1"/>
        <rFont val="Aptos Narrow"/>
        <family val="2"/>
        <scheme val="minor"/>
      </rPr>
      <t>Any.</t>
    </r>
    <r>
      <rPr>
        <sz val="11"/>
        <color theme="1"/>
        <rFont val="Aptos Narrow"/>
        <family val="2"/>
        <scheme val="minor"/>
      </rPr>
      <t xml:space="preserve">
2. Plug-in EV, authorize charge, observe power transfer.
3. Disconnect WiFi router.
4. Disconnect Ethernet connection from EVSE dispenser MCU.
5. Remove LTE chip/connection point from EVSE dispenser MCU.
6. If no fault, terminate session in 1-2 minutes.
7. Unplug EV.</t>
    </r>
  </si>
  <si>
    <r>
      <t xml:space="preserve">1. Set EVSE authentication option to </t>
    </r>
    <r>
      <rPr>
        <b/>
        <sz val="11"/>
        <color theme="1"/>
        <rFont val="Aptos Narrow"/>
        <family val="2"/>
        <scheme val="minor"/>
      </rPr>
      <t>Any</t>
    </r>
    <r>
      <rPr>
        <sz val="11"/>
        <color theme="1"/>
        <rFont val="Aptos Narrow"/>
        <family val="2"/>
        <scheme val="minor"/>
      </rPr>
      <t xml:space="preserve">
2. Plug-in EV, authorize charge, observe power transfer.
3. Simultaneously trip power to all cabinets and the dispenser.
4. Unplug EV.</t>
    </r>
  </si>
  <si>
    <r>
      <t xml:space="preserve">1. Set EVSE authentication option to </t>
    </r>
    <r>
      <rPr>
        <b/>
        <sz val="11"/>
        <color theme="1"/>
        <rFont val="Aptos Narrow"/>
        <family val="2"/>
        <scheme val="minor"/>
      </rPr>
      <t>Any</t>
    </r>
    <r>
      <rPr>
        <sz val="11"/>
        <color theme="1"/>
        <rFont val="Aptos Narrow"/>
        <family val="2"/>
        <scheme val="minor"/>
      </rPr>
      <t>.</t>
    </r>
    <r>
      <rPr>
        <b/>
        <sz val="11"/>
        <color theme="1"/>
        <rFont val="Aptos Narrow"/>
        <family val="2"/>
        <scheme val="minor"/>
      </rPr>
      <t xml:space="preserve">
</t>
    </r>
    <r>
      <rPr>
        <sz val="11"/>
        <color theme="1"/>
        <rFont val="Aptos Narrow"/>
        <family val="2"/>
        <scheme val="minor"/>
      </rPr>
      <t>2. Plug-in EV, authorize charge, observe power transfer.
3. Using a heat blow gun, apply heat directly across the Cable while charging.
4. Monitor connector temperature and EVSE available current for any derating.
5. If the session does not terminate, manually terminate charge session 15-20 minutes into power transfer.
6. Unplug EV.</t>
    </r>
  </si>
  <si>
    <r>
      <t>1. Set EVSE authentication option</t>
    </r>
    <r>
      <rPr>
        <b/>
        <sz val="11"/>
        <color theme="1"/>
        <rFont val="Aptos Narrow"/>
        <family val="2"/>
        <scheme val="minor"/>
      </rPr>
      <t xml:space="preserve"> </t>
    </r>
    <r>
      <rPr>
        <sz val="11"/>
        <color theme="1"/>
        <rFont val="Aptos Narrow"/>
        <family val="2"/>
        <scheme val="minor"/>
      </rPr>
      <t>to</t>
    </r>
    <r>
      <rPr>
        <b/>
        <sz val="11"/>
        <color theme="1"/>
        <rFont val="Aptos Narrow"/>
        <family val="2"/>
        <scheme val="minor"/>
      </rPr>
      <t xml:space="preserve"> Any.
</t>
    </r>
    <r>
      <rPr>
        <sz val="11"/>
        <color theme="1"/>
        <rFont val="Aptos Narrow"/>
        <family val="2"/>
        <scheme val="minor"/>
      </rPr>
      <t>2. Plug-in EV, authorize charge, observe power transfer.
3. Using a heat blow gun, apply heat directly across the Connector while charging.
4. Monitor connector temperature and EVSE available current for any derating.
5. If session does not terminate, manually terminate charge session 15-20 minutes into power transfer.
6. Unplug EV.</t>
    </r>
  </si>
  <si>
    <r>
      <t xml:space="preserve">1. Set EVSE authentication option to </t>
    </r>
    <r>
      <rPr>
        <b/>
        <sz val="11"/>
        <color theme="1"/>
        <rFont val="Aptos Narrow"/>
        <family val="2"/>
        <scheme val="minor"/>
      </rPr>
      <t>Any</t>
    </r>
    <r>
      <rPr>
        <sz val="11"/>
        <color theme="1"/>
        <rFont val="Aptos Narrow"/>
        <family val="2"/>
        <scheme val="minor"/>
      </rPr>
      <t>.</t>
    </r>
    <r>
      <rPr>
        <b/>
        <sz val="11"/>
        <color theme="1"/>
        <rFont val="Aptos Narrow"/>
        <family val="2"/>
        <scheme val="minor"/>
      </rPr>
      <t xml:space="preserve">
</t>
    </r>
    <r>
      <rPr>
        <sz val="11"/>
        <color theme="1"/>
        <rFont val="Aptos Narrow"/>
        <family val="2"/>
        <scheme val="minor"/>
      </rPr>
      <t>2. Plug-in EV, authorize charge, observe power transfer.
3. While charging, remove low-voltage control connection to relay for either DC+ or DC-. 
5. If the session does not terminate, manually terminate charge session 2-3 minutes into power transfer.
6. Unplug EV.</t>
    </r>
  </si>
  <si>
    <t>To ensure the pilot wake mechanism works when the EV enters sleep mode following a demand response (DR) event.</t>
  </si>
  <si>
    <t>To ensure the pilot wake mechanism works when the EV enters sleep mode following a power outage event.</t>
  </si>
  <si>
    <t>To ensure the pilot wake mechanism works when the EV enters sleep mode following a failure event.</t>
  </si>
  <si>
    <t>EV goes into sleep mode during a power outage event.
The pilot wake mechanism works at the end of a the power outage event and EVSE successfully transitions into B2 state.
Charge session restarts.</t>
  </si>
  <si>
    <t>EV goes into sleep mode during a DR event.
The pilot wake mechanism works at the end of the DR event and EVSE successfully transitions into B2 state.
Charge session restarts.</t>
  </si>
  <si>
    <t>EV goes into sleep mode during a failure event.
The pilot wake mechanism works once the fault is cleared and EVSE successfully transitions into B2 state.
Charge session restarts.</t>
  </si>
  <si>
    <t>PowerLoss, PilotLoss, Pilotfault</t>
  </si>
  <si>
    <r>
      <rPr>
        <b/>
        <sz val="11"/>
        <color theme="1"/>
        <rFont val="Aptos Narrow"/>
        <family val="2"/>
        <scheme val="minor"/>
      </rPr>
      <t>Authentication Type/s:</t>
    </r>
    <r>
      <rPr>
        <sz val="11"/>
        <color theme="1"/>
        <rFont val="Aptos Narrow"/>
        <family val="2"/>
        <scheme val="minor"/>
      </rPr>
      <t xml:space="preserve">
FreeVendMode
</t>
    </r>
    <r>
      <rPr>
        <b/>
        <sz val="11"/>
        <color theme="1"/>
        <rFont val="Aptos Narrow"/>
        <family val="2"/>
        <scheme val="minor"/>
      </rPr>
      <t>Plug or Authenticate first:</t>
    </r>
    <r>
      <rPr>
        <sz val="11"/>
        <color theme="1"/>
        <rFont val="Aptos Narrow"/>
        <family val="2"/>
        <scheme val="minor"/>
      </rPr>
      <t xml:space="preserve">
Plug
</t>
    </r>
    <r>
      <rPr>
        <b/>
        <sz val="11"/>
        <color theme="1"/>
        <rFont val="Aptos Narrow"/>
        <family val="2"/>
        <scheme val="minor"/>
      </rPr>
      <t xml:space="preserve">EV Initial SoC: </t>
    </r>
    <r>
      <rPr>
        <sz val="11"/>
        <color theme="1"/>
        <rFont val="Aptos Narrow"/>
        <family val="2"/>
        <scheme val="minor"/>
      </rPr>
      <t xml:space="preserve">
&lt;75%
</t>
    </r>
    <r>
      <rPr>
        <b/>
        <sz val="11"/>
        <color theme="1"/>
        <rFont val="Aptos Narrow"/>
        <family val="2"/>
        <scheme val="minor"/>
      </rPr>
      <t xml:space="preserve">EV SoC Charge Limit: </t>
    </r>
    <r>
      <rPr>
        <sz val="11"/>
        <color theme="1"/>
        <rFont val="Aptos Narrow"/>
        <family val="2"/>
        <scheme val="minor"/>
      </rPr>
      <t xml:space="preserve">
100%
</t>
    </r>
    <r>
      <rPr>
        <b/>
        <sz val="11"/>
        <color theme="1"/>
        <rFont val="Aptos Narrow"/>
        <family val="2"/>
        <scheme val="minor"/>
      </rPr>
      <t>HLC Protocol/s:</t>
    </r>
    <r>
      <rPr>
        <sz val="11"/>
        <color theme="1"/>
        <rFont val="Aptos Narrow"/>
        <family val="2"/>
        <scheme val="minor"/>
      </rPr>
      <t xml:space="preserve">
 DIN SPEC 70121, ISO 15118-2, ISO 15118-20
</t>
    </r>
    <r>
      <rPr>
        <b/>
        <sz val="11"/>
        <color theme="1"/>
        <rFont val="Aptos Narrow"/>
        <family val="2"/>
        <scheme val="minor"/>
      </rPr>
      <t>Involved System/s:</t>
    </r>
    <r>
      <rPr>
        <sz val="11"/>
        <color theme="1"/>
        <rFont val="Aptos Narrow"/>
        <family val="2"/>
        <scheme val="minor"/>
      </rPr>
      <t xml:space="preserve">
EV,  EVSE</t>
    </r>
  </si>
  <si>
    <r>
      <t xml:space="preserve">Authentication Type/s:
</t>
    </r>
    <r>
      <rPr>
        <sz val="11"/>
        <color theme="1"/>
        <rFont val="Aptos Narrow"/>
        <family val="2"/>
        <scheme val="minor"/>
      </rPr>
      <t xml:space="preserve">CC Insert, CC Tap, RFID, App
</t>
    </r>
    <r>
      <rPr>
        <b/>
        <sz val="11"/>
        <color theme="1"/>
        <rFont val="Aptos Narrow"/>
        <family val="2"/>
        <scheme val="minor"/>
      </rPr>
      <t xml:space="preserve">
Plug or Authenticate first:
</t>
    </r>
    <r>
      <rPr>
        <sz val="11"/>
        <color theme="1"/>
        <rFont val="Aptos Narrow"/>
        <family val="2"/>
        <scheme val="minor"/>
      </rPr>
      <t>Plug</t>
    </r>
    <r>
      <rPr>
        <b/>
        <sz val="11"/>
        <color theme="1"/>
        <rFont val="Aptos Narrow"/>
        <family val="2"/>
        <scheme val="minor"/>
      </rPr>
      <t xml:space="preserve">
EV Initial SoC: 
</t>
    </r>
    <r>
      <rPr>
        <sz val="11"/>
        <color theme="1"/>
        <rFont val="Aptos Narrow"/>
        <family val="2"/>
        <scheme val="minor"/>
      </rPr>
      <t>&lt;75%</t>
    </r>
    <r>
      <rPr>
        <b/>
        <sz val="11"/>
        <color theme="1"/>
        <rFont val="Aptos Narrow"/>
        <family val="2"/>
        <scheme val="minor"/>
      </rPr>
      <t xml:space="preserve">
EV SoC Charge Limit: 
</t>
    </r>
    <r>
      <rPr>
        <sz val="11"/>
        <color theme="1"/>
        <rFont val="Aptos Narrow"/>
        <family val="2"/>
        <scheme val="minor"/>
      </rPr>
      <t>100%</t>
    </r>
    <r>
      <rPr>
        <b/>
        <sz val="11"/>
        <color theme="1"/>
        <rFont val="Aptos Narrow"/>
        <family val="2"/>
        <scheme val="minor"/>
      </rPr>
      <t xml:space="preserve">
HLC Protocol/s:
</t>
    </r>
    <r>
      <rPr>
        <sz val="11"/>
        <color theme="1"/>
        <rFont val="Aptos Narrow"/>
        <family val="2"/>
        <scheme val="minor"/>
      </rPr>
      <t xml:space="preserve"> DIN SPEC 70121, ISO 15118-2, ISO 15118-20</t>
    </r>
    <r>
      <rPr>
        <b/>
        <sz val="11"/>
        <color theme="1"/>
        <rFont val="Aptos Narrow"/>
        <family val="2"/>
        <scheme val="minor"/>
      </rPr>
      <t xml:space="preserve">
Involved System/s:
</t>
    </r>
    <r>
      <rPr>
        <sz val="11"/>
        <color theme="1"/>
        <rFont val="Aptos Narrow"/>
        <family val="2"/>
        <scheme val="minor"/>
      </rPr>
      <t>EV,  EVSE</t>
    </r>
  </si>
  <si>
    <r>
      <t xml:space="preserve">Authentication Type/s:
</t>
    </r>
    <r>
      <rPr>
        <sz val="11"/>
        <color theme="1"/>
        <rFont val="Aptos Narrow"/>
        <family val="2"/>
        <scheme val="minor"/>
      </rPr>
      <t xml:space="preserve">CC Insert, CC Tap, RFID, App
</t>
    </r>
    <r>
      <rPr>
        <b/>
        <sz val="11"/>
        <color theme="1"/>
        <rFont val="Aptos Narrow"/>
        <family val="2"/>
        <scheme val="minor"/>
      </rPr>
      <t xml:space="preserve">
Plug or Authenticate first:
</t>
    </r>
    <r>
      <rPr>
        <sz val="11"/>
        <color theme="1"/>
        <rFont val="Aptos Narrow"/>
        <family val="2"/>
        <scheme val="minor"/>
      </rPr>
      <t>Authenticate</t>
    </r>
    <r>
      <rPr>
        <b/>
        <sz val="11"/>
        <color theme="1"/>
        <rFont val="Aptos Narrow"/>
        <family val="2"/>
        <scheme val="minor"/>
      </rPr>
      <t xml:space="preserve">
EV Initial SoC: 
</t>
    </r>
    <r>
      <rPr>
        <sz val="11"/>
        <color theme="1"/>
        <rFont val="Aptos Narrow"/>
        <family val="2"/>
        <scheme val="minor"/>
      </rPr>
      <t>&lt;75%</t>
    </r>
    <r>
      <rPr>
        <b/>
        <sz val="11"/>
        <color theme="1"/>
        <rFont val="Aptos Narrow"/>
        <family val="2"/>
        <scheme val="minor"/>
      </rPr>
      <t xml:space="preserve">
EV SoC Charge Limit: 
</t>
    </r>
    <r>
      <rPr>
        <sz val="11"/>
        <color theme="1"/>
        <rFont val="Aptos Narrow"/>
        <family val="2"/>
        <scheme val="minor"/>
      </rPr>
      <t>100%</t>
    </r>
    <r>
      <rPr>
        <b/>
        <sz val="11"/>
        <color theme="1"/>
        <rFont val="Aptos Narrow"/>
        <family val="2"/>
        <scheme val="minor"/>
      </rPr>
      <t xml:space="preserve">
HLC Protocol/s:
</t>
    </r>
    <r>
      <rPr>
        <sz val="11"/>
        <color theme="1"/>
        <rFont val="Aptos Narrow"/>
        <family val="2"/>
        <scheme val="minor"/>
      </rPr>
      <t xml:space="preserve"> DIN SPEC 70121, ISO 15118-2, ISO 15118-20</t>
    </r>
    <r>
      <rPr>
        <b/>
        <sz val="11"/>
        <color theme="1"/>
        <rFont val="Aptos Narrow"/>
        <family val="2"/>
        <scheme val="minor"/>
      </rPr>
      <t xml:space="preserve">
Involved System/s:
</t>
    </r>
    <r>
      <rPr>
        <sz val="11"/>
        <color theme="1"/>
        <rFont val="Aptos Narrow"/>
        <family val="2"/>
        <scheme val="minor"/>
      </rPr>
      <t>EV,  EVSE</t>
    </r>
  </si>
  <si>
    <r>
      <t xml:space="preserve">Authentication Type/s:
</t>
    </r>
    <r>
      <rPr>
        <sz val="11"/>
        <color theme="1"/>
        <rFont val="Aptos Narrow"/>
        <family val="2"/>
        <scheme val="minor"/>
      </rPr>
      <t xml:space="preserve">CC Insert, CC Tap, RFID, App
</t>
    </r>
    <r>
      <rPr>
        <b/>
        <sz val="11"/>
        <color theme="1"/>
        <rFont val="Aptos Narrow"/>
        <family val="2"/>
        <scheme val="minor"/>
      </rPr>
      <t xml:space="preserve">
Plug or Authenticate first:
</t>
    </r>
    <r>
      <rPr>
        <sz val="11"/>
        <color theme="1"/>
        <rFont val="Aptos Narrow"/>
        <family val="2"/>
        <scheme val="minor"/>
      </rPr>
      <t>Authenticate</t>
    </r>
    <r>
      <rPr>
        <b/>
        <sz val="11"/>
        <color theme="1"/>
        <rFont val="Aptos Narrow"/>
        <family val="2"/>
        <scheme val="minor"/>
      </rPr>
      <t xml:space="preserve">
EV Initial SoC: 
</t>
    </r>
    <r>
      <rPr>
        <sz val="11"/>
        <color theme="1"/>
        <rFont val="Aptos Narrow"/>
        <family val="2"/>
        <scheme val="minor"/>
      </rPr>
      <t>&lt;75%</t>
    </r>
    <r>
      <rPr>
        <b/>
        <sz val="11"/>
        <color theme="1"/>
        <rFont val="Aptos Narrow"/>
        <family val="2"/>
        <scheme val="minor"/>
      </rPr>
      <t xml:space="preserve">
EV SoC Charge Limit: 
</t>
    </r>
    <r>
      <rPr>
        <sz val="11"/>
        <color theme="1"/>
        <rFont val="Aptos Narrow"/>
        <family val="2"/>
        <scheme val="minor"/>
      </rPr>
      <t>100%</t>
    </r>
    <r>
      <rPr>
        <b/>
        <sz val="11"/>
        <color theme="1"/>
        <rFont val="Aptos Narrow"/>
        <family val="2"/>
        <scheme val="minor"/>
      </rPr>
      <t xml:space="preserve">
HLC Protocol/s:
</t>
    </r>
    <r>
      <rPr>
        <sz val="11"/>
        <color theme="1"/>
        <rFont val="Aptos Narrow"/>
        <family val="2"/>
        <scheme val="minor"/>
      </rPr>
      <t xml:space="preserve"> DIN SPEC 70121, ISO 15118-2, ISO 15118-20</t>
    </r>
    <r>
      <rPr>
        <b/>
        <sz val="11"/>
        <color theme="1"/>
        <rFont val="Aptos Narrow"/>
        <family val="2"/>
        <scheme val="minor"/>
      </rPr>
      <t xml:space="preserve">
Involved System/s:
</t>
    </r>
    <r>
      <rPr>
        <sz val="11"/>
        <color theme="1"/>
        <rFont val="Aptos Narrow"/>
        <family val="2"/>
        <scheme val="minor"/>
      </rPr>
      <t>EV</t>
    </r>
  </si>
  <si>
    <r>
      <t xml:space="preserve">Authentication Type/s:
</t>
    </r>
    <r>
      <rPr>
        <sz val="11"/>
        <color theme="1"/>
        <rFont val="Aptos Narrow"/>
        <family val="2"/>
        <scheme val="minor"/>
      </rPr>
      <t>PnC</t>
    </r>
    <r>
      <rPr>
        <b/>
        <sz val="11"/>
        <color theme="1"/>
        <rFont val="Aptos Narrow"/>
        <family val="2"/>
        <scheme val="minor"/>
      </rPr>
      <t xml:space="preserve">
Plug or Authenticate first:
</t>
    </r>
    <r>
      <rPr>
        <sz val="11"/>
        <color theme="1"/>
        <rFont val="Aptos Narrow"/>
        <family val="2"/>
        <scheme val="minor"/>
      </rPr>
      <t>Plug</t>
    </r>
    <r>
      <rPr>
        <b/>
        <sz val="11"/>
        <color theme="1"/>
        <rFont val="Aptos Narrow"/>
        <family val="2"/>
        <scheme val="minor"/>
      </rPr>
      <t xml:space="preserve">
EV Initial SoC: 
</t>
    </r>
    <r>
      <rPr>
        <sz val="11"/>
        <color theme="1"/>
        <rFont val="Aptos Narrow"/>
        <family val="2"/>
        <scheme val="minor"/>
      </rPr>
      <t>&lt;75%</t>
    </r>
    <r>
      <rPr>
        <b/>
        <sz val="11"/>
        <color theme="1"/>
        <rFont val="Aptos Narrow"/>
        <family val="2"/>
        <scheme val="minor"/>
      </rPr>
      <t xml:space="preserve">
EV SoC Charge Limit:</t>
    </r>
    <r>
      <rPr>
        <sz val="11"/>
        <color theme="1"/>
        <rFont val="Aptos Narrow"/>
        <family val="2"/>
        <scheme val="minor"/>
      </rPr>
      <t xml:space="preserve"> 
100%</t>
    </r>
    <r>
      <rPr>
        <b/>
        <sz val="11"/>
        <color theme="1"/>
        <rFont val="Aptos Narrow"/>
        <family val="2"/>
        <scheme val="minor"/>
      </rPr>
      <t xml:space="preserve">
HLC Protocol/s:
</t>
    </r>
    <r>
      <rPr>
        <sz val="11"/>
        <color theme="1"/>
        <rFont val="Aptos Narrow"/>
        <family val="2"/>
        <scheme val="minor"/>
      </rPr>
      <t>ISO 15118-2, ISO 15118-20, J3400-1</t>
    </r>
    <r>
      <rPr>
        <b/>
        <sz val="11"/>
        <color theme="1"/>
        <rFont val="Aptos Narrow"/>
        <family val="2"/>
        <scheme val="minor"/>
      </rPr>
      <t xml:space="preserve">
Involved System/s:
</t>
    </r>
    <r>
      <rPr>
        <sz val="11"/>
        <color theme="1"/>
        <rFont val="Aptos Narrow"/>
        <family val="2"/>
        <scheme val="minor"/>
      </rPr>
      <t>EV, EVSE</t>
    </r>
  </si>
  <si>
    <r>
      <t xml:space="preserve">1. Set EVSE authentication option to </t>
    </r>
    <r>
      <rPr>
        <b/>
        <sz val="11"/>
        <color theme="1"/>
        <rFont val="Aptos Narrow"/>
        <family val="2"/>
        <scheme val="minor"/>
      </rPr>
      <t xml:space="preserve">Any.
</t>
    </r>
    <r>
      <rPr>
        <sz val="11"/>
        <color theme="1"/>
        <rFont val="Aptos Narrow"/>
        <family val="2"/>
        <scheme val="minor"/>
      </rPr>
      <t xml:space="preserve">2. Set EVSE HLC Priority  to </t>
    </r>
    <r>
      <rPr>
        <b/>
        <sz val="11"/>
        <color theme="1"/>
        <rFont val="Aptos Narrow"/>
        <family val="2"/>
        <scheme val="minor"/>
      </rPr>
      <t xml:space="preserve">'EVSE HLC Priority'.
</t>
    </r>
    <r>
      <rPr>
        <sz val="11"/>
        <color theme="1"/>
        <rFont val="Aptos Narrow"/>
        <family val="2"/>
        <scheme val="minor"/>
      </rPr>
      <t xml:space="preserve">3. Set EV HLC Priority to </t>
    </r>
    <r>
      <rPr>
        <b/>
        <sz val="11"/>
        <color theme="1"/>
        <rFont val="Aptos Narrow"/>
        <family val="2"/>
        <scheme val="minor"/>
      </rPr>
      <t>'EV HLC Priority'.</t>
    </r>
    <r>
      <rPr>
        <sz val="11"/>
        <color theme="1"/>
        <rFont val="Aptos Narrow"/>
        <family val="2"/>
        <scheme val="minor"/>
      </rPr>
      <t xml:space="preserve">
4. Plug-in EV to start charge.
5. Observe charge discovery.
6. Terminate charge session 30-60 seconds into power transfer.
7. Unplug EV.</t>
    </r>
  </si>
  <si>
    <r>
      <t xml:space="preserve">Authentication Type/s:
</t>
    </r>
    <r>
      <rPr>
        <sz val="11"/>
        <color theme="1"/>
        <rFont val="Aptos Narrow"/>
        <family val="2"/>
        <scheme val="minor"/>
      </rPr>
      <t xml:space="preserve">CC Insert, CC Tap, RFID, App
</t>
    </r>
    <r>
      <rPr>
        <b/>
        <sz val="11"/>
        <color theme="1"/>
        <rFont val="Aptos Narrow"/>
        <family val="2"/>
        <scheme val="minor"/>
      </rPr>
      <t xml:space="preserve">
Plug or Authenticate first:
</t>
    </r>
    <r>
      <rPr>
        <sz val="11"/>
        <color theme="1"/>
        <rFont val="Aptos Narrow"/>
        <family val="2"/>
        <scheme val="minor"/>
      </rPr>
      <t>Plug</t>
    </r>
    <r>
      <rPr>
        <b/>
        <sz val="11"/>
        <color theme="1"/>
        <rFont val="Aptos Narrow"/>
        <family val="2"/>
        <scheme val="minor"/>
      </rPr>
      <t xml:space="preserve">
EV Initial SoC: 
</t>
    </r>
    <r>
      <rPr>
        <sz val="11"/>
        <color theme="1"/>
        <rFont val="Aptos Narrow"/>
        <family val="2"/>
        <scheme val="minor"/>
      </rPr>
      <t>&lt;75%</t>
    </r>
    <r>
      <rPr>
        <b/>
        <sz val="11"/>
        <color theme="1"/>
        <rFont val="Aptos Narrow"/>
        <family val="2"/>
        <scheme val="minor"/>
      </rPr>
      <t xml:space="preserve">
EV SoC Charge Limit: 
</t>
    </r>
    <r>
      <rPr>
        <sz val="11"/>
        <color theme="1"/>
        <rFont val="Aptos Narrow"/>
        <family val="2"/>
        <scheme val="minor"/>
      </rPr>
      <t>100%</t>
    </r>
    <r>
      <rPr>
        <b/>
        <sz val="11"/>
        <color theme="1"/>
        <rFont val="Aptos Narrow"/>
        <family val="2"/>
        <scheme val="minor"/>
      </rPr>
      <t xml:space="preserve">
HLC Protocol/s:
</t>
    </r>
    <r>
      <rPr>
        <sz val="11"/>
        <color theme="1"/>
        <rFont val="Aptos Narrow"/>
        <family val="2"/>
        <scheme val="minor"/>
      </rPr>
      <t>DIN SPEC 70121, ISO 15118-2, ISO 15118-20</t>
    </r>
    <r>
      <rPr>
        <b/>
        <sz val="11"/>
        <color theme="1"/>
        <rFont val="Aptos Narrow"/>
        <family val="2"/>
        <scheme val="minor"/>
      </rPr>
      <t xml:space="preserve">
Involved System/s:
</t>
    </r>
    <r>
      <rPr>
        <sz val="11"/>
        <color theme="1"/>
        <rFont val="Aptos Narrow"/>
        <family val="2"/>
        <scheme val="minor"/>
      </rPr>
      <t>EV,  EVSE</t>
    </r>
  </si>
  <si>
    <r>
      <t xml:space="preserve">Plug or Authenticate first:
</t>
    </r>
    <r>
      <rPr>
        <sz val="11"/>
        <color theme="1"/>
        <rFont val="Aptos Narrow"/>
        <family val="2"/>
        <scheme val="minor"/>
      </rPr>
      <t>Plug</t>
    </r>
    <r>
      <rPr>
        <b/>
        <sz val="11"/>
        <color theme="1"/>
        <rFont val="Aptos Narrow"/>
        <family val="2"/>
        <scheme val="minor"/>
      </rPr>
      <t xml:space="preserve">
EVSE HLC Priority:
</t>
    </r>
    <r>
      <rPr>
        <sz val="11"/>
        <color theme="1"/>
        <rFont val="Aptos Narrow"/>
        <family val="2"/>
        <scheme val="minor"/>
      </rPr>
      <t xml:space="preserve">Test 1: ISO 15118-2 &gt; DIN SPEC 70121
Test 2:  ISO 15118-2 &lt; DIN SPEC 70121
</t>
    </r>
    <r>
      <rPr>
        <b/>
        <sz val="11"/>
        <color theme="1"/>
        <rFont val="Aptos Narrow"/>
        <family val="2"/>
        <scheme val="minor"/>
      </rPr>
      <t xml:space="preserve">
EV HLC Priority:
</t>
    </r>
    <r>
      <rPr>
        <sz val="11"/>
        <color theme="1"/>
        <rFont val="Aptos Narrow"/>
        <family val="2"/>
        <scheme val="minor"/>
      </rPr>
      <t xml:space="preserve">DIN SPEC 70121 &gt;  ISO 15118-2
</t>
    </r>
    <r>
      <rPr>
        <b/>
        <sz val="11"/>
        <color theme="1"/>
        <rFont val="Aptos Narrow"/>
        <family val="2"/>
        <scheme val="minor"/>
      </rPr>
      <t xml:space="preserve">
EV Initial SoC:
</t>
    </r>
    <r>
      <rPr>
        <sz val="11"/>
        <color theme="1"/>
        <rFont val="Aptos Narrow"/>
        <family val="2"/>
        <scheme val="minor"/>
      </rPr>
      <t>&lt;75%</t>
    </r>
    <r>
      <rPr>
        <b/>
        <sz val="11"/>
        <color theme="1"/>
        <rFont val="Aptos Narrow"/>
        <family val="2"/>
        <scheme val="minor"/>
      </rPr>
      <t xml:space="preserve">
EV SoC Charge Limit:
</t>
    </r>
    <r>
      <rPr>
        <sz val="11"/>
        <color theme="1"/>
        <rFont val="Aptos Narrow"/>
        <family val="2"/>
        <scheme val="minor"/>
      </rPr>
      <t>100%</t>
    </r>
    <r>
      <rPr>
        <b/>
        <sz val="11"/>
        <color theme="1"/>
        <rFont val="Aptos Narrow"/>
        <family val="2"/>
        <scheme val="minor"/>
      </rPr>
      <t xml:space="preserve">
HLC Protocol/s:
</t>
    </r>
    <r>
      <rPr>
        <sz val="11"/>
        <color theme="1"/>
        <rFont val="Aptos Narrow"/>
        <family val="2"/>
        <scheme val="minor"/>
      </rPr>
      <t>DIN SPEC 70121, ISO 15118-2</t>
    </r>
    <r>
      <rPr>
        <b/>
        <sz val="11"/>
        <color theme="1"/>
        <rFont val="Aptos Narrow"/>
        <family val="2"/>
        <scheme val="minor"/>
      </rPr>
      <t xml:space="preserve">
Involved System/s:
</t>
    </r>
    <r>
      <rPr>
        <sz val="11"/>
        <color theme="1"/>
        <rFont val="Aptos Narrow"/>
        <family val="2"/>
        <scheme val="minor"/>
      </rPr>
      <t>EV, EVSE</t>
    </r>
  </si>
  <si>
    <r>
      <t xml:space="preserve">Plug or Authenticate first:
</t>
    </r>
    <r>
      <rPr>
        <sz val="11"/>
        <color theme="1"/>
        <rFont val="Aptos Narrow"/>
        <family val="2"/>
        <scheme val="minor"/>
      </rPr>
      <t>Plug</t>
    </r>
    <r>
      <rPr>
        <b/>
        <sz val="11"/>
        <color theme="1"/>
        <rFont val="Aptos Narrow"/>
        <family val="2"/>
        <scheme val="minor"/>
      </rPr>
      <t xml:space="preserve">
EVSE HLC Priority:
</t>
    </r>
    <r>
      <rPr>
        <sz val="11"/>
        <color theme="1"/>
        <rFont val="Aptos Narrow"/>
        <family val="2"/>
        <scheme val="minor"/>
      </rPr>
      <t xml:space="preserve">Test 1: ISO 15118-2 &gt; DIN SPEC 70121
Test 2:  ISO 15118-2 &lt; DIN SPEC 70121
</t>
    </r>
    <r>
      <rPr>
        <b/>
        <sz val="11"/>
        <color theme="1"/>
        <rFont val="Aptos Narrow"/>
        <family val="2"/>
        <scheme val="minor"/>
      </rPr>
      <t xml:space="preserve">
EV HLC Priority:
</t>
    </r>
    <r>
      <rPr>
        <sz val="11"/>
        <color theme="1"/>
        <rFont val="Aptos Narrow"/>
        <family val="2"/>
        <scheme val="minor"/>
      </rPr>
      <t xml:space="preserve">DIN SPEC 70121 &lt;  ISO 15118-2
</t>
    </r>
    <r>
      <rPr>
        <b/>
        <sz val="11"/>
        <color theme="1"/>
        <rFont val="Aptos Narrow"/>
        <family val="2"/>
        <scheme val="minor"/>
      </rPr>
      <t xml:space="preserve">
EV Initial SoC:
</t>
    </r>
    <r>
      <rPr>
        <sz val="11"/>
        <color theme="1"/>
        <rFont val="Aptos Narrow"/>
        <family val="2"/>
        <scheme val="minor"/>
      </rPr>
      <t>&lt;75%</t>
    </r>
    <r>
      <rPr>
        <b/>
        <sz val="11"/>
        <color theme="1"/>
        <rFont val="Aptos Narrow"/>
        <family val="2"/>
        <scheme val="minor"/>
      </rPr>
      <t xml:space="preserve">
EV SoC Charge Limit:
</t>
    </r>
    <r>
      <rPr>
        <sz val="11"/>
        <color theme="1"/>
        <rFont val="Aptos Narrow"/>
        <family val="2"/>
        <scheme val="minor"/>
      </rPr>
      <t>100%</t>
    </r>
    <r>
      <rPr>
        <b/>
        <sz val="11"/>
        <color theme="1"/>
        <rFont val="Aptos Narrow"/>
        <family val="2"/>
        <scheme val="minor"/>
      </rPr>
      <t xml:space="preserve">
HLC Protocol/s:
</t>
    </r>
    <r>
      <rPr>
        <sz val="11"/>
        <color theme="1"/>
        <rFont val="Aptos Narrow"/>
        <family val="2"/>
        <scheme val="minor"/>
      </rPr>
      <t>DIN SPEC 70121, ISO 15118-2</t>
    </r>
    <r>
      <rPr>
        <b/>
        <sz val="11"/>
        <color theme="1"/>
        <rFont val="Aptos Narrow"/>
        <family val="2"/>
        <scheme val="minor"/>
      </rPr>
      <t xml:space="preserve">
Involved System/s:
</t>
    </r>
    <r>
      <rPr>
        <sz val="11"/>
        <color theme="1"/>
        <rFont val="Aptos Narrow"/>
        <family val="2"/>
        <scheme val="minor"/>
      </rPr>
      <t>EV, EVSE</t>
    </r>
  </si>
  <si>
    <r>
      <t xml:space="preserve">Plug or Authenticate first:
</t>
    </r>
    <r>
      <rPr>
        <sz val="11"/>
        <color theme="1"/>
        <rFont val="Aptos Narrow"/>
        <family val="2"/>
        <scheme val="minor"/>
      </rPr>
      <t>Plug</t>
    </r>
    <r>
      <rPr>
        <b/>
        <sz val="11"/>
        <color theme="1"/>
        <rFont val="Aptos Narrow"/>
        <family val="2"/>
        <scheme val="minor"/>
      </rPr>
      <t xml:space="preserve">
EVSE HLC Priority:
</t>
    </r>
    <r>
      <rPr>
        <sz val="11"/>
        <color theme="1"/>
        <rFont val="Aptos Narrow"/>
        <family val="2"/>
        <scheme val="minor"/>
      </rPr>
      <t xml:space="preserve">Test 1: ISO 15118-2 &gt; DIN SPEC 70121
Test 2:  ISO 15118-2 &lt; DIN SPEC 70121
</t>
    </r>
    <r>
      <rPr>
        <b/>
        <sz val="11"/>
        <color theme="1"/>
        <rFont val="Aptos Narrow"/>
        <family val="2"/>
        <scheme val="minor"/>
      </rPr>
      <t xml:space="preserve">
EV HLC Priority:
</t>
    </r>
    <r>
      <rPr>
        <sz val="11"/>
        <color theme="1"/>
        <rFont val="Aptos Narrow"/>
        <family val="2"/>
        <scheme val="minor"/>
      </rPr>
      <t xml:space="preserve">ISO 15118-2
</t>
    </r>
    <r>
      <rPr>
        <b/>
        <sz val="11"/>
        <color theme="1"/>
        <rFont val="Aptos Narrow"/>
        <family val="2"/>
        <scheme val="minor"/>
      </rPr>
      <t xml:space="preserve">
EV Initial SoC:
</t>
    </r>
    <r>
      <rPr>
        <sz val="11"/>
        <color theme="1"/>
        <rFont val="Aptos Narrow"/>
        <family val="2"/>
        <scheme val="minor"/>
      </rPr>
      <t>&lt;75%</t>
    </r>
    <r>
      <rPr>
        <b/>
        <sz val="11"/>
        <color theme="1"/>
        <rFont val="Aptos Narrow"/>
        <family val="2"/>
        <scheme val="minor"/>
      </rPr>
      <t xml:space="preserve">
EV SoC Charge Limit:
</t>
    </r>
    <r>
      <rPr>
        <sz val="11"/>
        <color theme="1"/>
        <rFont val="Aptos Narrow"/>
        <family val="2"/>
        <scheme val="minor"/>
      </rPr>
      <t>100%</t>
    </r>
    <r>
      <rPr>
        <b/>
        <sz val="11"/>
        <color theme="1"/>
        <rFont val="Aptos Narrow"/>
        <family val="2"/>
        <scheme val="minor"/>
      </rPr>
      <t xml:space="preserve">
HLC Protocol/s:
</t>
    </r>
    <r>
      <rPr>
        <sz val="11"/>
        <color theme="1"/>
        <rFont val="Aptos Narrow"/>
        <family val="2"/>
        <scheme val="minor"/>
      </rPr>
      <t>DIN SPEC 70121, ISO 15118-2</t>
    </r>
    <r>
      <rPr>
        <b/>
        <sz val="11"/>
        <color theme="1"/>
        <rFont val="Aptos Narrow"/>
        <family val="2"/>
        <scheme val="minor"/>
      </rPr>
      <t xml:space="preserve">
Involved System/s:
</t>
    </r>
    <r>
      <rPr>
        <sz val="11"/>
        <color theme="1"/>
        <rFont val="Aptos Narrow"/>
        <family val="2"/>
        <scheme val="minor"/>
      </rPr>
      <t>EV, EVSE</t>
    </r>
  </si>
  <si>
    <r>
      <t xml:space="preserve">Plug or Authenticate first:
</t>
    </r>
    <r>
      <rPr>
        <sz val="11"/>
        <color theme="1"/>
        <rFont val="Aptos Narrow"/>
        <family val="2"/>
        <scheme val="minor"/>
      </rPr>
      <t>Plug</t>
    </r>
    <r>
      <rPr>
        <b/>
        <sz val="11"/>
        <color theme="1"/>
        <rFont val="Aptos Narrow"/>
        <family val="2"/>
        <scheme val="minor"/>
      </rPr>
      <t xml:space="preserve">
EVSE HLC Priority:
</t>
    </r>
    <r>
      <rPr>
        <sz val="11"/>
        <color theme="1"/>
        <rFont val="Aptos Narrow"/>
        <family val="2"/>
        <scheme val="minor"/>
      </rPr>
      <t xml:space="preserve">Test 1: DIN SPEC 70121
Test 2: ISO 15118-2
</t>
    </r>
    <r>
      <rPr>
        <b/>
        <sz val="11"/>
        <color theme="1"/>
        <rFont val="Aptos Narrow"/>
        <family val="2"/>
        <scheme val="minor"/>
      </rPr>
      <t xml:space="preserve">
EV HLC Priority:
</t>
    </r>
    <r>
      <rPr>
        <sz val="11"/>
        <color theme="1"/>
        <rFont val="Aptos Narrow"/>
        <family val="2"/>
        <scheme val="minor"/>
      </rPr>
      <t xml:space="preserve">ISO 15118-2
</t>
    </r>
    <r>
      <rPr>
        <b/>
        <sz val="11"/>
        <color theme="1"/>
        <rFont val="Aptos Narrow"/>
        <family val="2"/>
        <scheme val="minor"/>
      </rPr>
      <t xml:space="preserve">
EV Initial SoC:
</t>
    </r>
    <r>
      <rPr>
        <sz val="11"/>
        <color theme="1"/>
        <rFont val="Aptos Narrow"/>
        <family val="2"/>
        <scheme val="minor"/>
      </rPr>
      <t>&lt;75%</t>
    </r>
    <r>
      <rPr>
        <b/>
        <sz val="11"/>
        <color theme="1"/>
        <rFont val="Aptos Narrow"/>
        <family val="2"/>
        <scheme val="minor"/>
      </rPr>
      <t xml:space="preserve">
EV SoC Charge Limit:
</t>
    </r>
    <r>
      <rPr>
        <sz val="11"/>
        <color theme="1"/>
        <rFont val="Aptos Narrow"/>
        <family val="2"/>
        <scheme val="minor"/>
      </rPr>
      <t>100%</t>
    </r>
    <r>
      <rPr>
        <b/>
        <sz val="11"/>
        <color theme="1"/>
        <rFont val="Aptos Narrow"/>
        <family val="2"/>
        <scheme val="minor"/>
      </rPr>
      <t xml:space="preserve">
HLC Protocol/s:
</t>
    </r>
    <r>
      <rPr>
        <sz val="11"/>
        <color theme="1"/>
        <rFont val="Aptos Narrow"/>
        <family val="2"/>
        <scheme val="minor"/>
      </rPr>
      <t>DIN SPEC 70121, ISO 15118-2</t>
    </r>
    <r>
      <rPr>
        <b/>
        <sz val="11"/>
        <color theme="1"/>
        <rFont val="Aptos Narrow"/>
        <family val="2"/>
        <scheme val="minor"/>
      </rPr>
      <t xml:space="preserve">
Involved System/s:
</t>
    </r>
    <r>
      <rPr>
        <sz val="11"/>
        <color theme="1"/>
        <rFont val="Aptos Narrow"/>
        <family val="2"/>
        <scheme val="minor"/>
      </rPr>
      <t>EV, EVSE</t>
    </r>
  </si>
  <si>
    <r>
      <t xml:space="preserve">Plug or Authenticate first:
</t>
    </r>
    <r>
      <rPr>
        <sz val="11"/>
        <color theme="1"/>
        <rFont val="Aptos Narrow"/>
        <family val="2"/>
        <scheme val="minor"/>
      </rPr>
      <t>Plug</t>
    </r>
    <r>
      <rPr>
        <b/>
        <sz val="11"/>
        <color theme="1"/>
        <rFont val="Aptos Narrow"/>
        <family val="2"/>
        <scheme val="minor"/>
      </rPr>
      <t xml:space="preserve">
EVSE HLC Priority:
</t>
    </r>
    <r>
      <rPr>
        <sz val="11"/>
        <color theme="1"/>
        <rFont val="Aptos Narrow"/>
        <family val="2"/>
        <scheme val="minor"/>
      </rPr>
      <t xml:space="preserve">Test 1: DIN SPEC 70121
Test 2: ISO 15118-2
</t>
    </r>
    <r>
      <rPr>
        <b/>
        <sz val="11"/>
        <color theme="1"/>
        <rFont val="Aptos Narrow"/>
        <family val="2"/>
        <scheme val="minor"/>
      </rPr>
      <t xml:space="preserve">
EV HLC Priority:
</t>
    </r>
    <r>
      <rPr>
        <sz val="11"/>
        <color theme="1"/>
        <rFont val="Aptos Narrow"/>
        <family val="2"/>
        <scheme val="minor"/>
      </rPr>
      <t xml:space="preserve">DIN SPEC 70121
</t>
    </r>
    <r>
      <rPr>
        <b/>
        <sz val="11"/>
        <color theme="1"/>
        <rFont val="Aptos Narrow"/>
        <family val="2"/>
        <scheme val="minor"/>
      </rPr>
      <t xml:space="preserve">
EV Initial SoC:
</t>
    </r>
    <r>
      <rPr>
        <sz val="11"/>
        <color theme="1"/>
        <rFont val="Aptos Narrow"/>
        <family val="2"/>
        <scheme val="minor"/>
      </rPr>
      <t>&lt;75%</t>
    </r>
    <r>
      <rPr>
        <b/>
        <sz val="11"/>
        <color theme="1"/>
        <rFont val="Aptos Narrow"/>
        <family val="2"/>
        <scheme val="minor"/>
      </rPr>
      <t xml:space="preserve">
EV SoC Charge Limit:
</t>
    </r>
    <r>
      <rPr>
        <sz val="11"/>
        <color theme="1"/>
        <rFont val="Aptos Narrow"/>
        <family val="2"/>
        <scheme val="minor"/>
      </rPr>
      <t>100%</t>
    </r>
    <r>
      <rPr>
        <b/>
        <sz val="11"/>
        <color theme="1"/>
        <rFont val="Aptos Narrow"/>
        <family val="2"/>
        <scheme val="minor"/>
      </rPr>
      <t xml:space="preserve">
HLC Protocol/s:
</t>
    </r>
    <r>
      <rPr>
        <sz val="11"/>
        <color theme="1"/>
        <rFont val="Aptos Narrow"/>
        <family val="2"/>
        <scheme val="minor"/>
      </rPr>
      <t>DIN SPEC 70121, ISO 15118-2</t>
    </r>
    <r>
      <rPr>
        <b/>
        <sz val="11"/>
        <color theme="1"/>
        <rFont val="Aptos Narrow"/>
        <family val="2"/>
        <scheme val="minor"/>
      </rPr>
      <t xml:space="preserve">
Involved System/s:
</t>
    </r>
    <r>
      <rPr>
        <sz val="11"/>
        <color theme="1"/>
        <rFont val="Aptos Narrow"/>
        <family val="2"/>
        <scheme val="minor"/>
      </rPr>
      <t>EV, EVSE</t>
    </r>
  </si>
  <si>
    <r>
      <t xml:space="preserve">Plug or Authenticate first:
</t>
    </r>
    <r>
      <rPr>
        <sz val="11"/>
        <color theme="1"/>
        <rFont val="Aptos Narrow"/>
        <family val="2"/>
        <scheme val="minor"/>
      </rPr>
      <t>Plug</t>
    </r>
    <r>
      <rPr>
        <b/>
        <sz val="11"/>
        <color theme="1"/>
        <rFont val="Aptos Narrow"/>
        <family val="2"/>
        <scheme val="minor"/>
      </rPr>
      <t xml:space="preserve">
EVSE HLC Priority:
</t>
    </r>
    <r>
      <rPr>
        <sz val="11"/>
        <color theme="1"/>
        <rFont val="Aptos Narrow"/>
        <family val="2"/>
        <scheme val="minor"/>
      </rPr>
      <t xml:space="preserve">Test 1: ISO 15118-20 &gt; DIN SPEC 70121
Test 2:  ISO 15118-20 &lt; DIN SPEC 70121
</t>
    </r>
    <r>
      <rPr>
        <b/>
        <sz val="11"/>
        <color theme="1"/>
        <rFont val="Aptos Narrow"/>
        <family val="2"/>
        <scheme val="minor"/>
      </rPr>
      <t xml:space="preserve">
EV HLC Priority:
</t>
    </r>
    <r>
      <rPr>
        <sz val="11"/>
        <color theme="1"/>
        <rFont val="Aptos Narrow"/>
        <family val="2"/>
        <scheme val="minor"/>
      </rPr>
      <t xml:space="preserve">ISO 15118-20  &gt; DIN SPEC 70121
</t>
    </r>
    <r>
      <rPr>
        <b/>
        <sz val="11"/>
        <color theme="1"/>
        <rFont val="Aptos Narrow"/>
        <family val="2"/>
        <scheme val="minor"/>
      </rPr>
      <t xml:space="preserve">
EV Initial SoC:
</t>
    </r>
    <r>
      <rPr>
        <sz val="11"/>
        <color theme="1"/>
        <rFont val="Aptos Narrow"/>
        <family val="2"/>
        <scheme val="minor"/>
      </rPr>
      <t>&lt;75%</t>
    </r>
    <r>
      <rPr>
        <b/>
        <sz val="11"/>
        <color theme="1"/>
        <rFont val="Aptos Narrow"/>
        <family val="2"/>
        <scheme val="minor"/>
      </rPr>
      <t xml:space="preserve">
EV SoC Charge Limit:
</t>
    </r>
    <r>
      <rPr>
        <sz val="11"/>
        <color theme="1"/>
        <rFont val="Aptos Narrow"/>
        <family val="2"/>
        <scheme val="minor"/>
      </rPr>
      <t>100%</t>
    </r>
    <r>
      <rPr>
        <b/>
        <sz val="11"/>
        <color theme="1"/>
        <rFont val="Aptos Narrow"/>
        <family val="2"/>
        <scheme val="minor"/>
      </rPr>
      <t xml:space="preserve">
HLC Protocol/s:
</t>
    </r>
    <r>
      <rPr>
        <sz val="11"/>
        <color theme="1"/>
        <rFont val="Aptos Narrow"/>
        <family val="2"/>
        <scheme val="minor"/>
      </rPr>
      <t>DIN SPEC 70121, ISO 15118-20</t>
    </r>
    <r>
      <rPr>
        <b/>
        <sz val="11"/>
        <color theme="1"/>
        <rFont val="Aptos Narrow"/>
        <family val="2"/>
        <scheme val="minor"/>
      </rPr>
      <t xml:space="preserve">
Involved System/s:
</t>
    </r>
    <r>
      <rPr>
        <sz val="11"/>
        <color theme="1"/>
        <rFont val="Aptos Narrow"/>
        <family val="2"/>
        <scheme val="minor"/>
      </rPr>
      <t>EV, EVSE</t>
    </r>
  </si>
  <si>
    <r>
      <t xml:space="preserve">Plug or Authenticate first:
</t>
    </r>
    <r>
      <rPr>
        <sz val="11"/>
        <color theme="1"/>
        <rFont val="Aptos Narrow"/>
        <family val="2"/>
        <scheme val="minor"/>
      </rPr>
      <t>Plug</t>
    </r>
    <r>
      <rPr>
        <b/>
        <sz val="11"/>
        <color theme="1"/>
        <rFont val="Aptos Narrow"/>
        <family val="2"/>
        <scheme val="minor"/>
      </rPr>
      <t xml:space="preserve">
EVSE HLC Priority:
</t>
    </r>
    <r>
      <rPr>
        <sz val="11"/>
        <color theme="1"/>
        <rFont val="Aptos Narrow"/>
        <family val="2"/>
        <scheme val="minor"/>
      </rPr>
      <t xml:space="preserve">Test 1: ISO 15118-20 &gt; DIN SPEC 70121
Test 2:  ISO 15118-20 &lt; DIN SPEC 70121
</t>
    </r>
    <r>
      <rPr>
        <b/>
        <sz val="11"/>
        <color theme="1"/>
        <rFont val="Aptos Narrow"/>
        <family val="2"/>
        <scheme val="minor"/>
      </rPr>
      <t xml:space="preserve">
EV HLC Priority:
</t>
    </r>
    <r>
      <rPr>
        <sz val="11"/>
        <color theme="1"/>
        <rFont val="Aptos Narrow"/>
        <family val="2"/>
        <scheme val="minor"/>
      </rPr>
      <t xml:space="preserve">ISO 15118-20
</t>
    </r>
    <r>
      <rPr>
        <b/>
        <sz val="11"/>
        <color theme="1"/>
        <rFont val="Aptos Narrow"/>
        <family val="2"/>
        <scheme val="minor"/>
      </rPr>
      <t xml:space="preserve">
EV Initial SoC:
</t>
    </r>
    <r>
      <rPr>
        <sz val="11"/>
        <color theme="1"/>
        <rFont val="Aptos Narrow"/>
        <family val="2"/>
        <scheme val="minor"/>
      </rPr>
      <t>&lt;75%</t>
    </r>
    <r>
      <rPr>
        <b/>
        <sz val="11"/>
        <color theme="1"/>
        <rFont val="Aptos Narrow"/>
        <family val="2"/>
        <scheme val="minor"/>
      </rPr>
      <t xml:space="preserve">
EV SoC Charge Limit:
</t>
    </r>
    <r>
      <rPr>
        <sz val="11"/>
        <color theme="1"/>
        <rFont val="Aptos Narrow"/>
        <family val="2"/>
        <scheme val="minor"/>
      </rPr>
      <t>100%</t>
    </r>
    <r>
      <rPr>
        <b/>
        <sz val="11"/>
        <color theme="1"/>
        <rFont val="Aptos Narrow"/>
        <family val="2"/>
        <scheme val="minor"/>
      </rPr>
      <t xml:space="preserve">
HLC Protocol/s:
</t>
    </r>
    <r>
      <rPr>
        <sz val="11"/>
        <color theme="1"/>
        <rFont val="Aptos Narrow"/>
        <family val="2"/>
        <scheme val="minor"/>
      </rPr>
      <t>DIN SPEC 70121, ISO 15118-20</t>
    </r>
    <r>
      <rPr>
        <b/>
        <sz val="11"/>
        <color theme="1"/>
        <rFont val="Aptos Narrow"/>
        <family val="2"/>
        <scheme val="minor"/>
      </rPr>
      <t xml:space="preserve">
Involved System/s:
</t>
    </r>
    <r>
      <rPr>
        <sz val="11"/>
        <color theme="1"/>
        <rFont val="Aptos Narrow"/>
        <family val="2"/>
        <scheme val="minor"/>
      </rPr>
      <t>EV, EVSE</t>
    </r>
  </si>
  <si>
    <r>
      <t xml:space="preserve">Plug or Authenticate first:
</t>
    </r>
    <r>
      <rPr>
        <sz val="11"/>
        <color theme="1"/>
        <rFont val="Aptos Narrow"/>
        <family val="2"/>
        <scheme val="minor"/>
      </rPr>
      <t>Plug</t>
    </r>
    <r>
      <rPr>
        <b/>
        <sz val="11"/>
        <color theme="1"/>
        <rFont val="Aptos Narrow"/>
        <family val="2"/>
        <scheme val="minor"/>
      </rPr>
      <t xml:space="preserve">
EVSE HLC Priority:
</t>
    </r>
    <r>
      <rPr>
        <sz val="11"/>
        <color theme="1"/>
        <rFont val="Aptos Narrow"/>
        <family val="2"/>
        <scheme val="minor"/>
      </rPr>
      <t xml:space="preserve">ISO 15118-2 or DIN SPEC 70121
</t>
    </r>
    <r>
      <rPr>
        <b/>
        <sz val="11"/>
        <color theme="1"/>
        <rFont val="Aptos Narrow"/>
        <family val="2"/>
        <scheme val="minor"/>
      </rPr>
      <t xml:space="preserve">
EV HLC Priority:
</t>
    </r>
    <r>
      <rPr>
        <sz val="11"/>
        <color theme="1"/>
        <rFont val="Aptos Narrow"/>
        <family val="2"/>
        <scheme val="minor"/>
      </rPr>
      <t xml:space="preserve">ISO 15118-20
</t>
    </r>
    <r>
      <rPr>
        <b/>
        <sz val="11"/>
        <color theme="1"/>
        <rFont val="Aptos Narrow"/>
        <family val="2"/>
        <scheme val="minor"/>
      </rPr>
      <t xml:space="preserve">
EV Initial SoC:
</t>
    </r>
    <r>
      <rPr>
        <sz val="11"/>
        <color theme="1"/>
        <rFont val="Aptos Narrow"/>
        <family val="2"/>
        <scheme val="minor"/>
      </rPr>
      <t>&lt;75%</t>
    </r>
    <r>
      <rPr>
        <b/>
        <sz val="11"/>
        <color theme="1"/>
        <rFont val="Aptos Narrow"/>
        <family val="2"/>
        <scheme val="minor"/>
      </rPr>
      <t xml:space="preserve">
EV SoC Charge Limit:
</t>
    </r>
    <r>
      <rPr>
        <sz val="11"/>
        <color theme="1"/>
        <rFont val="Aptos Narrow"/>
        <family val="2"/>
        <scheme val="minor"/>
      </rPr>
      <t>100%</t>
    </r>
    <r>
      <rPr>
        <b/>
        <sz val="11"/>
        <color theme="1"/>
        <rFont val="Aptos Narrow"/>
        <family val="2"/>
        <scheme val="minor"/>
      </rPr>
      <t xml:space="preserve">
HLC Protocol/s:
</t>
    </r>
    <r>
      <rPr>
        <sz val="11"/>
        <color theme="1"/>
        <rFont val="Aptos Narrow"/>
        <family val="2"/>
        <scheme val="minor"/>
      </rPr>
      <t>DIN SPEC 70121, ISO 15118-2, ISO 15118-20</t>
    </r>
    <r>
      <rPr>
        <b/>
        <sz val="11"/>
        <color theme="1"/>
        <rFont val="Aptos Narrow"/>
        <family val="2"/>
        <scheme val="minor"/>
      </rPr>
      <t xml:space="preserve">
Involved System/s:
</t>
    </r>
    <r>
      <rPr>
        <sz val="11"/>
        <color theme="1"/>
        <rFont val="Aptos Narrow"/>
        <family val="2"/>
        <scheme val="minor"/>
      </rPr>
      <t>EV, EVSE</t>
    </r>
  </si>
  <si>
    <r>
      <t xml:space="preserve">HLC Protocol/s:
</t>
    </r>
    <r>
      <rPr>
        <sz val="11"/>
        <color theme="1"/>
        <rFont val="Aptos Narrow"/>
        <family val="2"/>
        <scheme val="minor"/>
      </rPr>
      <t xml:space="preserve">DIN SPEC 70121, ISO 15118-2, ISO 15118-20, J3400-1
</t>
    </r>
    <r>
      <rPr>
        <b/>
        <sz val="11"/>
        <color theme="1"/>
        <rFont val="Aptos Narrow"/>
        <family val="2"/>
        <scheme val="minor"/>
      </rPr>
      <t xml:space="preserve">
Involved System/s:
</t>
    </r>
    <r>
      <rPr>
        <sz val="11"/>
        <color theme="1"/>
        <rFont val="Aptos Narrow"/>
        <family val="2"/>
        <scheme val="minor"/>
      </rPr>
      <t>EVSE</t>
    </r>
  </si>
  <si>
    <r>
      <t xml:space="preserve">HLC Protocol/s:
</t>
    </r>
    <r>
      <rPr>
        <sz val="11"/>
        <color theme="1"/>
        <rFont val="Aptos Narrow"/>
        <family val="2"/>
        <scheme val="minor"/>
      </rPr>
      <t xml:space="preserve">DIN SPEC 70121, ISO 15118-2, ISO 15118-20
</t>
    </r>
    <r>
      <rPr>
        <b/>
        <sz val="11"/>
        <color theme="1"/>
        <rFont val="Aptos Narrow"/>
        <family val="2"/>
        <scheme val="minor"/>
      </rPr>
      <t xml:space="preserve">
Involved System/s:
</t>
    </r>
    <r>
      <rPr>
        <sz val="11"/>
        <color theme="1"/>
        <rFont val="Aptos Narrow"/>
        <family val="2"/>
        <scheme val="minor"/>
      </rPr>
      <t>EVSE</t>
    </r>
  </si>
  <si>
    <r>
      <t xml:space="preserve">Stop Method/s:
</t>
    </r>
    <r>
      <rPr>
        <sz val="11"/>
        <color theme="1"/>
        <rFont val="Aptos Narrow"/>
        <family val="2"/>
        <scheme val="minor"/>
      </rPr>
      <t xml:space="preserve">1. EVSE UI
2. EV UI
3. EV Inlet Button
4. EVSE Handle S3 switch/button
5. OCPP Remote Stop
6. EVSE Emergency Stop
7. EV Emergency Stop
8. OCPP Hard Reset
</t>
    </r>
    <r>
      <rPr>
        <b/>
        <sz val="11"/>
        <color theme="1"/>
        <rFont val="Aptos Narrow"/>
        <family val="2"/>
        <scheme val="minor"/>
      </rPr>
      <t xml:space="preserve">
EV Initial SoC: 
</t>
    </r>
    <r>
      <rPr>
        <sz val="11"/>
        <color theme="1"/>
        <rFont val="Aptos Narrow"/>
        <family val="2"/>
        <scheme val="minor"/>
      </rPr>
      <t>&lt;75%</t>
    </r>
    <r>
      <rPr>
        <b/>
        <sz val="11"/>
        <color theme="1"/>
        <rFont val="Aptos Narrow"/>
        <family val="2"/>
        <scheme val="minor"/>
      </rPr>
      <t xml:space="preserve">
EV SoC Charge Limit:</t>
    </r>
    <r>
      <rPr>
        <sz val="11"/>
        <color theme="1"/>
        <rFont val="Aptos Narrow"/>
        <family val="2"/>
        <scheme val="minor"/>
      </rPr>
      <t xml:space="preserve"> 
100%</t>
    </r>
    <r>
      <rPr>
        <b/>
        <sz val="11"/>
        <color theme="1"/>
        <rFont val="Aptos Narrow"/>
        <family val="2"/>
        <scheme val="minor"/>
      </rPr>
      <t xml:space="preserve">
HLC Protocol/s:
</t>
    </r>
    <r>
      <rPr>
        <sz val="11"/>
        <color theme="1"/>
        <rFont val="Aptos Narrow"/>
        <family val="2"/>
        <scheme val="minor"/>
      </rPr>
      <t xml:space="preserve">DIN SPEC 70121, ISO 15118-2, ISO 15118-20, J3400-1
</t>
    </r>
    <r>
      <rPr>
        <b/>
        <sz val="11"/>
        <color theme="1"/>
        <rFont val="Aptos Narrow"/>
        <family val="2"/>
        <scheme val="minor"/>
      </rPr>
      <t xml:space="preserve">
Involved System/s:
</t>
    </r>
    <r>
      <rPr>
        <sz val="11"/>
        <color theme="1"/>
        <rFont val="Aptos Narrow"/>
        <family val="2"/>
        <scheme val="minor"/>
      </rPr>
      <t>EV, EVSE</t>
    </r>
  </si>
  <si>
    <t>1. --
2. --
3. Payment Failure.
4. --
5. --
6.--
7.--</t>
  </si>
  <si>
    <t>1. --
2. --
3. --
4. --
5. --
6. --
7.--</t>
  </si>
  <si>
    <t>1. --
2. --
3. --
4. --</t>
  </si>
  <si>
    <r>
      <t xml:space="preserve">Session Initialization Stop State/s:
</t>
    </r>
    <r>
      <rPr>
        <sz val="11"/>
        <color theme="1"/>
        <rFont val="Aptos Narrow"/>
        <family val="2"/>
        <scheme val="minor"/>
      </rPr>
      <t xml:space="preserve">1. SLAC
2. ServiceDiscovery
3. PaymentDetailRequest
4. ChargeParameterDiscovery
5. CableCheck
6. PreCharge
7. CurrentDemand
</t>
    </r>
    <r>
      <rPr>
        <b/>
        <sz val="11"/>
        <color theme="1"/>
        <rFont val="Aptos Narrow"/>
        <family val="2"/>
        <scheme val="minor"/>
      </rPr>
      <t xml:space="preserve">
EV Initial SoC: 
</t>
    </r>
    <r>
      <rPr>
        <sz val="11"/>
        <color theme="1"/>
        <rFont val="Aptos Narrow"/>
        <family val="2"/>
        <scheme val="minor"/>
      </rPr>
      <t>&lt;75%</t>
    </r>
    <r>
      <rPr>
        <b/>
        <sz val="11"/>
        <color theme="1"/>
        <rFont val="Aptos Narrow"/>
        <family val="2"/>
        <scheme val="minor"/>
      </rPr>
      <t xml:space="preserve">
EV SoC Charge Limit: 
</t>
    </r>
    <r>
      <rPr>
        <sz val="11"/>
        <color theme="1"/>
        <rFont val="Aptos Narrow"/>
        <family val="2"/>
        <scheme val="minor"/>
      </rPr>
      <t>100%</t>
    </r>
    <r>
      <rPr>
        <b/>
        <sz val="11"/>
        <color theme="1"/>
        <rFont val="Aptos Narrow"/>
        <family val="2"/>
        <scheme val="minor"/>
      </rPr>
      <t xml:space="preserve">
HLC Protocol/s:
</t>
    </r>
    <r>
      <rPr>
        <sz val="11"/>
        <color theme="1"/>
        <rFont val="Aptos Narrow"/>
        <family val="2"/>
        <scheme val="minor"/>
      </rPr>
      <t>DIN SPEC 70121, ISO 15118-2, ISO 15118-20, J3400-1</t>
    </r>
    <r>
      <rPr>
        <b/>
        <sz val="11"/>
        <color theme="1"/>
        <rFont val="Aptos Narrow"/>
        <family val="2"/>
        <scheme val="minor"/>
      </rPr>
      <t xml:space="preserve">
Involved System/s:
</t>
    </r>
    <r>
      <rPr>
        <sz val="11"/>
        <color theme="1"/>
        <rFont val="Aptos Narrow"/>
        <family val="2"/>
        <scheme val="minor"/>
      </rPr>
      <t>EV, EVSE</t>
    </r>
  </si>
  <si>
    <r>
      <t xml:space="preserve">Plug or Authenticate first:
</t>
    </r>
    <r>
      <rPr>
        <sz val="11"/>
        <color theme="1"/>
        <rFont val="Aptos Narrow"/>
        <family val="2"/>
        <scheme val="minor"/>
      </rPr>
      <t>Plug</t>
    </r>
    <r>
      <rPr>
        <b/>
        <sz val="11"/>
        <color theme="1"/>
        <rFont val="Aptos Narrow"/>
        <family val="2"/>
        <scheme val="minor"/>
      </rPr>
      <t xml:space="preserve">
EV Initial SoC: 
</t>
    </r>
    <r>
      <rPr>
        <sz val="11"/>
        <color theme="1"/>
        <rFont val="Aptos Narrow"/>
        <family val="2"/>
        <scheme val="minor"/>
      </rPr>
      <t>&lt;75%</t>
    </r>
    <r>
      <rPr>
        <b/>
        <sz val="11"/>
        <color theme="1"/>
        <rFont val="Aptos Narrow"/>
        <family val="2"/>
        <scheme val="minor"/>
      </rPr>
      <t xml:space="preserve">
EV SoC Charge Limit: 
</t>
    </r>
    <r>
      <rPr>
        <sz val="11"/>
        <color theme="1"/>
        <rFont val="Aptos Narrow"/>
        <family val="2"/>
        <scheme val="minor"/>
      </rPr>
      <t>100%</t>
    </r>
    <r>
      <rPr>
        <b/>
        <sz val="11"/>
        <color theme="1"/>
        <rFont val="Aptos Narrow"/>
        <family val="2"/>
        <scheme val="minor"/>
      </rPr>
      <t xml:space="preserve">
HLC Protocol/s:
</t>
    </r>
    <r>
      <rPr>
        <sz val="11"/>
        <color theme="1"/>
        <rFont val="Aptos Narrow"/>
        <family val="2"/>
        <scheme val="minor"/>
      </rPr>
      <t>DIN SPEC 70121, ISO 15118-2, ISO 15118-20</t>
    </r>
    <r>
      <rPr>
        <b/>
        <sz val="11"/>
        <color theme="1"/>
        <rFont val="Aptos Narrow"/>
        <family val="2"/>
        <scheme val="minor"/>
      </rPr>
      <t xml:space="preserve">
Involved System/s:
</t>
    </r>
    <r>
      <rPr>
        <sz val="11"/>
        <color theme="1"/>
        <rFont val="Aptos Narrow"/>
        <family val="2"/>
        <scheme val="minor"/>
      </rPr>
      <t>EV, EVSE</t>
    </r>
  </si>
  <si>
    <r>
      <t xml:space="preserve">EV Initial SoC: 
</t>
    </r>
    <r>
      <rPr>
        <sz val="11"/>
        <color theme="1"/>
        <rFont val="Aptos Narrow"/>
        <family val="2"/>
        <scheme val="minor"/>
      </rPr>
      <t>&lt;75%</t>
    </r>
    <r>
      <rPr>
        <b/>
        <sz val="11"/>
        <color theme="1"/>
        <rFont val="Aptos Narrow"/>
        <family val="2"/>
        <scheme val="minor"/>
      </rPr>
      <t xml:space="preserve">
EV SoC Charge Limit: 
</t>
    </r>
    <r>
      <rPr>
        <sz val="11"/>
        <color theme="1"/>
        <rFont val="Aptos Narrow"/>
        <family val="2"/>
        <scheme val="minor"/>
      </rPr>
      <t>100%</t>
    </r>
    <r>
      <rPr>
        <b/>
        <sz val="11"/>
        <color theme="1"/>
        <rFont val="Aptos Narrow"/>
        <family val="2"/>
        <scheme val="minor"/>
      </rPr>
      <t xml:space="preserve">
HLC Protocol/s:
</t>
    </r>
    <r>
      <rPr>
        <sz val="11"/>
        <color theme="1"/>
        <rFont val="Aptos Narrow"/>
        <family val="2"/>
        <scheme val="minor"/>
      </rPr>
      <t>DIN SPEC 70121, ISO 15118-2, ISO 15118-20</t>
    </r>
    <r>
      <rPr>
        <b/>
        <sz val="11"/>
        <color theme="1"/>
        <rFont val="Aptos Narrow"/>
        <family val="2"/>
        <scheme val="minor"/>
      </rPr>
      <t xml:space="preserve">
Involved System/s:
</t>
    </r>
    <r>
      <rPr>
        <sz val="11"/>
        <color theme="1"/>
        <rFont val="Aptos Narrow"/>
        <family val="2"/>
        <scheme val="minor"/>
      </rPr>
      <t>EV, EVSE</t>
    </r>
  </si>
  <si>
    <r>
      <t xml:space="preserve">HLC Protocol/s:
</t>
    </r>
    <r>
      <rPr>
        <sz val="11"/>
        <color theme="1"/>
        <rFont val="Aptos Narrow"/>
        <family val="2"/>
        <scheme val="minor"/>
      </rPr>
      <t>DIN SPEC 70121, ISO 15118-2, ISO 15118-20</t>
    </r>
    <r>
      <rPr>
        <b/>
        <sz val="11"/>
        <color theme="1"/>
        <rFont val="Aptos Narrow"/>
        <family val="2"/>
        <scheme val="minor"/>
      </rPr>
      <t xml:space="preserve">
Involved System/s:
</t>
    </r>
    <r>
      <rPr>
        <sz val="11"/>
        <color theme="1"/>
        <rFont val="Aptos Narrow"/>
        <family val="2"/>
        <scheme val="minor"/>
      </rPr>
      <t>EV, EVSE</t>
    </r>
  </si>
  <si>
    <r>
      <t xml:space="preserve">EV Initial SoC: 
</t>
    </r>
    <r>
      <rPr>
        <sz val="11"/>
        <color theme="1"/>
        <rFont val="Aptos Narrow"/>
        <family val="2"/>
        <scheme val="minor"/>
      </rPr>
      <t>&lt;75%</t>
    </r>
    <r>
      <rPr>
        <b/>
        <sz val="11"/>
        <color theme="1"/>
        <rFont val="Aptos Narrow"/>
        <family val="2"/>
        <scheme val="minor"/>
      </rPr>
      <t xml:space="preserve">
EV SoC Charge Limit: 
</t>
    </r>
    <r>
      <rPr>
        <sz val="11"/>
        <color theme="1"/>
        <rFont val="Aptos Narrow"/>
        <family val="2"/>
        <scheme val="minor"/>
      </rPr>
      <t>100%</t>
    </r>
    <r>
      <rPr>
        <b/>
        <sz val="11"/>
        <color theme="1"/>
        <rFont val="Aptos Narrow"/>
        <family val="2"/>
        <scheme val="minor"/>
      </rPr>
      <t xml:space="preserve">
HLC Protocol/s:
</t>
    </r>
    <r>
      <rPr>
        <sz val="11"/>
        <color theme="1"/>
        <rFont val="Aptos Narrow"/>
        <family val="2"/>
        <scheme val="minor"/>
      </rPr>
      <t>DIN SPEC 70121, ISO 15118-2, ISO 15118-20, J3400-1</t>
    </r>
    <r>
      <rPr>
        <b/>
        <sz val="11"/>
        <color theme="1"/>
        <rFont val="Aptos Narrow"/>
        <family val="2"/>
        <scheme val="minor"/>
      </rPr>
      <t xml:space="preserve">
Involved System/s:
</t>
    </r>
    <r>
      <rPr>
        <sz val="11"/>
        <color theme="1"/>
        <rFont val="Aptos Narrow"/>
        <family val="2"/>
        <scheme val="minor"/>
      </rPr>
      <t>EV, EVSE</t>
    </r>
  </si>
  <si>
    <r>
      <t xml:space="preserve">EV State/s:
</t>
    </r>
    <r>
      <rPr>
        <sz val="11"/>
        <color theme="1"/>
        <rFont val="Aptos Narrow"/>
        <family val="2"/>
        <scheme val="minor"/>
      </rPr>
      <t>"PARK"</t>
    </r>
    <r>
      <rPr>
        <b/>
        <sz val="11"/>
        <color theme="1"/>
        <rFont val="Aptos Narrow"/>
        <family val="2"/>
        <scheme val="minor"/>
      </rPr>
      <t xml:space="preserve">
EV Initial SoC: 
</t>
    </r>
    <r>
      <rPr>
        <sz val="11"/>
        <color theme="1"/>
        <rFont val="Aptos Narrow"/>
        <family val="2"/>
        <scheme val="minor"/>
      </rPr>
      <t>&lt;75%</t>
    </r>
    <r>
      <rPr>
        <b/>
        <sz val="11"/>
        <color theme="1"/>
        <rFont val="Aptos Narrow"/>
        <family val="2"/>
        <scheme val="minor"/>
      </rPr>
      <t xml:space="preserve">
EV SoC Charge Limit: 
</t>
    </r>
    <r>
      <rPr>
        <sz val="11"/>
        <color theme="1"/>
        <rFont val="Aptos Narrow"/>
        <family val="2"/>
        <scheme val="minor"/>
      </rPr>
      <t>100%</t>
    </r>
    <r>
      <rPr>
        <b/>
        <sz val="11"/>
        <color theme="1"/>
        <rFont val="Aptos Narrow"/>
        <family val="2"/>
        <scheme val="minor"/>
      </rPr>
      <t xml:space="preserve">
HLC Protocol/s:
</t>
    </r>
    <r>
      <rPr>
        <sz val="11"/>
        <color theme="1"/>
        <rFont val="Aptos Narrow"/>
        <family val="2"/>
        <scheme val="minor"/>
      </rPr>
      <t>DIN SPEC 70121, ISO 15118-2, ISO 15118-20</t>
    </r>
    <r>
      <rPr>
        <b/>
        <sz val="11"/>
        <color theme="1"/>
        <rFont val="Aptos Narrow"/>
        <family val="2"/>
        <scheme val="minor"/>
      </rPr>
      <t xml:space="preserve">
Involved System/s:
</t>
    </r>
    <r>
      <rPr>
        <sz val="11"/>
        <color theme="1"/>
        <rFont val="Aptos Narrow"/>
        <family val="2"/>
        <scheme val="minor"/>
      </rPr>
      <t>EV, EVSE</t>
    </r>
  </si>
  <si>
    <r>
      <t xml:space="preserve">EV State/s:
</t>
    </r>
    <r>
      <rPr>
        <sz val="11"/>
        <color theme="1"/>
        <rFont val="Aptos Narrow"/>
        <family val="2"/>
        <scheme val="minor"/>
      </rPr>
      <t xml:space="preserve">1. "PARK"
2. "NEUTRAL"
3. "DRIVE"
4. "REVERSE"
</t>
    </r>
    <r>
      <rPr>
        <b/>
        <sz val="11"/>
        <color theme="1"/>
        <rFont val="Aptos Narrow"/>
        <family val="2"/>
        <scheme val="minor"/>
      </rPr>
      <t xml:space="preserve">
EV Initial SoC: 
</t>
    </r>
    <r>
      <rPr>
        <sz val="11"/>
        <color theme="1"/>
        <rFont val="Aptos Narrow"/>
        <family val="2"/>
        <scheme val="minor"/>
      </rPr>
      <t>&lt;75%</t>
    </r>
    <r>
      <rPr>
        <b/>
        <sz val="11"/>
        <color theme="1"/>
        <rFont val="Aptos Narrow"/>
        <family val="2"/>
        <scheme val="minor"/>
      </rPr>
      <t xml:space="preserve">
EV SoC Charge Limit: 
</t>
    </r>
    <r>
      <rPr>
        <sz val="11"/>
        <color theme="1"/>
        <rFont val="Aptos Narrow"/>
        <family val="2"/>
        <scheme val="minor"/>
      </rPr>
      <t>100%</t>
    </r>
    <r>
      <rPr>
        <b/>
        <sz val="11"/>
        <color theme="1"/>
        <rFont val="Aptos Narrow"/>
        <family val="2"/>
        <scheme val="minor"/>
      </rPr>
      <t xml:space="preserve">
HLC Protocol/s:
</t>
    </r>
    <r>
      <rPr>
        <sz val="11"/>
        <color theme="1"/>
        <rFont val="Aptos Narrow"/>
        <family val="2"/>
        <scheme val="minor"/>
      </rPr>
      <t>DIN SPEC 70121, ISO 15118-2, ISO 15118-20, J3400-1</t>
    </r>
    <r>
      <rPr>
        <b/>
        <sz val="11"/>
        <color theme="1"/>
        <rFont val="Aptos Narrow"/>
        <family val="2"/>
        <scheme val="minor"/>
      </rPr>
      <t xml:space="preserve">
Involved System/s:
</t>
    </r>
    <r>
      <rPr>
        <sz val="11"/>
        <color theme="1"/>
        <rFont val="Aptos Narrow"/>
        <family val="2"/>
        <scheme val="minor"/>
      </rPr>
      <t>EV, EVSE</t>
    </r>
  </si>
  <si>
    <r>
      <t xml:space="preserve">1. Set the EV on a dynamometer testing rig.
2. Set EVSE HLC highest priority to </t>
    </r>
    <r>
      <rPr>
        <b/>
        <sz val="11"/>
        <color theme="1"/>
        <rFont val="Aptos Narrow"/>
        <family val="2"/>
        <scheme val="minor"/>
      </rPr>
      <t>Any.</t>
    </r>
    <r>
      <rPr>
        <sz val="11"/>
        <color theme="1"/>
        <rFont val="Aptos Narrow"/>
        <family val="2"/>
        <scheme val="minor"/>
      </rPr>
      <t xml:space="preserve"> '</t>
    </r>
    <r>
      <rPr>
        <b/>
        <sz val="11"/>
        <color theme="1"/>
        <rFont val="Aptos Narrow"/>
        <family val="2"/>
        <scheme val="minor"/>
      </rPr>
      <t>HLC Protoco</t>
    </r>
    <r>
      <rPr>
        <sz val="11"/>
        <color theme="1"/>
        <rFont val="Aptos Narrow"/>
        <family val="2"/>
        <scheme val="minor"/>
      </rPr>
      <t>l'.
2. Set EVSE authentication option to Any '</t>
    </r>
    <r>
      <rPr>
        <b/>
        <sz val="11"/>
        <color theme="1"/>
        <rFont val="Aptos Narrow"/>
        <family val="2"/>
        <scheme val="minor"/>
      </rPr>
      <t>Authentication Typ</t>
    </r>
    <r>
      <rPr>
        <sz val="11"/>
        <color theme="1"/>
        <rFont val="Aptos Narrow"/>
        <family val="2"/>
        <scheme val="minor"/>
      </rPr>
      <t xml:space="preserve">e'. 
3. Plug in the EV, authorize a charge and start power transfer.
4. Set the EV wheels in motion by rotating the dynamometer wheels.
5. Observe the EV UI and EVSE UI.
6. Terminate the EV charging session if needed. </t>
    </r>
  </si>
  <si>
    <r>
      <t>1. Set EVSE HLC highest priority to</t>
    </r>
    <r>
      <rPr>
        <b/>
        <sz val="11"/>
        <color theme="1"/>
        <rFont val="Aptos Narrow"/>
        <family val="2"/>
        <scheme val="minor"/>
      </rPr>
      <t xml:space="preserve"> Any</t>
    </r>
    <r>
      <rPr>
        <sz val="11"/>
        <color theme="1"/>
        <rFont val="Aptos Narrow"/>
        <family val="2"/>
        <scheme val="minor"/>
      </rPr>
      <t xml:space="preserve"> 'HLC Protocol'.
2. Set EVSE authentication option to </t>
    </r>
    <r>
      <rPr>
        <b/>
        <sz val="11"/>
        <color theme="1"/>
        <rFont val="Aptos Narrow"/>
        <family val="2"/>
        <scheme val="minor"/>
      </rPr>
      <t>Any</t>
    </r>
    <r>
      <rPr>
        <sz val="11"/>
        <color theme="1"/>
        <rFont val="Aptos Narrow"/>
        <family val="2"/>
        <scheme val="minor"/>
      </rPr>
      <t xml:space="preserve"> 'Authentication Type'. 
3. Plug in the EV and authorize a charge and start power transfer.
4. Terminate the EV charging session.
5. Try to switch the EV into drive mode (D), release the (hand) brake and then try to start driving.
6. Observe the EV UI and EVSE UI.
7. Unplug EV.</t>
    </r>
  </si>
  <si>
    <r>
      <t xml:space="preserve">Stop Method/s:
</t>
    </r>
    <r>
      <rPr>
        <sz val="11"/>
        <color theme="1"/>
        <rFont val="Aptos Narrow"/>
        <family val="2"/>
        <scheme val="minor"/>
      </rPr>
      <t>Target SOC reached</t>
    </r>
    <r>
      <rPr>
        <b/>
        <sz val="11"/>
        <color theme="1"/>
        <rFont val="Aptos Narrow"/>
        <family val="2"/>
        <scheme val="minor"/>
      </rPr>
      <t xml:space="preserve">
EV Initial SoC: 
</t>
    </r>
    <r>
      <rPr>
        <sz val="11"/>
        <color theme="1"/>
        <rFont val="Aptos Narrow"/>
        <family val="2"/>
        <scheme val="minor"/>
      </rPr>
      <t>&lt;75%</t>
    </r>
    <r>
      <rPr>
        <b/>
        <sz val="11"/>
        <color theme="1"/>
        <rFont val="Aptos Narrow"/>
        <family val="2"/>
        <scheme val="minor"/>
      </rPr>
      <t xml:space="preserve">
EV SoC Charge Limit:</t>
    </r>
    <r>
      <rPr>
        <sz val="11"/>
        <color theme="1"/>
        <rFont val="Aptos Narrow"/>
        <family val="2"/>
        <scheme val="minor"/>
      </rPr>
      <t xml:space="preserve"> 
1. 100%
2. Initial SOC + 10%</t>
    </r>
    <r>
      <rPr>
        <b/>
        <sz val="11"/>
        <color theme="1"/>
        <rFont val="Aptos Narrow"/>
        <family val="2"/>
        <scheme val="minor"/>
      </rPr>
      <t xml:space="preserve">
HLC Protocol/s:
</t>
    </r>
    <r>
      <rPr>
        <sz val="11"/>
        <color theme="1"/>
        <rFont val="Aptos Narrow"/>
        <family val="2"/>
        <scheme val="minor"/>
      </rPr>
      <t>DIN SPEC 70121, ISO 15118-2, ISO 15118-20, J3400-1</t>
    </r>
    <r>
      <rPr>
        <b/>
        <sz val="11"/>
        <color theme="1"/>
        <rFont val="Aptos Narrow"/>
        <family val="2"/>
        <scheme val="minor"/>
      </rPr>
      <t xml:space="preserve">
Involved System/s:
</t>
    </r>
    <r>
      <rPr>
        <sz val="11"/>
        <color theme="1"/>
        <rFont val="Aptos Narrow"/>
        <family val="2"/>
        <scheme val="minor"/>
      </rPr>
      <t>EV, EVSE</t>
    </r>
    <r>
      <rPr>
        <b/>
        <sz val="11"/>
        <color theme="1"/>
        <rFont val="Aptos Narrow"/>
        <family val="2"/>
        <scheme val="minor"/>
      </rPr>
      <t xml:space="preserve">
</t>
    </r>
  </si>
  <si>
    <t>1. --
2. --
3. --
4. --
5. --
6. "EmergencyStop"
7. "EmergencyStop"
8. "EmergencyStop"</t>
  </si>
  <si>
    <t>1. --
2. --
3. --
4. "ConnectorLockFailure"
5. --
6. "EmergencyStop"
7. "EmergencyStop"
8. "EmergencyStop"</t>
  </si>
  <si>
    <r>
      <t xml:space="preserve">Stop Method/s:
</t>
    </r>
    <r>
      <rPr>
        <sz val="11"/>
        <color theme="1"/>
        <rFont val="Aptos Narrow"/>
        <family val="2"/>
        <scheme val="minor"/>
      </rPr>
      <t xml:space="preserve">1. EVSE UI
2. EV UI
3. EV Inlet Button
4. EVSE Handle S3 switch/button
5. OCPP Remote Stop
6. EVSE Emergency Stop
7. EV Emergency Stop
8. OCPP Hard Reset
</t>
    </r>
    <r>
      <rPr>
        <b/>
        <sz val="11"/>
        <color theme="1"/>
        <rFont val="Aptos Narrow"/>
        <family val="2"/>
        <scheme val="minor"/>
      </rPr>
      <t xml:space="preserve">
EV Initial SoC: 
</t>
    </r>
    <r>
      <rPr>
        <sz val="11"/>
        <color theme="1"/>
        <rFont val="Aptos Narrow"/>
        <family val="2"/>
        <scheme val="minor"/>
      </rPr>
      <t>&lt;75%</t>
    </r>
    <r>
      <rPr>
        <b/>
        <sz val="11"/>
        <color theme="1"/>
        <rFont val="Aptos Narrow"/>
        <family val="2"/>
        <scheme val="minor"/>
      </rPr>
      <t xml:space="preserve">
EV SoC Charge Limit:</t>
    </r>
    <r>
      <rPr>
        <sz val="11"/>
        <color theme="1"/>
        <rFont val="Aptos Narrow"/>
        <family val="2"/>
        <scheme val="minor"/>
      </rPr>
      <t xml:space="preserve"> 
100%</t>
    </r>
    <r>
      <rPr>
        <b/>
        <sz val="11"/>
        <color theme="1"/>
        <rFont val="Aptos Narrow"/>
        <family val="2"/>
        <scheme val="minor"/>
      </rPr>
      <t xml:space="preserve">
HLC Protocol/s:
</t>
    </r>
    <r>
      <rPr>
        <sz val="11"/>
        <color theme="1"/>
        <rFont val="Aptos Narrow"/>
        <family val="2"/>
        <scheme val="minor"/>
      </rPr>
      <t>DIN SPEC 70121, ISO 15118-2, ISO 15118-20, J3400-1</t>
    </r>
    <r>
      <rPr>
        <b/>
        <sz val="11"/>
        <color theme="1"/>
        <rFont val="Aptos Narrow"/>
        <family val="2"/>
        <scheme val="minor"/>
      </rPr>
      <t xml:space="preserve">
Involved System/s:
</t>
    </r>
    <r>
      <rPr>
        <sz val="11"/>
        <color theme="1"/>
        <rFont val="Aptos Narrow"/>
        <family val="2"/>
        <scheme val="minor"/>
      </rPr>
      <t>EV, EVSE</t>
    </r>
  </si>
  <si>
    <r>
      <t xml:space="preserve">Temperature:
</t>
    </r>
    <r>
      <rPr>
        <sz val="11"/>
        <color theme="1"/>
        <rFont val="Aptos Narrow"/>
        <family val="2"/>
        <scheme val="minor"/>
      </rPr>
      <t xml:space="preserve">1. "Nominal" (23°C)
2. "Hot" (&gt;40°C)
3. "Cold" (&lt;-7°C)
</t>
    </r>
    <r>
      <rPr>
        <b/>
        <sz val="11"/>
        <color theme="1"/>
        <rFont val="Aptos Narrow"/>
        <family val="2"/>
        <scheme val="minor"/>
      </rPr>
      <t xml:space="preserve">
EV Initial SoC: 
</t>
    </r>
    <r>
      <rPr>
        <sz val="11"/>
        <color theme="1"/>
        <rFont val="Aptos Narrow"/>
        <family val="2"/>
        <scheme val="minor"/>
      </rPr>
      <t>&lt;75%</t>
    </r>
    <r>
      <rPr>
        <b/>
        <sz val="11"/>
        <color theme="1"/>
        <rFont val="Aptos Narrow"/>
        <family val="2"/>
        <scheme val="minor"/>
      </rPr>
      <t xml:space="preserve">
EV SoC Charge Limit:</t>
    </r>
    <r>
      <rPr>
        <sz val="11"/>
        <color theme="1"/>
        <rFont val="Aptos Narrow"/>
        <family val="2"/>
        <scheme val="minor"/>
      </rPr>
      <t xml:space="preserve"> 
100%</t>
    </r>
    <r>
      <rPr>
        <b/>
        <sz val="11"/>
        <color theme="1"/>
        <rFont val="Aptos Narrow"/>
        <family val="2"/>
        <scheme val="minor"/>
      </rPr>
      <t xml:space="preserve">
HLC Protocol/s:
</t>
    </r>
    <r>
      <rPr>
        <sz val="11"/>
        <color theme="1"/>
        <rFont val="Aptos Narrow"/>
        <family val="2"/>
        <scheme val="minor"/>
      </rPr>
      <t>DIN SPEC 70121, ISO 15118-2, ISO 15118-20, J3400-1</t>
    </r>
    <r>
      <rPr>
        <b/>
        <sz val="11"/>
        <color theme="1"/>
        <rFont val="Aptos Narrow"/>
        <family val="2"/>
        <scheme val="minor"/>
      </rPr>
      <t xml:space="preserve">
Involved System/s:
</t>
    </r>
    <r>
      <rPr>
        <sz val="11"/>
        <color theme="1"/>
        <rFont val="Aptos Narrow"/>
        <family val="2"/>
        <scheme val="minor"/>
      </rPr>
      <t>EV, EVSE</t>
    </r>
  </si>
  <si>
    <r>
      <t xml:space="preserve">EV Initial SoC: 
</t>
    </r>
    <r>
      <rPr>
        <sz val="11"/>
        <color theme="1"/>
        <rFont val="Aptos Narrow"/>
        <family val="2"/>
        <scheme val="minor"/>
      </rPr>
      <t>1. &lt;10%
2. &gt;90%
3. 100%</t>
    </r>
    <r>
      <rPr>
        <b/>
        <sz val="11"/>
        <color theme="1"/>
        <rFont val="Aptos Narrow"/>
        <family val="2"/>
        <scheme val="minor"/>
      </rPr>
      <t xml:space="preserve">
EV SoC Charge Limit:</t>
    </r>
    <r>
      <rPr>
        <sz val="11"/>
        <color theme="1"/>
        <rFont val="Aptos Narrow"/>
        <family val="2"/>
        <scheme val="minor"/>
      </rPr>
      <t xml:space="preserve"> 
100%</t>
    </r>
    <r>
      <rPr>
        <b/>
        <sz val="11"/>
        <color theme="1"/>
        <rFont val="Aptos Narrow"/>
        <family val="2"/>
        <scheme val="minor"/>
      </rPr>
      <t xml:space="preserve">
HLC Protocol/s:
</t>
    </r>
    <r>
      <rPr>
        <sz val="11"/>
        <color theme="1"/>
        <rFont val="Aptos Narrow"/>
        <family val="2"/>
        <scheme val="minor"/>
      </rPr>
      <t>DIN SPEC 70121, ISO 15118-2, ISO 15118-20, J3400-1</t>
    </r>
    <r>
      <rPr>
        <b/>
        <sz val="11"/>
        <color theme="1"/>
        <rFont val="Aptos Narrow"/>
        <family val="2"/>
        <scheme val="minor"/>
      </rPr>
      <t xml:space="preserve">
Involved System/s:
</t>
    </r>
    <r>
      <rPr>
        <sz val="11"/>
        <color theme="1"/>
        <rFont val="Aptos Narrow"/>
        <family val="2"/>
        <scheme val="minor"/>
      </rPr>
      <t>EV, EVSE</t>
    </r>
  </si>
  <si>
    <r>
      <t xml:space="preserve">Temperature:
</t>
    </r>
    <r>
      <rPr>
        <sz val="11"/>
        <color theme="1"/>
        <rFont val="Aptos Narrow"/>
        <family val="2"/>
        <scheme val="minor"/>
      </rPr>
      <t xml:space="preserve"> "Nominal" (23°C)
</t>
    </r>
    <r>
      <rPr>
        <b/>
        <sz val="11"/>
        <color theme="1"/>
        <rFont val="Aptos Narrow"/>
        <family val="2"/>
        <scheme val="minor"/>
      </rPr>
      <t>Vehicle Conditioning:</t>
    </r>
    <r>
      <rPr>
        <sz val="11"/>
        <color theme="1"/>
        <rFont val="Aptos Narrow"/>
        <family val="2"/>
        <scheme val="minor"/>
      </rPr>
      <t xml:space="preserve">
Predriven
</t>
    </r>
    <r>
      <rPr>
        <b/>
        <sz val="11"/>
        <color theme="1"/>
        <rFont val="Aptos Narrow"/>
        <family val="2"/>
        <scheme val="minor"/>
      </rPr>
      <t xml:space="preserve">
EV Initial SoC: 
</t>
    </r>
    <r>
      <rPr>
        <sz val="11"/>
        <color theme="1"/>
        <rFont val="Aptos Narrow"/>
        <family val="2"/>
        <scheme val="minor"/>
      </rPr>
      <t>&lt;10%</t>
    </r>
    <r>
      <rPr>
        <b/>
        <sz val="11"/>
        <color theme="1"/>
        <rFont val="Aptos Narrow"/>
        <family val="2"/>
        <scheme val="minor"/>
      </rPr>
      <t xml:space="preserve">
EV SoC Charge Limit:</t>
    </r>
    <r>
      <rPr>
        <sz val="11"/>
        <color theme="1"/>
        <rFont val="Aptos Narrow"/>
        <family val="2"/>
        <scheme val="minor"/>
      </rPr>
      <t xml:space="preserve"> 
100%</t>
    </r>
    <r>
      <rPr>
        <b/>
        <sz val="11"/>
        <color theme="1"/>
        <rFont val="Aptos Narrow"/>
        <family val="2"/>
        <scheme val="minor"/>
      </rPr>
      <t xml:space="preserve">
HLC Protocol/s:
</t>
    </r>
    <r>
      <rPr>
        <sz val="11"/>
        <color theme="1"/>
        <rFont val="Aptos Narrow"/>
        <family val="2"/>
        <scheme val="minor"/>
      </rPr>
      <t>DIN SPEC 70121, ISO 15118-2, ISO 15118-20, J3400-1</t>
    </r>
    <r>
      <rPr>
        <b/>
        <sz val="11"/>
        <color theme="1"/>
        <rFont val="Aptos Narrow"/>
        <family val="2"/>
        <scheme val="minor"/>
      </rPr>
      <t xml:space="preserve">
Involved System/s:
</t>
    </r>
    <r>
      <rPr>
        <sz val="11"/>
        <color theme="1"/>
        <rFont val="Aptos Narrow"/>
        <family val="2"/>
        <scheme val="minor"/>
      </rPr>
      <t>EV, EVSE</t>
    </r>
  </si>
  <si>
    <r>
      <t xml:space="preserve">Temperature:
</t>
    </r>
    <r>
      <rPr>
        <sz val="11"/>
        <color theme="1"/>
        <rFont val="Aptos Narrow"/>
        <family val="2"/>
        <scheme val="minor"/>
      </rPr>
      <t xml:space="preserve"> "Nominal" (23°C)
</t>
    </r>
    <r>
      <rPr>
        <b/>
        <sz val="11"/>
        <color theme="1"/>
        <rFont val="Aptos Narrow"/>
        <family val="2"/>
        <scheme val="minor"/>
      </rPr>
      <t xml:space="preserve">EV Initial SoC: 
</t>
    </r>
    <r>
      <rPr>
        <sz val="11"/>
        <color theme="1"/>
        <rFont val="Aptos Narrow"/>
        <family val="2"/>
        <scheme val="minor"/>
      </rPr>
      <t>&lt;90%</t>
    </r>
    <r>
      <rPr>
        <b/>
        <sz val="11"/>
        <color theme="1"/>
        <rFont val="Aptos Narrow"/>
        <family val="2"/>
        <scheme val="minor"/>
      </rPr>
      <t xml:space="preserve">
EV SoC Charge Limit:</t>
    </r>
    <r>
      <rPr>
        <sz val="11"/>
        <color theme="1"/>
        <rFont val="Aptos Narrow"/>
        <family val="2"/>
        <scheme val="minor"/>
      </rPr>
      <t xml:space="preserve"> 
100%</t>
    </r>
    <r>
      <rPr>
        <b/>
        <sz val="11"/>
        <color theme="1"/>
        <rFont val="Aptos Narrow"/>
        <family val="2"/>
        <scheme val="minor"/>
      </rPr>
      <t xml:space="preserve">
HLC Protocol/s:
</t>
    </r>
    <r>
      <rPr>
        <sz val="11"/>
        <color theme="1"/>
        <rFont val="Aptos Narrow"/>
        <family val="2"/>
        <scheme val="minor"/>
      </rPr>
      <t>DIN SPEC 70121, ISO 15118-2, ISO 15118-20, J3400-1</t>
    </r>
    <r>
      <rPr>
        <b/>
        <sz val="11"/>
        <color theme="1"/>
        <rFont val="Aptos Narrow"/>
        <family val="2"/>
        <scheme val="minor"/>
      </rPr>
      <t xml:space="preserve">
Involved System/s:
</t>
    </r>
    <r>
      <rPr>
        <sz val="11"/>
        <color theme="1"/>
        <rFont val="Aptos Narrow"/>
        <family val="2"/>
        <scheme val="minor"/>
      </rPr>
      <t>EV, EVSE</t>
    </r>
  </si>
  <si>
    <r>
      <t xml:space="preserve">EV Initial SoC: 
</t>
    </r>
    <r>
      <rPr>
        <sz val="11"/>
        <color theme="1"/>
        <rFont val="Aptos Narrow"/>
        <family val="2"/>
        <scheme val="minor"/>
      </rPr>
      <t>&lt;10%</t>
    </r>
    <r>
      <rPr>
        <b/>
        <sz val="11"/>
        <color theme="1"/>
        <rFont val="Aptos Narrow"/>
        <family val="2"/>
        <scheme val="minor"/>
      </rPr>
      <t xml:space="preserve">
EV SoC Charge Limit:</t>
    </r>
    <r>
      <rPr>
        <sz val="11"/>
        <color theme="1"/>
        <rFont val="Aptos Narrow"/>
        <family val="2"/>
        <scheme val="minor"/>
      </rPr>
      <t xml:space="preserve"> 
100%</t>
    </r>
    <r>
      <rPr>
        <b/>
        <sz val="11"/>
        <color theme="1"/>
        <rFont val="Aptos Narrow"/>
        <family val="2"/>
        <scheme val="minor"/>
      </rPr>
      <t xml:space="preserve">
HLC Protocol/s:
</t>
    </r>
    <r>
      <rPr>
        <sz val="11"/>
        <color theme="1"/>
        <rFont val="Aptos Narrow"/>
        <family val="2"/>
        <scheme val="minor"/>
      </rPr>
      <t>DIN SPEC 70121, ISO 15118-2, ISO 15118-20, J3400-1</t>
    </r>
    <r>
      <rPr>
        <b/>
        <sz val="11"/>
        <color theme="1"/>
        <rFont val="Aptos Narrow"/>
        <family val="2"/>
        <scheme val="minor"/>
      </rPr>
      <t xml:space="preserve">
Involved System/s:
</t>
    </r>
    <r>
      <rPr>
        <sz val="11"/>
        <color theme="1"/>
        <rFont val="Aptos Narrow"/>
        <family val="2"/>
        <scheme val="minor"/>
      </rPr>
      <t>EV, EVSE</t>
    </r>
    <r>
      <rPr>
        <b/>
        <sz val="11"/>
        <color theme="1"/>
        <rFont val="Aptos Narrow"/>
        <family val="2"/>
        <scheme val="minor"/>
      </rPr>
      <t xml:space="preserve">
</t>
    </r>
  </si>
  <si>
    <r>
      <t xml:space="preserve">EV Initial SoC: 
</t>
    </r>
    <r>
      <rPr>
        <sz val="11"/>
        <color theme="1"/>
        <rFont val="Aptos Narrow"/>
        <family val="2"/>
        <scheme val="minor"/>
      </rPr>
      <t>&lt;75%</t>
    </r>
    <r>
      <rPr>
        <b/>
        <sz val="11"/>
        <color theme="1"/>
        <rFont val="Aptos Narrow"/>
        <family val="2"/>
        <scheme val="minor"/>
      </rPr>
      <t xml:space="preserve">
EV SoC Charge Limit:</t>
    </r>
    <r>
      <rPr>
        <sz val="11"/>
        <color theme="1"/>
        <rFont val="Aptos Narrow"/>
        <family val="2"/>
        <scheme val="minor"/>
      </rPr>
      <t xml:space="preserve"> 
100%</t>
    </r>
    <r>
      <rPr>
        <b/>
        <sz val="11"/>
        <color theme="1"/>
        <rFont val="Aptos Narrow"/>
        <family val="2"/>
        <scheme val="minor"/>
      </rPr>
      <t xml:space="preserve">
HLC Protocol/s:
</t>
    </r>
    <r>
      <rPr>
        <sz val="11"/>
        <color theme="1"/>
        <rFont val="Aptos Narrow"/>
        <family val="2"/>
        <scheme val="minor"/>
      </rPr>
      <t>DIN SPEC 70121, ISO 15118-2, ISO 15118-20, J3400-1</t>
    </r>
    <r>
      <rPr>
        <b/>
        <sz val="11"/>
        <color theme="1"/>
        <rFont val="Aptos Narrow"/>
        <family val="2"/>
        <scheme val="minor"/>
      </rPr>
      <t xml:space="preserve">
Involved System/s:
</t>
    </r>
    <r>
      <rPr>
        <sz val="11"/>
        <color theme="1"/>
        <rFont val="Aptos Narrow"/>
        <family val="2"/>
        <scheme val="minor"/>
      </rPr>
      <t>EV, EVSE</t>
    </r>
    <r>
      <rPr>
        <b/>
        <sz val="11"/>
        <color theme="1"/>
        <rFont val="Aptos Narrow"/>
        <family val="2"/>
        <scheme val="minor"/>
      </rPr>
      <t xml:space="preserve">
</t>
    </r>
  </si>
  <si>
    <r>
      <t xml:space="preserve">EV Initial SoC: 
</t>
    </r>
    <r>
      <rPr>
        <sz val="11"/>
        <color theme="1"/>
        <rFont val="Aptos Narrow"/>
        <family val="2"/>
        <scheme val="minor"/>
      </rPr>
      <t>&lt;75%</t>
    </r>
    <r>
      <rPr>
        <b/>
        <sz val="11"/>
        <color theme="1"/>
        <rFont val="Aptos Narrow"/>
        <family val="2"/>
        <scheme val="minor"/>
      </rPr>
      <t xml:space="preserve">
EV SoC Charge Limit:</t>
    </r>
    <r>
      <rPr>
        <sz val="11"/>
        <color theme="1"/>
        <rFont val="Aptos Narrow"/>
        <family val="2"/>
        <scheme val="minor"/>
      </rPr>
      <t xml:space="preserve"> 
100%</t>
    </r>
    <r>
      <rPr>
        <b/>
        <sz val="11"/>
        <color theme="1"/>
        <rFont val="Aptos Narrow"/>
        <family val="2"/>
        <scheme val="minor"/>
      </rPr>
      <t xml:space="preserve">
HLC Protocol/s:
</t>
    </r>
    <r>
      <rPr>
        <sz val="11"/>
        <color theme="1"/>
        <rFont val="Aptos Narrow"/>
        <family val="2"/>
        <scheme val="minor"/>
      </rPr>
      <t>DIN SPEC 70121, ISO 15118-2, ISO 15118-20</t>
    </r>
    <r>
      <rPr>
        <b/>
        <sz val="11"/>
        <color theme="1"/>
        <rFont val="Aptos Narrow"/>
        <family val="2"/>
        <scheme val="minor"/>
      </rPr>
      <t xml:space="preserve">
Involved System/s:
</t>
    </r>
    <r>
      <rPr>
        <sz val="11"/>
        <color theme="1"/>
        <rFont val="Aptos Narrow"/>
        <family val="2"/>
        <scheme val="minor"/>
      </rPr>
      <t>EV, EVSE</t>
    </r>
    <r>
      <rPr>
        <b/>
        <sz val="11"/>
        <color theme="1"/>
        <rFont val="Aptos Narrow"/>
        <family val="2"/>
        <scheme val="minor"/>
      </rPr>
      <t xml:space="preserve">
</t>
    </r>
  </si>
  <si>
    <r>
      <t xml:space="preserve">Authentication Type/s:
</t>
    </r>
    <r>
      <rPr>
        <sz val="11"/>
        <color theme="1"/>
        <rFont val="Aptos Narrow"/>
        <family val="2"/>
        <scheme val="minor"/>
      </rPr>
      <t xml:space="preserve">1.CC Tap or Insert
2. RFID
3. CPO App
4. PnC
</t>
    </r>
    <r>
      <rPr>
        <b/>
        <sz val="11"/>
        <color theme="1"/>
        <rFont val="Aptos Narrow"/>
        <family val="2"/>
        <scheme val="minor"/>
      </rPr>
      <t xml:space="preserve">
EV Initial SoC: 
</t>
    </r>
    <r>
      <rPr>
        <sz val="11"/>
        <color theme="1"/>
        <rFont val="Aptos Narrow"/>
        <family val="2"/>
        <scheme val="minor"/>
      </rPr>
      <t>&lt;75%</t>
    </r>
    <r>
      <rPr>
        <b/>
        <sz val="11"/>
        <color theme="1"/>
        <rFont val="Aptos Narrow"/>
        <family val="2"/>
        <scheme val="minor"/>
      </rPr>
      <t xml:space="preserve">
EV SoC Charge Limit:</t>
    </r>
    <r>
      <rPr>
        <sz val="11"/>
        <color theme="1"/>
        <rFont val="Aptos Narrow"/>
        <family val="2"/>
        <scheme val="minor"/>
      </rPr>
      <t xml:space="preserve"> 
100%</t>
    </r>
    <r>
      <rPr>
        <b/>
        <sz val="11"/>
        <color theme="1"/>
        <rFont val="Aptos Narrow"/>
        <family val="2"/>
        <scheme val="minor"/>
      </rPr>
      <t xml:space="preserve">
HLC Protocol/s:
</t>
    </r>
    <r>
      <rPr>
        <sz val="11"/>
        <color theme="1"/>
        <rFont val="Aptos Narrow"/>
        <family val="2"/>
        <scheme val="minor"/>
      </rPr>
      <t>DIN SPEC 70121, ISO 15118-2, ISO 15118-20</t>
    </r>
    <r>
      <rPr>
        <b/>
        <sz val="11"/>
        <color theme="1"/>
        <rFont val="Aptos Narrow"/>
        <family val="2"/>
        <scheme val="minor"/>
      </rPr>
      <t xml:space="preserve">
Involved System/s:
</t>
    </r>
    <r>
      <rPr>
        <sz val="11"/>
        <color theme="1"/>
        <rFont val="Aptos Narrow"/>
        <family val="2"/>
        <scheme val="minor"/>
      </rPr>
      <t>EV, EVSE</t>
    </r>
    <r>
      <rPr>
        <b/>
        <sz val="11"/>
        <color theme="1"/>
        <rFont val="Aptos Narrow"/>
        <family val="2"/>
        <scheme val="minor"/>
      </rPr>
      <t xml:space="preserve">
</t>
    </r>
  </si>
  <si>
    <t>To ensure that the EV and EVSE can establish a secure communication session using valid PKI certificates following the  ISO 15118 standard.</t>
  </si>
  <si>
    <t>To ensure EVSE can send a certificate chain in a concatenated/ bundled form.</t>
  </si>
  <si>
    <t>EVSE cannot authenticate the invalid contract certificate. The charging session doesn't start.
EVSE prompts user to use EIM without unplugging the EV.</t>
  </si>
  <si>
    <t>SECC Leaf certificate is valid, EVSE rejects invalid EV provisioning certificate. 
EVSE prompts user to use EIM without unplugging the EV.</t>
  </si>
  <si>
    <t>EV rejects invalid EVSE Leaf certificate, charging session doesn't begin.
EVSE prompts user to use EIM without unplugging the EV.</t>
  </si>
  <si>
    <t>The contract certificate cannot be installed due to an invalid ProvServ certificate/signature. 
EVSE prompts user to use EIM without unplugging the EV.</t>
  </si>
  <si>
    <r>
      <t>1. Ensure</t>
    </r>
    <r>
      <rPr>
        <b/>
        <sz val="11"/>
        <color theme="1"/>
        <rFont val="Aptos Narrow"/>
        <family val="2"/>
        <scheme val="minor"/>
      </rPr>
      <t xml:space="preserve">  'Valid Certificate/s"</t>
    </r>
    <r>
      <rPr>
        <sz val="11"/>
        <color theme="1"/>
        <rFont val="Aptos Narrow"/>
        <family val="2"/>
        <scheme val="minor"/>
      </rPr>
      <t xml:space="preserve"> are installed on the appropriate entity within the charging environment.
2. Ensure all certificates form a valid chain to a common trust anchor.
3. Ensure the SECC Leaf Certificate is invalid due to one of the </t>
    </r>
    <r>
      <rPr>
        <b/>
        <sz val="11"/>
        <color theme="1"/>
        <rFont val="Aptos Narrow"/>
        <family val="2"/>
        <scheme val="minor"/>
      </rPr>
      <t>"Reason/s for Certificate/s Invalidity"</t>
    </r>
    <r>
      <rPr>
        <sz val="11"/>
        <color theme="1"/>
        <rFont val="Aptos Narrow"/>
        <family val="2"/>
        <scheme val="minor"/>
      </rPr>
      <t>.
4. Set EVSE HLC highest priority to '</t>
    </r>
    <r>
      <rPr>
        <b/>
        <sz val="11"/>
        <color theme="1"/>
        <rFont val="Aptos Narrow"/>
        <family val="2"/>
        <scheme val="minor"/>
      </rPr>
      <t>HLC Protocol</t>
    </r>
    <r>
      <rPr>
        <sz val="11"/>
        <color theme="1"/>
        <rFont val="Aptos Narrow"/>
        <family val="2"/>
        <scheme val="minor"/>
      </rPr>
      <t>'.
5. Set EVSE authentication option to '</t>
    </r>
    <r>
      <rPr>
        <b/>
        <sz val="11"/>
        <color theme="1"/>
        <rFont val="Aptos Narrow"/>
        <family val="2"/>
        <scheme val="minor"/>
      </rPr>
      <t>Authentication Type</t>
    </r>
    <r>
      <rPr>
        <sz val="11"/>
        <color theme="1"/>
        <rFont val="Aptos Narrow"/>
        <family val="2"/>
        <scheme val="minor"/>
      </rPr>
      <t>'.
6. Plug-in vehicle.
7. Observe the session initialization into power transfer.
8. If power transfer begins, terminate the charge session 30-60s into power transfer.
9. Unplug EV.</t>
    </r>
  </si>
  <si>
    <r>
      <t xml:space="preserve">1. Ensure  </t>
    </r>
    <r>
      <rPr>
        <b/>
        <sz val="11"/>
        <color theme="1"/>
        <rFont val="Aptos Narrow"/>
        <family val="2"/>
        <scheme val="minor"/>
      </rPr>
      <t>'Valid Certificate/s"</t>
    </r>
    <r>
      <rPr>
        <sz val="11"/>
        <color theme="1"/>
        <rFont val="Aptos Narrow"/>
        <family val="2"/>
        <scheme val="minor"/>
      </rPr>
      <t xml:space="preserve"> are installed on the appropriate entity within the charging environment.
2. Ensure all certificates form a valid chain to a common trust anchor.
3. Ensure the Contract Certificate is invalid due to one of the </t>
    </r>
    <r>
      <rPr>
        <b/>
        <sz val="11"/>
        <color theme="1"/>
        <rFont val="Aptos Narrow"/>
        <family val="2"/>
        <scheme val="minor"/>
      </rPr>
      <t>"Reason/s for Certificate/s Invalidity"</t>
    </r>
    <r>
      <rPr>
        <sz val="11"/>
        <color theme="1"/>
        <rFont val="Aptos Narrow"/>
        <family val="2"/>
        <scheme val="minor"/>
      </rPr>
      <t>.
4. Set EVSE HLC highest priority to '</t>
    </r>
    <r>
      <rPr>
        <b/>
        <sz val="11"/>
        <color theme="1"/>
        <rFont val="Aptos Narrow"/>
        <family val="2"/>
        <scheme val="minor"/>
      </rPr>
      <t>HLC Protocol</t>
    </r>
    <r>
      <rPr>
        <sz val="11"/>
        <color theme="1"/>
        <rFont val="Aptos Narrow"/>
        <family val="2"/>
        <scheme val="minor"/>
      </rPr>
      <t>'.
5. Set EVSE authentication option to '</t>
    </r>
    <r>
      <rPr>
        <b/>
        <sz val="11"/>
        <color theme="1"/>
        <rFont val="Aptos Narrow"/>
        <family val="2"/>
        <scheme val="minor"/>
      </rPr>
      <t>Authentication Type</t>
    </r>
    <r>
      <rPr>
        <sz val="11"/>
        <color theme="1"/>
        <rFont val="Aptos Narrow"/>
        <family val="2"/>
        <scheme val="minor"/>
      </rPr>
      <t>'.
6. Plug-in vehicle.
7. Observe the session initialization into power transfer.
8. If power transfer begins, terminate the charge session 30-60s into power transfer.
9. Unplug EV.</t>
    </r>
  </si>
  <si>
    <r>
      <t>1. Ensure</t>
    </r>
    <r>
      <rPr>
        <b/>
        <sz val="11"/>
        <color theme="1"/>
        <rFont val="Aptos Narrow"/>
        <family val="2"/>
        <scheme val="minor"/>
      </rPr>
      <t xml:space="preserve">  'Valid Certificate/s"</t>
    </r>
    <r>
      <rPr>
        <sz val="11"/>
        <color theme="1"/>
        <rFont val="Aptos Narrow"/>
        <family val="2"/>
        <scheme val="minor"/>
      </rPr>
      <t xml:space="preserve"> are installed on the appropriate entity within the charging environment.
2. Ensure all certificates form a valid chain to a common trust anchor.
3. Ensure the EV Provisioning Cert is invalid due to one of the </t>
    </r>
    <r>
      <rPr>
        <b/>
        <sz val="11"/>
        <color theme="1"/>
        <rFont val="Aptos Narrow"/>
        <family val="2"/>
        <scheme val="minor"/>
      </rPr>
      <t>"Reason/s for Certificate/s Invalidity"</t>
    </r>
    <r>
      <rPr>
        <sz val="11"/>
        <color theme="1"/>
        <rFont val="Aptos Narrow"/>
        <family val="2"/>
        <scheme val="minor"/>
      </rPr>
      <t>.
4. Set EVSE HLC highest priority to '</t>
    </r>
    <r>
      <rPr>
        <b/>
        <sz val="11"/>
        <color theme="1"/>
        <rFont val="Aptos Narrow"/>
        <family val="2"/>
        <scheme val="minor"/>
      </rPr>
      <t>HLC Protocol</t>
    </r>
    <r>
      <rPr>
        <sz val="11"/>
        <color theme="1"/>
        <rFont val="Aptos Narrow"/>
        <family val="2"/>
        <scheme val="minor"/>
      </rPr>
      <t>'.
5. Set EVSE authentication option to '</t>
    </r>
    <r>
      <rPr>
        <b/>
        <sz val="11"/>
        <color theme="1"/>
        <rFont val="Aptos Narrow"/>
        <family val="2"/>
        <scheme val="minor"/>
      </rPr>
      <t>Authentication Type</t>
    </r>
    <r>
      <rPr>
        <sz val="11"/>
        <color theme="1"/>
        <rFont val="Aptos Narrow"/>
        <family val="2"/>
        <scheme val="minor"/>
      </rPr>
      <t>'.
6. Plug-in vehicle.
7. Observe the session initialization into power transfer.
8. If power transfer begins, terminate the charge session 30-60s into power transfer.
9. Unplug EV.</t>
    </r>
  </si>
  <si>
    <r>
      <t xml:space="preserve">1. Ensure </t>
    </r>
    <r>
      <rPr>
        <b/>
        <sz val="11"/>
        <color theme="1"/>
        <rFont val="Aptos Narrow"/>
        <family val="2"/>
        <scheme val="minor"/>
      </rPr>
      <t xml:space="preserve"> 'Valid Certificate/s"</t>
    </r>
    <r>
      <rPr>
        <sz val="11"/>
        <color theme="1"/>
        <rFont val="Aptos Narrow"/>
        <family val="2"/>
        <scheme val="minor"/>
      </rPr>
      <t xml:space="preserve"> are installed on the appropriate entity within the charging environment.
2. Ensure all certificates form a valid chain to a common trust anchor.
3. Set EVSE HLC highest priority to '</t>
    </r>
    <r>
      <rPr>
        <b/>
        <sz val="11"/>
        <color theme="1"/>
        <rFont val="Aptos Narrow"/>
        <family val="2"/>
        <scheme val="minor"/>
      </rPr>
      <t>HLC Protocol</t>
    </r>
    <r>
      <rPr>
        <sz val="11"/>
        <color theme="1"/>
        <rFont val="Aptos Narrow"/>
        <family val="2"/>
        <scheme val="minor"/>
      </rPr>
      <t>'.
4. Set EVSE authentication option to '</t>
    </r>
    <r>
      <rPr>
        <b/>
        <sz val="11"/>
        <color theme="1"/>
        <rFont val="Aptos Narrow"/>
        <family val="2"/>
        <scheme val="minor"/>
      </rPr>
      <t>Authentication Type</t>
    </r>
    <r>
      <rPr>
        <sz val="11"/>
        <color theme="1"/>
        <rFont val="Aptos Narrow"/>
        <family val="2"/>
        <scheme val="minor"/>
      </rPr>
      <t>'.
5. Plug-in vehicle.
6. Observe the session initialization into power transfer.
7. Terminate charge session 30-60s into power transfer.
8. Unplug EV.</t>
    </r>
  </si>
  <si>
    <r>
      <t>1. Ensure  '</t>
    </r>
    <r>
      <rPr>
        <b/>
        <sz val="11"/>
        <rFont val="Aptos Narrow"/>
        <family val="2"/>
        <scheme val="minor"/>
      </rPr>
      <t>Valid Certificate/s'</t>
    </r>
    <r>
      <rPr>
        <sz val="11"/>
        <rFont val="Aptos Narrow"/>
        <family val="2"/>
        <scheme val="minor"/>
      </rPr>
      <t xml:space="preserve"> are installed on the appropriate entity within the charging environment.
2. Ensure all certificates form a valid chain to a common trust anchor.
3. Ensure the Certificate Revocation List (CRL) is updated and none of the valid PKI certificates are listed in the CRL.
3. Set EVSE HLC highest priority to '</t>
    </r>
    <r>
      <rPr>
        <b/>
        <sz val="11"/>
        <rFont val="Aptos Narrow"/>
        <family val="2"/>
        <scheme val="minor"/>
      </rPr>
      <t>HLC Protocol</t>
    </r>
    <r>
      <rPr>
        <sz val="11"/>
        <rFont val="Aptos Narrow"/>
        <family val="2"/>
        <scheme val="minor"/>
      </rPr>
      <t>'.
4. Set EVSE authentication option to '</t>
    </r>
    <r>
      <rPr>
        <b/>
        <sz val="11"/>
        <rFont val="Aptos Narrow"/>
        <family val="2"/>
        <scheme val="minor"/>
      </rPr>
      <t>Authentication Type</t>
    </r>
    <r>
      <rPr>
        <sz val="11"/>
        <rFont val="Aptos Narrow"/>
        <family val="2"/>
        <scheme val="minor"/>
      </rPr>
      <t>'.
5. Plug-in vehicle.
6. Observe the session initialization into power transfer.
7. Terminate charge session 30-60s into power transfer.
8. Unplug EV.</t>
    </r>
  </si>
  <si>
    <t>To ensure that the EV and EVSE cannot establish a secure communication session in accordance with the ISO 15118 standard, if a PKI certificate is revoked.</t>
  </si>
  <si>
    <r>
      <t>1. Ensure</t>
    </r>
    <r>
      <rPr>
        <b/>
        <sz val="11"/>
        <rFont val="Aptos Narrow"/>
        <family val="2"/>
        <scheme val="minor"/>
      </rPr>
      <t xml:space="preserve">  'Valid Certificate/s"</t>
    </r>
    <r>
      <rPr>
        <sz val="11"/>
        <rFont val="Aptos Narrow"/>
        <family val="2"/>
        <scheme val="minor"/>
      </rPr>
      <t xml:space="preserve"> are installed on the appropriate entity within the charging environment.
2. Ensure all certificates form a valid chain to a common trust anchor.
3. Ensure the Contract Certificate is invalid due to the </t>
    </r>
    <r>
      <rPr>
        <b/>
        <sz val="11"/>
        <rFont val="Aptos Narrow"/>
        <family val="2"/>
        <scheme val="minor"/>
      </rPr>
      <t>"Reason/s for Certificate/s Invalidity"</t>
    </r>
    <r>
      <rPr>
        <sz val="11"/>
        <rFont val="Aptos Narrow"/>
        <family val="2"/>
        <scheme val="minor"/>
      </rPr>
      <t>.
4. Set EVSE HLC highest priority to '</t>
    </r>
    <r>
      <rPr>
        <b/>
        <sz val="11"/>
        <rFont val="Aptos Narrow"/>
        <family val="2"/>
        <scheme val="minor"/>
      </rPr>
      <t>HLC Protocol</t>
    </r>
    <r>
      <rPr>
        <sz val="11"/>
        <rFont val="Aptos Narrow"/>
        <family val="2"/>
        <scheme val="minor"/>
      </rPr>
      <t>'.
5. Set EVSE authentication option to '</t>
    </r>
    <r>
      <rPr>
        <b/>
        <sz val="11"/>
        <rFont val="Aptos Narrow"/>
        <family val="2"/>
        <scheme val="minor"/>
      </rPr>
      <t>Authentication Type</t>
    </r>
    <r>
      <rPr>
        <sz val="11"/>
        <rFont val="Aptos Narrow"/>
        <family val="2"/>
        <scheme val="minor"/>
      </rPr>
      <t>'.
6. Plug-in vehicle.
7. If power transfer begins, terminate the charge session 30-60s into power transfer.
8. Unplug EV.</t>
    </r>
  </si>
  <si>
    <r>
      <t xml:space="preserve">1. Ensure </t>
    </r>
    <r>
      <rPr>
        <b/>
        <sz val="11"/>
        <color theme="1"/>
        <rFont val="Aptos Narrow"/>
        <family val="2"/>
        <scheme val="minor"/>
      </rPr>
      <t xml:space="preserve"> 'Valid Certificate/s"</t>
    </r>
    <r>
      <rPr>
        <sz val="11"/>
        <color theme="1"/>
        <rFont val="Aptos Narrow"/>
        <family val="2"/>
        <scheme val="minor"/>
      </rPr>
      <t xml:space="preserve"> are installed on the appropriate entity within the charging environment.
2. Ensure all certificates form a valid chain to a common trust anchor.
3. Ensure the ProvServe Certificate/ Signature is invalid due to one of the </t>
    </r>
    <r>
      <rPr>
        <b/>
        <sz val="11"/>
        <color theme="1"/>
        <rFont val="Aptos Narrow"/>
        <family val="2"/>
        <scheme val="minor"/>
      </rPr>
      <t>"Reason/s for Certificate/s Invalidity"</t>
    </r>
    <r>
      <rPr>
        <sz val="11"/>
        <color theme="1"/>
        <rFont val="Aptos Narrow"/>
        <family val="2"/>
        <scheme val="minor"/>
      </rPr>
      <t>.
4. Set EVSE HLC highest priority to '</t>
    </r>
    <r>
      <rPr>
        <b/>
        <sz val="11"/>
        <color theme="1"/>
        <rFont val="Aptos Narrow"/>
        <family val="2"/>
        <scheme val="minor"/>
      </rPr>
      <t>HLC Protocol</t>
    </r>
    <r>
      <rPr>
        <sz val="11"/>
        <color theme="1"/>
        <rFont val="Aptos Narrow"/>
        <family val="2"/>
        <scheme val="minor"/>
      </rPr>
      <t>'.
5. Set EVSE authentication option to '</t>
    </r>
    <r>
      <rPr>
        <b/>
        <sz val="11"/>
        <color theme="1"/>
        <rFont val="Aptos Narrow"/>
        <family val="2"/>
        <scheme val="minor"/>
      </rPr>
      <t>Authentication Type</t>
    </r>
    <r>
      <rPr>
        <sz val="11"/>
        <color theme="1"/>
        <rFont val="Aptos Narrow"/>
        <family val="2"/>
        <scheme val="minor"/>
      </rPr>
      <t>'.
6. Plug-in vehicle.
7. Observe the session initialization into power transfer.
8. If power transfer begins, terminate the charge session 30-60s into power transfer.
9. Unplug EV.</t>
    </r>
  </si>
  <si>
    <t>EVSE gets a signed CRL from the CA and checks the validity of the signature.
The CRL signature is identified as invalid, and the EVSE prevents the charging session from starting. 
EVSE prompts the user to use EIM without unplugging the EV.</t>
  </si>
  <si>
    <t>EV checks the stapled response for SECC Leaf Certificate status via OCSP and does not proceed with the charge session.
EVSE prompts the user to use EIM without unplugging the EV.</t>
  </si>
  <si>
    <t>EVSE tries to get an updated CRL accessing the CRL Distribution point provided in the certificate metadata.
With no or hanging response, EVSE does not initiate PnC sessions without an updated CRL.
Check cached CRL validity period (next update time). If beyond validity period, then fallback.</t>
  </si>
  <si>
    <t>PnC with all valid certificates</t>
  </si>
  <si>
    <t xml:space="preserve">To ensure EVSE can retrieve the status of a particular EV certificate using OCSP. </t>
  </si>
  <si>
    <t>Valid "SECC Leaf Certificate",  stapled OCSP shows not revoked
[NREL 1.1.7]</t>
  </si>
  <si>
    <t>Valid "SECC Leaf Certificate", stapled OCSP has invalid root signature
[NREL 1.1.8]</t>
  </si>
  <si>
    <t>…</t>
  </si>
  <si>
    <t>Pre-condition #1</t>
  </si>
  <si>
    <t>Pre-condition #2</t>
  </si>
  <si>
    <t>Pre-condition #3</t>
  </si>
  <si>
    <t>Pre-condition #4</t>
  </si>
  <si>
    <t>… EV:</t>
  </si>
  <si>
    <t>… EVSE:</t>
  </si>
  <si>
    <t>Met</t>
  </si>
  <si>
    <r>
      <t xml:space="preserve">Test Identifier: </t>
    </r>
    <r>
      <rPr>
        <sz val="14"/>
        <color rgb="FF000000"/>
        <rFont val="Aptos Narrow"/>
        <family val="2"/>
        <scheme val="minor"/>
      </rPr>
      <t>Test name</t>
    </r>
  </si>
  <si>
    <t>Intended Errors:</t>
  </si>
  <si>
    <t>Possible Errors:</t>
  </si>
  <si>
    <r>
      <t xml:space="preserve">Authentication Type/s:
</t>
    </r>
    <r>
      <rPr>
        <sz val="11"/>
        <color theme="1"/>
        <rFont val="Aptos Narrow"/>
        <family val="2"/>
        <scheme val="minor"/>
      </rPr>
      <t>PnC</t>
    </r>
    <r>
      <rPr>
        <b/>
        <sz val="11"/>
        <color theme="1"/>
        <rFont val="Aptos Narrow"/>
        <family val="2"/>
        <scheme val="minor"/>
      </rPr>
      <t xml:space="preserve">
HLC Protocol/s:
</t>
    </r>
    <r>
      <rPr>
        <sz val="11"/>
        <color theme="1"/>
        <rFont val="Aptos Narrow"/>
        <family val="2"/>
        <scheme val="minor"/>
      </rPr>
      <t xml:space="preserve">ISO 15118-2, ISO 15118-20
</t>
    </r>
    <r>
      <rPr>
        <b/>
        <sz val="11"/>
        <color theme="1"/>
        <rFont val="Aptos Narrow"/>
        <family val="2"/>
        <scheme val="minor"/>
      </rPr>
      <t xml:space="preserve">
Involved System/s:
</t>
    </r>
    <r>
      <rPr>
        <sz val="11"/>
        <color theme="1"/>
        <rFont val="Aptos Narrow"/>
        <family val="2"/>
        <scheme val="minor"/>
      </rPr>
      <t>EV, EVSE, PKI Provider</t>
    </r>
    <r>
      <rPr>
        <b/>
        <sz val="11"/>
        <color theme="1"/>
        <rFont val="Aptos Narrow"/>
        <family val="2"/>
        <scheme val="minor"/>
      </rPr>
      <t xml:space="preserve">
Certificate/s (PKI):
Valid Certificate/s:
</t>
    </r>
    <r>
      <rPr>
        <sz val="11"/>
        <color theme="1"/>
        <rFont val="Aptos Narrow"/>
        <family val="2"/>
        <scheme val="minor"/>
      </rPr>
      <t xml:space="preserve">V2G Root CA Cert,  EV Provisioning Cert, SECC Leaf Certificate, Contract Cert, (Optionally: EV SubCA1 Cert, EV SubCA2 Cert, CSO SubCA1 Cert, CSO SubCA2 Cert, ProvServ Cert)
</t>
    </r>
    <r>
      <rPr>
        <b/>
        <sz val="11"/>
        <color theme="1"/>
        <rFont val="Aptos Narrow"/>
        <family val="2"/>
        <scheme val="minor"/>
      </rPr>
      <t xml:space="preserve">Invalid Certificate/s:
</t>
    </r>
    <r>
      <rPr>
        <sz val="11"/>
        <color theme="1"/>
        <rFont val="Aptos Narrow"/>
        <family val="2"/>
        <scheme val="minor"/>
      </rPr>
      <t>None</t>
    </r>
  </si>
  <si>
    <r>
      <t xml:space="preserve">Authentication Type/s:
</t>
    </r>
    <r>
      <rPr>
        <sz val="11"/>
        <color theme="1"/>
        <rFont val="Aptos Narrow"/>
        <family val="2"/>
        <scheme val="minor"/>
      </rPr>
      <t>PnC</t>
    </r>
    <r>
      <rPr>
        <b/>
        <sz val="11"/>
        <color theme="1"/>
        <rFont val="Aptos Narrow"/>
        <family val="2"/>
        <scheme val="minor"/>
      </rPr>
      <t xml:space="preserve">
HLC Protocol/s:
</t>
    </r>
    <r>
      <rPr>
        <sz val="11"/>
        <color theme="1"/>
        <rFont val="Aptos Narrow"/>
        <family val="2"/>
        <scheme val="minor"/>
      </rPr>
      <t xml:space="preserve">ISO 15118-2, ISO 15118-20
</t>
    </r>
    <r>
      <rPr>
        <b/>
        <sz val="11"/>
        <color theme="1"/>
        <rFont val="Aptos Narrow"/>
        <family val="2"/>
        <scheme val="minor"/>
      </rPr>
      <t xml:space="preserve">
Involved System/s:
</t>
    </r>
    <r>
      <rPr>
        <sz val="11"/>
        <color theme="1"/>
        <rFont val="Aptos Narrow"/>
        <family val="2"/>
        <scheme val="minor"/>
      </rPr>
      <t>EV, EVSE, PKI Provider</t>
    </r>
    <r>
      <rPr>
        <b/>
        <sz val="11"/>
        <color theme="1"/>
        <rFont val="Aptos Narrow"/>
        <family val="2"/>
        <scheme val="minor"/>
      </rPr>
      <t xml:space="preserve">
Certificate/s (PKI):
Valid Certificate/s:
</t>
    </r>
    <r>
      <rPr>
        <sz val="11"/>
        <color theme="1"/>
        <rFont val="Aptos Narrow"/>
        <family val="2"/>
        <scheme val="minor"/>
      </rPr>
      <t xml:space="preserve">V2G Root CA Cert,  SECC Leaf Certificate, Contract Cert, (Optionally: EV SubCA1 Cert, EV SubCA2 Cert, CSO SubCA1 Cert, CSO SubCA2 Cert, ProvServ Cert)
</t>
    </r>
    <r>
      <rPr>
        <b/>
        <sz val="11"/>
        <color theme="1"/>
        <rFont val="Aptos Narrow"/>
        <family val="2"/>
        <scheme val="minor"/>
      </rPr>
      <t xml:space="preserve">Invalid Certificate/s:
</t>
    </r>
    <r>
      <rPr>
        <sz val="11"/>
        <color theme="1"/>
        <rFont val="Aptos Narrow"/>
        <family val="2"/>
        <scheme val="minor"/>
      </rPr>
      <t>EV Provisioning Cert</t>
    </r>
    <r>
      <rPr>
        <b/>
        <sz val="11"/>
        <color theme="1"/>
        <rFont val="Aptos Narrow"/>
        <family val="2"/>
        <scheme val="minor"/>
      </rPr>
      <t xml:space="preserve">
Reason/s for Certificate/s Invalidity:
</t>
    </r>
    <r>
      <rPr>
        <sz val="11"/>
        <color theme="1"/>
        <rFont val="Aptos Narrow"/>
        <family val="2"/>
        <scheme val="minor"/>
      </rPr>
      <t>1. Expired certificate, 2. Invalid signature, 3. Corrupted certificate chain, 4. Revoked Certificate, 5. Mismatched CN or SAN, 6. Tampered format</t>
    </r>
  </si>
  <si>
    <r>
      <t xml:space="preserve">Authentication Type/s:
</t>
    </r>
    <r>
      <rPr>
        <sz val="11"/>
        <color theme="1"/>
        <rFont val="Aptos Narrow"/>
        <family val="2"/>
        <scheme val="minor"/>
      </rPr>
      <t>PnC</t>
    </r>
    <r>
      <rPr>
        <b/>
        <sz val="11"/>
        <color theme="1"/>
        <rFont val="Aptos Narrow"/>
        <family val="2"/>
        <scheme val="minor"/>
      </rPr>
      <t xml:space="preserve">
HLC Protocol/s:
</t>
    </r>
    <r>
      <rPr>
        <sz val="11"/>
        <color theme="1"/>
        <rFont val="Aptos Narrow"/>
        <family val="2"/>
        <scheme val="minor"/>
      </rPr>
      <t xml:space="preserve">ISO 15118-2, ISO 15118-20
</t>
    </r>
    <r>
      <rPr>
        <b/>
        <sz val="11"/>
        <color theme="1"/>
        <rFont val="Aptos Narrow"/>
        <family val="2"/>
        <scheme val="minor"/>
      </rPr>
      <t xml:space="preserve">
Involved System/s:
</t>
    </r>
    <r>
      <rPr>
        <sz val="11"/>
        <color theme="1"/>
        <rFont val="Aptos Narrow"/>
        <family val="2"/>
        <scheme val="minor"/>
      </rPr>
      <t>EV, EVSE, PKI Provider</t>
    </r>
    <r>
      <rPr>
        <b/>
        <sz val="11"/>
        <color theme="1"/>
        <rFont val="Aptos Narrow"/>
        <family val="2"/>
        <scheme val="minor"/>
      </rPr>
      <t xml:space="preserve">
Certificate/s (PKI):
Valid Certificate/s:
</t>
    </r>
    <r>
      <rPr>
        <sz val="11"/>
        <color theme="1"/>
        <rFont val="Aptos Narrow"/>
        <family val="2"/>
        <scheme val="minor"/>
      </rPr>
      <t xml:space="preserve">V2G Root CA Cert,  EV Provisioning Cert, CSO SubCA1 Cert, CSO SubCA2 Cert, SECC Leaf Certificate, Contract Cert, (Optionally: EV  SubCA1 Cert, EV  SubCA2 Cert)
</t>
    </r>
    <r>
      <rPr>
        <b/>
        <sz val="11"/>
        <color theme="1"/>
        <rFont val="Aptos Narrow"/>
        <family val="2"/>
        <scheme val="minor"/>
      </rPr>
      <t xml:space="preserve">Invalid Certificate/s:
</t>
    </r>
    <r>
      <rPr>
        <sz val="11"/>
        <color theme="1"/>
        <rFont val="Aptos Narrow"/>
        <family val="2"/>
        <scheme val="minor"/>
      </rPr>
      <t>None</t>
    </r>
  </si>
  <si>
    <r>
      <t xml:space="preserve">Authentication Type/s:
</t>
    </r>
    <r>
      <rPr>
        <sz val="11"/>
        <rFont val="Aptos Narrow"/>
        <family val="2"/>
        <scheme val="minor"/>
      </rPr>
      <t>PnC</t>
    </r>
    <r>
      <rPr>
        <b/>
        <sz val="11"/>
        <rFont val="Aptos Narrow"/>
        <family val="2"/>
        <scheme val="minor"/>
      </rPr>
      <t xml:space="preserve">
HLC Protocol/s:
</t>
    </r>
    <r>
      <rPr>
        <sz val="11"/>
        <rFont val="Aptos Narrow"/>
        <family val="2"/>
        <scheme val="minor"/>
      </rPr>
      <t xml:space="preserve">ISO 15118-2, ISO 15118-20
</t>
    </r>
    <r>
      <rPr>
        <b/>
        <sz val="11"/>
        <rFont val="Aptos Narrow"/>
        <family val="2"/>
        <scheme val="minor"/>
      </rPr>
      <t xml:space="preserve">
Involved System/s:
</t>
    </r>
    <r>
      <rPr>
        <sz val="11"/>
        <rFont val="Aptos Narrow"/>
        <family val="2"/>
        <scheme val="minor"/>
      </rPr>
      <t>EV, EVSE, PKI Provider</t>
    </r>
    <r>
      <rPr>
        <b/>
        <sz val="11"/>
        <rFont val="Aptos Narrow"/>
        <family val="2"/>
        <scheme val="minor"/>
      </rPr>
      <t xml:space="preserve">
Certificate/s (PKI):
Valid Certificate/s:
</t>
    </r>
    <r>
      <rPr>
        <sz val="11"/>
        <rFont val="Aptos Narrow"/>
        <family val="2"/>
        <scheme val="minor"/>
      </rPr>
      <t xml:space="preserve">V2G Root CA Cert,  EV Provisioning Cert, SECC Leaf Certificate, Contract Cert,(Optionally: EV SubCA1 Cert, EV SubCA2 Cert, CSO SubCA1 Cert, CSO SubCA2 Cert, ProvServ Cert)
</t>
    </r>
    <r>
      <rPr>
        <b/>
        <sz val="11"/>
        <rFont val="Aptos Narrow"/>
        <family val="2"/>
        <scheme val="minor"/>
      </rPr>
      <t xml:space="preserve">Invalid Certificate/s:
</t>
    </r>
    <r>
      <rPr>
        <sz val="11"/>
        <rFont val="Aptos Narrow"/>
        <family val="2"/>
        <scheme val="minor"/>
      </rPr>
      <t>None</t>
    </r>
  </si>
  <si>
    <r>
      <t xml:space="preserve">Authentication Type/s:
</t>
    </r>
    <r>
      <rPr>
        <sz val="11"/>
        <color theme="1"/>
        <rFont val="Aptos Narrow"/>
        <family val="2"/>
        <scheme val="minor"/>
      </rPr>
      <t xml:space="preserve">PnC
</t>
    </r>
    <r>
      <rPr>
        <b/>
        <sz val="11"/>
        <color theme="1"/>
        <rFont val="Aptos Narrow"/>
        <family val="2"/>
        <scheme val="minor"/>
      </rPr>
      <t xml:space="preserve">
HLC Protocol/s:
</t>
    </r>
    <r>
      <rPr>
        <sz val="11"/>
        <color theme="1"/>
        <rFont val="Aptos Narrow"/>
        <family val="2"/>
        <scheme val="minor"/>
      </rPr>
      <t xml:space="preserve">ISO 15118-2, ISO 15118-20
</t>
    </r>
    <r>
      <rPr>
        <b/>
        <sz val="11"/>
        <color theme="1"/>
        <rFont val="Aptos Narrow"/>
        <family val="2"/>
        <scheme val="minor"/>
      </rPr>
      <t xml:space="preserve">
Involved System/s:
</t>
    </r>
    <r>
      <rPr>
        <sz val="11"/>
        <color theme="1"/>
        <rFont val="Aptos Narrow"/>
        <family val="2"/>
        <scheme val="minor"/>
      </rPr>
      <t>EV, EVSE, PKI Provider</t>
    </r>
    <r>
      <rPr>
        <b/>
        <sz val="11"/>
        <color theme="1"/>
        <rFont val="Aptos Narrow"/>
        <family val="2"/>
        <scheme val="minor"/>
      </rPr>
      <t xml:space="preserve">
Certificate/s (PKI):
Valid Certificate/s:
</t>
    </r>
    <r>
      <rPr>
        <sz val="11"/>
        <color theme="1"/>
        <rFont val="Aptos Narrow"/>
        <family val="2"/>
        <scheme val="minor"/>
      </rPr>
      <t xml:space="preserve">V2G Root CA Cert,  EV Provisioning Cert, SECC Leaf Certificate, Contract Cert, (Optionally: EV SubCA1 Cert, EV SubCA2 Cert, CSO SubCA1 Cert, CSO SubCA2 Cert, ProvServ Cert)
</t>
    </r>
    <r>
      <rPr>
        <b/>
        <sz val="11"/>
        <color theme="1"/>
        <rFont val="Aptos Narrow"/>
        <family val="2"/>
        <scheme val="minor"/>
      </rPr>
      <t xml:space="preserve">Invalid Certificate/s:
</t>
    </r>
    <r>
      <rPr>
        <sz val="11"/>
        <color theme="1"/>
        <rFont val="Aptos Narrow"/>
        <family val="2"/>
        <scheme val="minor"/>
      </rPr>
      <t>None</t>
    </r>
  </si>
  <si>
    <r>
      <t xml:space="preserve">Authentication Type/s:
</t>
    </r>
    <r>
      <rPr>
        <sz val="11"/>
        <color theme="1"/>
        <rFont val="Aptos Narrow"/>
        <family val="2"/>
        <scheme val="minor"/>
      </rPr>
      <t>PnC</t>
    </r>
    <r>
      <rPr>
        <b/>
        <sz val="11"/>
        <color theme="1"/>
        <rFont val="Aptos Narrow"/>
        <family val="2"/>
        <scheme val="minor"/>
      </rPr>
      <t xml:space="preserve">
HLC Protocol/s:
</t>
    </r>
    <r>
      <rPr>
        <sz val="11"/>
        <color theme="1"/>
        <rFont val="Aptos Narrow"/>
        <family val="2"/>
        <scheme val="minor"/>
      </rPr>
      <t xml:space="preserve">ISO 15118-2, ISO 15118-20
</t>
    </r>
    <r>
      <rPr>
        <b/>
        <sz val="11"/>
        <color theme="1"/>
        <rFont val="Aptos Narrow"/>
        <family val="2"/>
        <scheme val="minor"/>
      </rPr>
      <t xml:space="preserve">
Involved System/s:
</t>
    </r>
    <r>
      <rPr>
        <sz val="11"/>
        <color theme="1"/>
        <rFont val="Aptos Narrow"/>
        <family val="2"/>
        <scheme val="minor"/>
      </rPr>
      <t>EV, EVSE</t>
    </r>
    <r>
      <rPr>
        <b/>
        <sz val="11"/>
        <color theme="1"/>
        <rFont val="Aptos Narrow"/>
        <family val="2"/>
        <scheme val="minor"/>
      </rPr>
      <t xml:space="preserve">
Certificate/s (PKI):
Valid Certificate/s:
</t>
    </r>
    <r>
      <rPr>
        <sz val="11"/>
        <color theme="1"/>
        <rFont val="Aptos Narrow"/>
        <family val="2"/>
        <scheme val="minor"/>
      </rPr>
      <t xml:space="preserve">V2G Root CA Cert,  EV Provisioning Cert, Contract Cert,  SECC Leaf Certificate, (Optionally: EV SubCA1 Cert, EV SubCA2 Cert, CSO SubCA1 Cert, CSO SubCA2 Cert, ProvServ Cert)
</t>
    </r>
    <r>
      <rPr>
        <b/>
        <sz val="11"/>
        <color theme="1"/>
        <rFont val="Aptos Narrow"/>
        <family val="2"/>
        <scheme val="minor"/>
      </rPr>
      <t xml:space="preserve">Invalid Certificate/s:
</t>
    </r>
    <r>
      <rPr>
        <sz val="11"/>
        <color theme="1"/>
        <rFont val="Aptos Narrow"/>
        <family val="2"/>
        <scheme val="minor"/>
      </rPr>
      <t>None</t>
    </r>
  </si>
  <si>
    <r>
      <t>1. Ensure</t>
    </r>
    <r>
      <rPr>
        <b/>
        <sz val="11"/>
        <color theme="1"/>
        <rFont val="Aptos Narrow"/>
        <family val="2"/>
        <scheme val="minor"/>
      </rPr>
      <t xml:space="preserve">  'Valid Certificate/s"</t>
    </r>
    <r>
      <rPr>
        <sz val="11"/>
        <color theme="1"/>
        <rFont val="Aptos Narrow"/>
        <family val="2"/>
        <scheme val="minor"/>
      </rPr>
      <t xml:space="preserve"> are installed on the appropriate entity within the charging environment.
2. Ensure all EVSE-related certificates (SECC Leaf cert, CSO SubCA1 Cert,  CSO SubCA2 Cert, V2G Root CA Cert) form a valid chain to a common trust anchor.
3. Set EVSE HLC highest priority to '</t>
    </r>
    <r>
      <rPr>
        <b/>
        <sz val="11"/>
        <color theme="1"/>
        <rFont val="Aptos Narrow"/>
        <family val="2"/>
        <scheme val="minor"/>
      </rPr>
      <t>HLC Protocol</t>
    </r>
    <r>
      <rPr>
        <sz val="11"/>
        <color theme="1"/>
        <rFont val="Aptos Narrow"/>
        <family val="2"/>
        <scheme val="minor"/>
      </rPr>
      <t>'.
4. Set EVSE authentication option to '</t>
    </r>
    <r>
      <rPr>
        <b/>
        <sz val="11"/>
        <color theme="1"/>
        <rFont val="Aptos Narrow"/>
        <family val="2"/>
        <scheme val="minor"/>
      </rPr>
      <t>Authentication Type</t>
    </r>
    <r>
      <rPr>
        <sz val="11"/>
        <color theme="1"/>
        <rFont val="Aptos Narrow"/>
        <family val="2"/>
        <scheme val="minor"/>
      </rPr>
      <t>'.
5. Plug-in vehicle.
6. Observe the session initialization into power transfer.
7. If power transfer begins, terminate the charge session 30-60s into power transfer.
8. Unplug EV.</t>
    </r>
  </si>
  <si>
    <t>EVSE sends the concatenated/ bundled chain of all EVSE-related PKI Certificates during a TLS session setup or certificate installation.
EV accepts the concatenated message payload and authenticates the validity of the certificate chain.
EV validates the EVSE certificates and a charging session begins.</t>
  </si>
  <si>
    <t>Valid Certificate Concatenation testing.</t>
  </si>
  <si>
    <t>To ensure EVSE can retrieve, validate and use a Certificate Revocation List (CRL) from a CA or SubCA.</t>
  </si>
  <si>
    <r>
      <t>1. Ensure  '</t>
    </r>
    <r>
      <rPr>
        <b/>
        <sz val="11"/>
        <rFont val="Aptos Narrow"/>
        <family val="2"/>
        <scheme val="minor"/>
      </rPr>
      <t>Valid Certificate/s'</t>
    </r>
    <r>
      <rPr>
        <sz val="11"/>
        <rFont val="Aptos Narrow"/>
        <family val="2"/>
        <scheme val="minor"/>
      </rPr>
      <t xml:space="preserve"> are installed on the appropriate entity within the charging environment.
2. Ensure all certificates form a valid chain to a common trust anchor.
3. Disable OCSP connections to ensure the EVSE depends solely on CRL retrieval for certificate validation.
4. Ensure the Certificate Revocation List (CRL) is updated and none of the valid PKI certificates are listed in the CRL.
5. Set EVSE HLC highest priority to '</t>
    </r>
    <r>
      <rPr>
        <b/>
        <sz val="11"/>
        <rFont val="Aptos Narrow"/>
        <family val="2"/>
        <scheme val="minor"/>
      </rPr>
      <t>HLC Protocol</t>
    </r>
    <r>
      <rPr>
        <sz val="11"/>
        <rFont val="Aptos Narrow"/>
        <family val="2"/>
        <scheme val="minor"/>
      </rPr>
      <t>'.
6. Set EVSE authentication option to '</t>
    </r>
    <r>
      <rPr>
        <b/>
        <sz val="11"/>
        <rFont val="Aptos Narrow"/>
        <family val="2"/>
        <scheme val="minor"/>
      </rPr>
      <t>Authentication Type</t>
    </r>
    <r>
      <rPr>
        <sz val="11"/>
        <rFont val="Aptos Narrow"/>
        <family val="2"/>
        <scheme val="minor"/>
      </rPr>
      <t>'.
7. Plug-in vehicle.
8. Observe the session initialization into power transfer.
9. Terminate charge session 30-60s into power transfer.
10. Unplug EV.</t>
    </r>
  </si>
  <si>
    <t>EVSE gets a signed CRL from the CA/ SubCAs and validates that it is correctly signed.
The certificate chain to issue valid EVSE and Contract certificates is operational.
A charging session begins.</t>
  </si>
  <si>
    <t xml:space="preserve">CRL to verify PKI certificates and check revocation
[NREL 1.1.1] </t>
  </si>
  <si>
    <t>OCSP to verify PKI certificate validity and revocation status
[NREL 1.1.2]</t>
  </si>
  <si>
    <r>
      <t>1. Ensure  '</t>
    </r>
    <r>
      <rPr>
        <b/>
        <sz val="11"/>
        <rFont val="Aptos Narrow"/>
        <family val="2"/>
        <scheme val="minor"/>
      </rPr>
      <t>Valid Certificate/s'</t>
    </r>
    <r>
      <rPr>
        <sz val="11"/>
        <rFont val="Aptos Narrow"/>
        <family val="2"/>
        <scheme val="minor"/>
      </rPr>
      <t xml:space="preserve"> are installed on the appropriate entity within the charging environment.
2. Ensure all certificates form a valid chain to a common trust anchor.
3. Clear cached CRLs to force EVSE to use OCSP for certificate validation.
4. Set EVSE HLC highest priority to '</t>
    </r>
    <r>
      <rPr>
        <b/>
        <sz val="11"/>
        <rFont val="Aptos Narrow"/>
        <family val="2"/>
        <scheme val="minor"/>
      </rPr>
      <t>HLC Protocol</t>
    </r>
    <r>
      <rPr>
        <sz val="11"/>
        <rFont val="Aptos Narrow"/>
        <family val="2"/>
        <scheme val="minor"/>
      </rPr>
      <t>'.
5. Set EVSE authentication option to '</t>
    </r>
    <r>
      <rPr>
        <b/>
        <sz val="11"/>
        <rFont val="Aptos Narrow"/>
        <family val="2"/>
        <scheme val="minor"/>
      </rPr>
      <t>Authentication Type</t>
    </r>
    <r>
      <rPr>
        <sz val="11"/>
        <rFont val="Aptos Narrow"/>
        <family val="2"/>
        <scheme val="minor"/>
      </rPr>
      <t xml:space="preserve">'.
6. Plug-in vehicle.
7. Observe the session initialization into power transfer.
8. If power transfer begins, terminate the charge session 30-60s into power transfer.
9. Unplug EV.
</t>
    </r>
  </si>
  <si>
    <r>
      <t xml:space="preserve">During the certificate validation process, EVSE requests a status response on a particular PKI certificate or certificate chain using OCSP.
EVSE receives a response and ensures the validity of the certificates and trust anchor with a correctly signed OCSP response.
A charging session begins.
</t>
    </r>
    <r>
      <rPr>
        <b/>
        <sz val="11"/>
        <color rgb="FFFF0000"/>
        <rFont val="Aptos Narrow"/>
        <family val="2"/>
        <scheme val="minor"/>
      </rPr>
      <t>** OCSP Pass Criteria **</t>
    </r>
  </si>
  <si>
    <t>EVSE gets a signed CRL/ OCSP response from the CA and validates that it is correctly signed.
The Contract Certificate is identified as revoked, and the EVSE prevents the charging session from starting. 
EVSE prompts user to use EIM without unplugging the EV.</t>
  </si>
  <si>
    <t>EVSE checks the cached revocation list or retrieves an updated CRl or gets a contract certificate status using OCSP.
The EVSE identifies EMAID and a valid Contract Certificate. 
The charging session is allowed to proceed.</t>
  </si>
  <si>
    <t>Valid "EV Contract Certificate"  and check for valid EMAID
[NREL 1.1.4]</t>
  </si>
  <si>
    <t>Valid "EV Contract Certificate" but Invalid CRL Signature (OCSP disabled)
[NREL 1.1.5]</t>
  </si>
  <si>
    <t>To test the outcome when the EV Contract Certificate is valid but EVSE cannot use CRL because it is invalid.</t>
  </si>
  <si>
    <r>
      <t xml:space="preserve">Authentication Type/s:
</t>
    </r>
    <r>
      <rPr>
        <sz val="11"/>
        <color theme="1"/>
        <rFont val="Aptos Narrow"/>
        <family val="2"/>
        <scheme val="minor"/>
      </rPr>
      <t>PnC</t>
    </r>
    <r>
      <rPr>
        <b/>
        <sz val="11"/>
        <color theme="1"/>
        <rFont val="Aptos Narrow"/>
        <family val="2"/>
        <scheme val="minor"/>
      </rPr>
      <t xml:space="preserve">
HLC Protocol/s:
</t>
    </r>
    <r>
      <rPr>
        <sz val="11"/>
        <color theme="1"/>
        <rFont val="Aptos Narrow"/>
        <family val="2"/>
        <scheme val="minor"/>
      </rPr>
      <t xml:space="preserve">ISO 15118-2, ISO 15118-20
</t>
    </r>
    <r>
      <rPr>
        <b/>
        <sz val="11"/>
        <color theme="1"/>
        <rFont val="Aptos Narrow"/>
        <family val="2"/>
        <scheme val="minor"/>
      </rPr>
      <t xml:space="preserve">
Involved System/s:
</t>
    </r>
    <r>
      <rPr>
        <sz val="11"/>
        <color theme="1"/>
        <rFont val="Aptos Narrow"/>
        <family val="2"/>
        <scheme val="minor"/>
      </rPr>
      <t>EV, EVSE, PKI Provider</t>
    </r>
    <r>
      <rPr>
        <b/>
        <sz val="11"/>
        <color theme="1"/>
        <rFont val="Aptos Narrow"/>
        <family val="2"/>
        <scheme val="minor"/>
      </rPr>
      <t xml:space="preserve">
Certificate/s (PKI):
Valid Certificate/s:
</t>
    </r>
    <r>
      <rPr>
        <sz val="11"/>
        <color theme="1"/>
        <rFont val="Aptos Narrow"/>
        <family val="2"/>
        <scheme val="minor"/>
      </rPr>
      <t xml:space="preserve">V2G Root CA Cert,  EV Provisioning Cert, SECC Leaf Certificate, (Optionally: EV SubCA1 Cert, EV SubCA2 Cert, CSO SubCA1 Cert, CSO SubCA2 Cert, ProvServ Cert)
</t>
    </r>
    <r>
      <rPr>
        <b/>
        <sz val="11"/>
        <color theme="1"/>
        <rFont val="Aptos Narrow"/>
        <family val="2"/>
        <scheme val="minor"/>
      </rPr>
      <t xml:space="preserve">Invalid Certificate/s:
</t>
    </r>
    <r>
      <rPr>
        <sz val="11"/>
        <color theme="1"/>
        <rFont val="Aptos Narrow"/>
        <family val="2"/>
        <scheme val="minor"/>
      </rPr>
      <t xml:space="preserve">None
</t>
    </r>
    <r>
      <rPr>
        <b/>
        <sz val="11"/>
        <color theme="1"/>
        <rFont val="Aptos Narrow"/>
        <family val="2"/>
        <scheme val="minor"/>
      </rPr>
      <t xml:space="preserve">
Reason/s for Certificate/s Invalidity:
</t>
    </r>
    <r>
      <rPr>
        <sz val="11"/>
        <color theme="1"/>
        <rFont val="Aptos Narrow"/>
        <family val="2"/>
        <scheme val="minor"/>
      </rPr>
      <t>Invalid CRL signature</t>
    </r>
  </si>
  <si>
    <r>
      <t>1. Ensure</t>
    </r>
    <r>
      <rPr>
        <b/>
        <sz val="11"/>
        <rFont val="Aptos Narrow"/>
        <family val="2"/>
        <scheme val="minor"/>
      </rPr>
      <t xml:space="preserve">  'Valid Certificate/s"</t>
    </r>
    <r>
      <rPr>
        <sz val="11"/>
        <rFont val="Aptos Narrow"/>
        <family val="2"/>
        <scheme val="minor"/>
      </rPr>
      <t xml:space="preserve"> are installed on the appropriate entity within the charging environment.
2. Ensure all certificates form a valid chain to a common trust anchor.
3. Disable OCSP connections to ensure the EVSE depends solely on CRL retrieval for certificate validation.
4. Ensure the Certificate Revocation List (CRL) provided by CA/ SubCAs or retrieved from cache has an invalid signature.
5. Set EVSE HLC highest priority to '</t>
    </r>
    <r>
      <rPr>
        <b/>
        <sz val="11"/>
        <rFont val="Aptos Narrow"/>
        <family val="2"/>
        <scheme val="minor"/>
      </rPr>
      <t>HLC Protocol</t>
    </r>
    <r>
      <rPr>
        <sz val="11"/>
        <rFont val="Aptos Narrow"/>
        <family val="2"/>
        <scheme val="minor"/>
      </rPr>
      <t>'.
6. Set EVSE authentication option to '</t>
    </r>
    <r>
      <rPr>
        <b/>
        <sz val="11"/>
        <rFont val="Aptos Narrow"/>
        <family val="2"/>
        <scheme val="minor"/>
      </rPr>
      <t>Authentication Type</t>
    </r>
    <r>
      <rPr>
        <sz val="11"/>
        <rFont val="Aptos Narrow"/>
        <family val="2"/>
        <scheme val="minor"/>
      </rPr>
      <t>'.
7. Plug-in vehicle.
8. If power transfer begins, terminate the charge session 30-60s into power transfer.
9. Unplug EV.</t>
    </r>
  </si>
  <si>
    <t>Invalid "SECC Leaf Certificate",  stapled OCSP shows revoked certificate
[NREL 1.1.6]</t>
  </si>
  <si>
    <r>
      <t>1. Ensure</t>
    </r>
    <r>
      <rPr>
        <b/>
        <sz val="11"/>
        <rFont val="Aptos Narrow"/>
        <family val="2"/>
        <scheme val="minor"/>
      </rPr>
      <t xml:space="preserve">  'Valid Certificate/s"</t>
    </r>
    <r>
      <rPr>
        <sz val="11"/>
        <rFont val="Aptos Narrow"/>
        <family val="2"/>
        <scheme val="minor"/>
      </rPr>
      <t xml:space="preserve"> are installed on the appropriate entity within the charging environment.
2. Ensure all certificates form a valid chain to a common trust anchor.
3. Clear cached CRLs to force EVSE to use OCSP for certificate validation.
4. Ensure the SECC Leaf Certificate is invalid due to the </t>
    </r>
    <r>
      <rPr>
        <b/>
        <sz val="11"/>
        <rFont val="Aptos Narrow"/>
        <family val="2"/>
        <scheme val="minor"/>
      </rPr>
      <t>"Reason/s for Certificate/s Invalidity"</t>
    </r>
    <r>
      <rPr>
        <sz val="11"/>
        <rFont val="Aptos Narrow"/>
        <family val="2"/>
        <scheme val="minor"/>
      </rPr>
      <t>.
4. Ensure the OCSP response for the SECC Leaf Certificate is stapled to TLS.
6. Set EVSE HLC highest priority to '</t>
    </r>
    <r>
      <rPr>
        <b/>
        <sz val="11"/>
        <rFont val="Aptos Narrow"/>
        <family val="2"/>
        <scheme val="minor"/>
      </rPr>
      <t>HLC Protocol</t>
    </r>
    <r>
      <rPr>
        <sz val="11"/>
        <rFont val="Aptos Narrow"/>
        <family val="2"/>
        <scheme val="minor"/>
      </rPr>
      <t>'.
7. Set EVSE authentication option to '</t>
    </r>
    <r>
      <rPr>
        <b/>
        <sz val="11"/>
        <rFont val="Aptos Narrow"/>
        <family val="2"/>
        <scheme val="minor"/>
      </rPr>
      <t>Authentication Type</t>
    </r>
    <r>
      <rPr>
        <sz val="11"/>
        <rFont val="Aptos Narrow"/>
        <family val="2"/>
        <scheme val="minor"/>
      </rPr>
      <t>'.
8. Plug-in vehicle.
9. If power transfer begins, terminate the charge session 30-60s into power transfer.
10. Unplug EV.</t>
    </r>
  </si>
  <si>
    <t>To ensure the EV can retrieve the status of a specific EVSE certificate using OCSP and determine whether to initiate the charging session based on the certificate/ certificate chain status.</t>
  </si>
  <si>
    <r>
      <t>1. Ensure</t>
    </r>
    <r>
      <rPr>
        <b/>
        <sz val="11"/>
        <rFont val="Aptos Narrow"/>
        <family val="2"/>
        <scheme val="minor"/>
      </rPr>
      <t xml:space="preserve">  'Valid Certificate/s"</t>
    </r>
    <r>
      <rPr>
        <sz val="11"/>
        <rFont val="Aptos Narrow"/>
        <family val="2"/>
        <scheme val="minor"/>
      </rPr>
      <t xml:space="preserve"> are installed on the appropriate entity within the charging environment.
2. Ensure all certificates form a valid chain to a common trust anchor.
3. Clear cached CRLs to force EVSE to use OCSP for certificate validation.
4. Ensure the SECC Leaf Certificate has OCSP response with invalid root signature stapled to TLS.
5. Set EVSE HLC highest priority to '</t>
    </r>
    <r>
      <rPr>
        <b/>
        <sz val="11"/>
        <rFont val="Aptos Narrow"/>
        <family val="2"/>
        <scheme val="minor"/>
      </rPr>
      <t>HLC Protocol</t>
    </r>
    <r>
      <rPr>
        <sz val="11"/>
        <rFont val="Aptos Narrow"/>
        <family val="2"/>
        <scheme val="minor"/>
      </rPr>
      <t>'.
6. Set EVSE authentication option to '</t>
    </r>
    <r>
      <rPr>
        <b/>
        <sz val="11"/>
        <rFont val="Aptos Narrow"/>
        <family val="2"/>
        <scheme val="minor"/>
      </rPr>
      <t>Authentication Type</t>
    </r>
    <r>
      <rPr>
        <sz val="11"/>
        <rFont val="Aptos Narrow"/>
        <family val="2"/>
        <scheme val="minor"/>
      </rPr>
      <t>'.
7. Plug-in vehicle.
8. If power transfer begins, terminate the charge session 30-60s into power transfer.
9. Unplug EV.</t>
    </r>
  </si>
  <si>
    <r>
      <t>1. Ensure</t>
    </r>
    <r>
      <rPr>
        <b/>
        <sz val="11"/>
        <rFont val="Aptos Narrow"/>
        <family val="2"/>
        <scheme val="minor"/>
      </rPr>
      <t xml:space="preserve">  'Valid Certificate/s"</t>
    </r>
    <r>
      <rPr>
        <sz val="11"/>
        <rFont val="Aptos Narrow"/>
        <family val="2"/>
        <scheme val="minor"/>
      </rPr>
      <t xml:space="preserve"> are installed on the appropriate entity within the charging environment.
2. Ensure all certificates form a valid chain to a common trust anchor.
3. Clear cached CRLs to force EVSE to use OCSP for certificate validation.
4. Ensure the OCSP response for the SECC Leaf Certificate is stapled to TLS.
5. Set EVSE HLC highest priority to '</t>
    </r>
    <r>
      <rPr>
        <b/>
        <sz val="11"/>
        <rFont val="Aptos Narrow"/>
        <family val="2"/>
        <scheme val="minor"/>
      </rPr>
      <t>HLC Protocol</t>
    </r>
    <r>
      <rPr>
        <sz val="11"/>
        <rFont val="Aptos Narrow"/>
        <family val="2"/>
        <scheme val="minor"/>
      </rPr>
      <t>'.
6. Set EVSE authentication option to '</t>
    </r>
    <r>
      <rPr>
        <b/>
        <sz val="11"/>
        <rFont val="Aptos Narrow"/>
        <family val="2"/>
        <scheme val="minor"/>
      </rPr>
      <t>Authentication Type</t>
    </r>
    <r>
      <rPr>
        <sz val="11"/>
        <rFont val="Aptos Narrow"/>
        <family val="2"/>
        <scheme val="minor"/>
      </rPr>
      <t>'.
7. Plug-in vehicle.
8. If power transfer begins, terminate the charge session 30-60s into power transfer.
9. Unplug EV.</t>
    </r>
  </si>
  <si>
    <t>EV sees that the stapled response has an invalid root signature; the charge session does not proceed.
EVSE prompts the user to use EIM without unplugging the EV.</t>
  </si>
  <si>
    <t>To ensure the EVSE does not initiate a charging session without confirming the validity of the PKI certificates.</t>
  </si>
  <si>
    <r>
      <t>1. Ensure</t>
    </r>
    <r>
      <rPr>
        <b/>
        <sz val="11"/>
        <rFont val="Aptos Narrow"/>
        <family val="2"/>
        <scheme val="minor"/>
      </rPr>
      <t xml:space="preserve">  'Valid Certificate/s"</t>
    </r>
    <r>
      <rPr>
        <sz val="11"/>
        <rFont val="Aptos Narrow"/>
        <family val="2"/>
        <scheme val="minor"/>
      </rPr>
      <t xml:space="preserve"> are installed on the appropriate entity within the charging environment.
2. Ensure all certificates form a valid chain to a common trust anchor.
3. Ensure no cached CRL is available.
4. Take the EVSE offline to disable OCSP connections and prevent it from downloading an updated CRL.
5. Set EVSE HLC highest priority to '</t>
    </r>
    <r>
      <rPr>
        <b/>
        <sz val="11"/>
        <rFont val="Aptos Narrow"/>
        <family val="2"/>
        <scheme val="minor"/>
      </rPr>
      <t>HLC Protocol</t>
    </r>
    <r>
      <rPr>
        <sz val="11"/>
        <rFont val="Aptos Narrow"/>
        <family val="2"/>
        <scheme val="minor"/>
      </rPr>
      <t>'.
6. Set EVSE authentication option to '</t>
    </r>
    <r>
      <rPr>
        <b/>
        <sz val="11"/>
        <rFont val="Aptos Narrow"/>
        <family val="2"/>
        <scheme val="minor"/>
      </rPr>
      <t>Authentication Type</t>
    </r>
    <r>
      <rPr>
        <sz val="11"/>
        <rFont val="Aptos Narrow"/>
        <family val="2"/>
        <scheme val="minor"/>
      </rPr>
      <t>'.
7. Plug-in vehicle.
8. If power transfer begins, terminate the charge session 30-60s into power transfer.
9. Unplug EV.</t>
    </r>
  </si>
  <si>
    <r>
      <t xml:space="preserve">Valid PKI Certificates, No CRL or OCSP availability to validate certificates
</t>
    </r>
    <r>
      <rPr>
        <b/>
        <sz val="11"/>
        <color theme="1"/>
        <rFont val="Aptos Narrow"/>
        <family val="2"/>
        <scheme val="minor"/>
      </rPr>
      <t>[Multiple enumerations]</t>
    </r>
  </si>
  <si>
    <t xml:space="preserve">
Valid PKI certificates, updated/valid CRL, CRL shows revoked CSO SubCA2 certificate
[NREL 1.2.1]</t>
  </si>
  <si>
    <r>
      <t>1. Ensure</t>
    </r>
    <r>
      <rPr>
        <b/>
        <sz val="11"/>
        <color theme="1"/>
        <rFont val="Aptos Narrow"/>
        <family val="2"/>
        <scheme val="minor"/>
      </rPr>
      <t xml:space="preserve">  'Valid Certificate/s"</t>
    </r>
    <r>
      <rPr>
        <sz val="11"/>
        <color theme="1"/>
        <rFont val="Aptos Narrow"/>
        <family val="2"/>
        <scheme val="minor"/>
      </rPr>
      <t xml:space="preserve"> are installed on the appropriate entity within the charging environment.
2. Ensure all certificates form a valid chain to a common trust anchor.
3. Ensure the CSO SubCA2 Certificate is invalid due to one of the </t>
    </r>
    <r>
      <rPr>
        <b/>
        <sz val="11"/>
        <color theme="1"/>
        <rFont val="Aptos Narrow"/>
        <family val="2"/>
        <scheme val="minor"/>
      </rPr>
      <t>"Reason/s for Certificate/s Invalidity"</t>
    </r>
    <r>
      <rPr>
        <sz val="11"/>
        <color theme="1"/>
        <rFont val="Aptos Narrow"/>
        <family val="2"/>
        <scheme val="minor"/>
      </rPr>
      <t>.
4. Set EVSE HLC highest priority to '</t>
    </r>
    <r>
      <rPr>
        <b/>
        <sz val="11"/>
        <color theme="1"/>
        <rFont val="Aptos Narrow"/>
        <family val="2"/>
        <scheme val="minor"/>
      </rPr>
      <t>HLC Protocol</t>
    </r>
    <r>
      <rPr>
        <sz val="11"/>
        <color theme="1"/>
        <rFont val="Aptos Narrow"/>
        <family val="2"/>
        <scheme val="minor"/>
      </rPr>
      <t>'.
5. Set EVSE authentication option to '</t>
    </r>
    <r>
      <rPr>
        <b/>
        <sz val="11"/>
        <color theme="1"/>
        <rFont val="Aptos Narrow"/>
        <family val="2"/>
        <scheme val="minor"/>
      </rPr>
      <t>Authentication Type</t>
    </r>
    <r>
      <rPr>
        <sz val="11"/>
        <color theme="1"/>
        <rFont val="Aptos Narrow"/>
        <family val="2"/>
        <scheme val="minor"/>
      </rPr>
      <t>'.
6. Plug-in vehicle.
7. Observe the session initialization into power transfer.
8. If power transfer begins, terminate the charge session 30-60s into power transfer.
9. Unplug EV.</t>
    </r>
  </si>
  <si>
    <r>
      <t xml:space="preserve">Authentication Type/s:
</t>
    </r>
    <r>
      <rPr>
        <sz val="11"/>
        <color theme="1"/>
        <rFont val="Aptos Narrow"/>
        <family val="2"/>
        <scheme val="minor"/>
      </rPr>
      <t>PnC</t>
    </r>
    <r>
      <rPr>
        <b/>
        <sz val="11"/>
        <color theme="1"/>
        <rFont val="Aptos Narrow"/>
        <family val="2"/>
        <scheme val="minor"/>
      </rPr>
      <t xml:space="preserve">
HLC Protocol/s:
</t>
    </r>
    <r>
      <rPr>
        <sz val="11"/>
        <color theme="1"/>
        <rFont val="Aptos Narrow"/>
        <family val="2"/>
        <scheme val="minor"/>
      </rPr>
      <t xml:space="preserve">ISO 15118-2, ISO 15118-20
</t>
    </r>
    <r>
      <rPr>
        <b/>
        <sz val="11"/>
        <color theme="1"/>
        <rFont val="Aptos Narrow"/>
        <family val="2"/>
        <scheme val="minor"/>
      </rPr>
      <t xml:space="preserve">
Involved System/s:
</t>
    </r>
    <r>
      <rPr>
        <sz val="11"/>
        <color theme="1"/>
        <rFont val="Aptos Narrow"/>
        <family val="2"/>
        <scheme val="minor"/>
      </rPr>
      <t>EV, EVSE</t>
    </r>
    <r>
      <rPr>
        <b/>
        <sz val="11"/>
        <color theme="1"/>
        <rFont val="Aptos Narrow"/>
        <family val="2"/>
        <scheme val="minor"/>
      </rPr>
      <t xml:space="preserve">
Certificate/s (PKI):
Valid Certificate/s:
</t>
    </r>
    <r>
      <rPr>
        <sz val="11"/>
        <color theme="1"/>
        <rFont val="Aptos Narrow"/>
        <family val="2"/>
        <scheme val="minor"/>
      </rPr>
      <t xml:space="preserve">V2G Root CA Cert,  EV Provisioning Cert, SECC Leaf Certificate, Contract Cert, (Optionally: EV SubCA1 Cert, EV SubCA2 Cert, CSO SubCA1 Cert, CSO SubCA2 Cert, ProvServ Cert)
</t>
    </r>
    <r>
      <rPr>
        <b/>
        <sz val="11"/>
        <color theme="1"/>
        <rFont val="Aptos Narrow"/>
        <family val="2"/>
        <scheme val="minor"/>
      </rPr>
      <t xml:space="preserve">Invalid Certificate/s:
</t>
    </r>
    <r>
      <rPr>
        <sz val="11"/>
        <color theme="1"/>
        <rFont val="Aptos Narrow"/>
        <family val="2"/>
        <scheme val="minor"/>
      </rPr>
      <t>None</t>
    </r>
  </si>
  <si>
    <r>
      <t>1. Ensure</t>
    </r>
    <r>
      <rPr>
        <b/>
        <sz val="11"/>
        <color theme="1"/>
        <rFont val="Aptos Narrow"/>
        <family val="2"/>
        <scheme val="minor"/>
      </rPr>
      <t xml:space="preserve">  'Valid Certificate/s"</t>
    </r>
    <r>
      <rPr>
        <sz val="11"/>
        <color theme="1"/>
        <rFont val="Aptos Narrow"/>
        <family val="2"/>
        <scheme val="minor"/>
      </rPr>
      <t xml:space="preserve"> are installed on the appropriate entity within the charging environment.
2. Ensure all certificates form a valid chain to a common trust anchor.
3. Ensure the EV SubCA2 Certificate is invalid due to one of the </t>
    </r>
    <r>
      <rPr>
        <b/>
        <sz val="11"/>
        <color theme="1"/>
        <rFont val="Aptos Narrow"/>
        <family val="2"/>
        <scheme val="minor"/>
      </rPr>
      <t>"Reason/s for Certificate/s Invalidity"</t>
    </r>
    <r>
      <rPr>
        <sz val="11"/>
        <color theme="1"/>
        <rFont val="Aptos Narrow"/>
        <family val="2"/>
        <scheme val="minor"/>
      </rPr>
      <t>.
4. Set EVSE HLC highest priority to '</t>
    </r>
    <r>
      <rPr>
        <b/>
        <sz val="11"/>
        <color theme="1"/>
        <rFont val="Aptos Narrow"/>
        <family val="2"/>
        <scheme val="minor"/>
      </rPr>
      <t>HLC Protocol</t>
    </r>
    <r>
      <rPr>
        <sz val="11"/>
        <color theme="1"/>
        <rFont val="Aptos Narrow"/>
        <family val="2"/>
        <scheme val="minor"/>
      </rPr>
      <t>'.
5. Set EVSE authentication option to '</t>
    </r>
    <r>
      <rPr>
        <b/>
        <sz val="11"/>
        <color theme="1"/>
        <rFont val="Aptos Narrow"/>
        <family val="2"/>
        <scheme val="minor"/>
      </rPr>
      <t>Authentication Type</t>
    </r>
    <r>
      <rPr>
        <sz val="11"/>
        <color theme="1"/>
        <rFont val="Aptos Narrow"/>
        <family val="2"/>
        <scheme val="minor"/>
      </rPr>
      <t>'.
6. Plug-in vehicle.
7. Observe the session initialization into power transfer.
8. If power transfer begins, terminate the charge session 30-60s into power transfer.
9. Unplug EV.</t>
    </r>
  </si>
  <si>
    <t>EVSE identifies the invalidity of CSO SubCA2 certificate.
The charge session is not initiated. 
EVSE prompts the user to use EIM without unplugging the EV.</t>
  </si>
  <si>
    <t>EVSE sends OCSP stapled response to EV, but the CSO SubCA2 Certificate has been revoked.
[NREL 1.2.5]</t>
  </si>
  <si>
    <t>EV catches the stapled response shows that it is invalidly signed.
The charge session is not initiated. 
EVSE prompts the user to use EIM without unplugging the EV.</t>
  </si>
  <si>
    <r>
      <t>1. Ensure</t>
    </r>
    <r>
      <rPr>
        <b/>
        <sz val="11"/>
        <rFont val="Aptos Narrow"/>
        <family val="2"/>
        <scheme val="minor"/>
      </rPr>
      <t xml:space="preserve">  'Valid Certificate/s"</t>
    </r>
    <r>
      <rPr>
        <sz val="11"/>
        <rFont val="Aptos Narrow"/>
        <family val="2"/>
        <scheme val="minor"/>
      </rPr>
      <t xml:space="preserve"> are installed on the appropriate entity within the charging environment.
2. Ensure all certificates form a valid chain to a common trust anchor.
3. Clear cached CRLs to force EVSE to use OCSP for certificate validation.
4. Ensure the OCSP response for the SECC Leaf Certificate chain is stapled to TLS.
5. Ensure the CSO SubCA2 Cert is revoked.
6. Set EVSE HLC highest priority to '</t>
    </r>
    <r>
      <rPr>
        <b/>
        <sz val="11"/>
        <rFont val="Aptos Narrow"/>
        <family val="2"/>
        <scheme val="minor"/>
      </rPr>
      <t>HLC Protocol</t>
    </r>
    <r>
      <rPr>
        <sz val="11"/>
        <rFont val="Aptos Narrow"/>
        <family val="2"/>
        <scheme val="minor"/>
      </rPr>
      <t>'.
7. Set EVSE authentication option to '</t>
    </r>
    <r>
      <rPr>
        <b/>
        <sz val="11"/>
        <rFont val="Aptos Narrow"/>
        <family val="2"/>
        <scheme val="minor"/>
      </rPr>
      <t>Authentication Type</t>
    </r>
    <r>
      <rPr>
        <sz val="11"/>
        <rFont val="Aptos Narrow"/>
        <family val="2"/>
        <scheme val="minor"/>
      </rPr>
      <t>'.
8. Plug-in vehicle.
9. If power transfer begins, terminate the charge session 30-60s into power transfer.
10. Unplug EV.</t>
    </r>
  </si>
  <si>
    <t>EVSE sees that both EVSE and EV SubCAs are revoked.
The charge session is not initiated. 
EVSE prompts the user to use EIM without unplugging the EV.</t>
  </si>
  <si>
    <t>To ensure that the EV and EVSE cannot establish a secure communication session in accordance with the ISO 15118 standard, if a PKI certificates are revoked.</t>
  </si>
  <si>
    <r>
      <t>1. Ensure</t>
    </r>
    <r>
      <rPr>
        <b/>
        <sz val="11"/>
        <rFont val="Aptos Narrow"/>
        <family val="2"/>
        <scheme val="minor"/>
      </rPr>
      <t xml:space="preserve">  'Valid Certificate/s"</t>
    </r>
    <r>
      <rPr>
        <sz val="11"/>
        <rFont val="Aptos Narrow"/>
        <family val="2"/>
        <scheme val="minor"/>
      </rPr>
      <t xml:space="preserve"> are installed on the appropriate entity within the charging environment.
2. Ensure all certificates form a valid chain to a common trust anchor.
3. Ensure the SubCA2 Certificates are invalid due to the </t>
    </r>
    <r>
      <rPr>
        <b/>
        <sz val="11"/>
        <rFont val="Aptos Narrow"/>
        <family val="2"/>
        <scheme val="minor"/>
      </rPr>
      <t>"Reason/s for Certificate/s Invalidity"</t>
    </r>
    <r>
      <rPr>
        <sz val="11"/>
        <rFont val="Aptos Narrow"/>
        <family val="2"/>
        <scheme val="minor"/>
      </rPr>
      <t>.
4. Set EVSE HLC highest priority to '</t>
    </r>
    <r>
      <rPr>
        <b/>
        <sz val="11"/>
        <rFont val="Aptos Narrow"/>
        <family val="2"/>
        <scheme val="minor"/>
      </rPr>
      <t>HLC Protocol</t>
    </r>
    <r>
      <rPr>
        <sz val="11"/>
        <rFont val="Aptos Narrow"/>
        <family val="2"/>
        <scheme val="minor"/>
      </rPr>
      <t>'.
5. Set EVSE authentication option to '</t>
    </r>
    <r>
      <rPr>
        <b/>
        <sz val="11"/>
        <rFont val="Aptos Narrow"/>
        <family val="2"/>
        <scheme val="minor"/>
      </rPr>
      <t>Authentication Type</t>
    </r>
    <r>
      <rPr>
        <sz val="11"/>
        <rFont val="Aptos Narrow"/>
        <family val="2"/>
        <scheme val="minor"/>
      </rPr>
      <t>'.
6. Plug-in vehicle.
7. If power transfer begins, terminate the charge session 30-60s into power transfer.
8. Unplug EV.</t>
    </r>
  </si>
  <si>
    <t>EVSE identifies the invalidity of the EV SubCA2 certificate.
The charge session is not initiated. 
EVSE prompts the user to use EIM without unplugging the EV.</t>
  </si>
  <si>
    <r>
      <t>1. Ensure</t>
    </r>
    <r>
      <rPr>
        <b/>
        <sz val="11"/>
        <rFont val="Aptos Narrow"/>
        <family val="2"/>
        <scheme val="minor"/>
      </rPr>
      <t xml:space="preserve">  'Valid Certificate/s"</t>
    </r>
    <r>
      <rPr>
        <sz val="11"/>
        <rFont val="Aptos Narrow"/>
        <family val="2"/>
        <scheme val="minor"/>
      </rPr>
      <t xml:space="preserve"> are installed on the appropriate entity within the charging environment.
2. Ensure all certificates form a valid chain to a common trust anchor.
3. Ensure the cached CRL/ cached OCSP response is dated before 4 weeks. (Manually alter the date of the cache stored)
4. Take the EVSE offline to disable OCSP connections and prevent it from downloading an updated CRL.
5. Set EVSE HLC highest priority to '</t>
    </r>
    <r>
      <rPr>
        <b/>
        <sz val="11"/>
        <rFont val="Aptos Narrow"/>
        <family val="2"/>
        <scheme val="minor"/>
      </rPr>
      <t>HLC Protocol</t>
    </r>
    <r>
      <rPr>
        <sz val="11"/>
        <rFont val="Aptos Narrow"/>
        <family val="2"/>
        <scheme val="minor"/>
      </rPr>
      <t>'.
6. Set EVSE authentication option to '</t>
    </r>
    <r>
      <rPr>
        <b/>
        <sz val="11"/>
        <rFont val="Aptos Narrow"/>
        <family val="2"/>
        <scheme val="minor"/>
      </rPr>
      <t>Authentication Type</t>
    </r>
    <r>
      <rPr>
        <sz val="11"/>
        <rFont val="Aptos Narrow"/>
        <family val="2"/>
        <scheme val="minor"/>
      </rPr>
      <t>'.
7. Plug-in vehicle.
8. If power transfer begins, terminate the charge session 30-60s into power transfer.
9. Unplug EV.</t>
    </r>
  </si>
  <si>
    <r>
      <t>1. Ensure</t>
    </r>
    <r>
      <rPr>
        <b/>
        <sz val="11"/>
        <rFont val="Aptos Narrow"/>
        <family val="2"/>
        <scheme val="minor"/>
      </rPr>
      <t xml:space="preserve">  'Valid Certificate/s"</t>
    </r>
    <r>
      <rPr>
        <sz val="11"/>
        <rFont val="Aptos Narrow"/>
        <family val="2"/>
        <scheme val="minor"/>
      </rPr>
      <t xml:space="preserve"> are installed on the appropriate entity within the charging environment.
2. Ensure all certificates form a valid chain to a common trust anchor.
3. Ensure the cached CRL/ cached OCSP response is dated before 7 days. (Manually alter the date of the cache stored)
4. Set EVSE HLC highest priority to '</t>
    </r>
    <r>
      <rPr>
        <b/>
        <sz val="11"/>
        <rFont val="Aptos Narrow"/>
        <family val="2"/>
        <scheme val="minor"/>
      </rPr>
      <t>HLC Protocol</t>
    </r>
    <r>
      <rPr>
        <sz val="11"/>
        <rFont val="Aptos Narrow"/>
        <family val="2"/>
        <scheme val="minor"/>
      </rPr>
      <t>'.
5. Set EVSE authentication option to '</t>
    </r>
    <r>
      <rPr>
        <b/>
        <sz val="11"/>
        <rFont val="Aptos Narrow"/>
        <family val="2"/>
        <scheme val="minor"/>
      </rPr>
      <t>Authentication Type</t>
    </r>
    <r>
      <rPr>
        <sz val="11"/>
        <rFont val="Aptos Narrow"/>
        <family val="2"/>
        <scheme val="minor"/>
      </rPr>
      <t>'.
6. Plug-in vehicle.
7. If power transfer begins, terminate the charge session 30-60s into power transfer.
8. Unplug EV.</t>
    </r>
  </si>
  <si>
    <t>EVSE tries to get an updated CRL by accessing the CRL Distribution point provided in the certificate metadata.
With no or hanging OCSP response, EVSE cannot get an updated certificate validity information. 
The charge session is not initiated. 
EVSE prompts the user to use EIM without unplugging the EV.</t>
  </si>
  <si>
    <t>EVSE gets an updated CRL/ OCSP Response by accessing the CRL Distribution point provided in the certificate metadata.
The EVSE checks valid Contract Certificates. 
The charging session is allowed to proceed.</t>
  </si>
  <si>
    <t>Smart Charge Scheduling (SCS)</t>
  </si>
  <si>
    <t>To ensure EV and EVSE can perform a charging session with Smart Charge Scheduling.</t>
  </si>
  <si>
    <t>To ensure EV and EVSE can perform a charging session with Smart Charge Scheduling with a zero current/power step within the charge schedule.</t>
  </si>
  <si>
    <t>To ensure EV and EVSE can perform a charging session with Smart Charge Scheduling with a zero current/power step at the start of the charge schedule.</t>
  </si>
  <si>
    <t>To ensure EVSE can seamlessly start charging and deliver power to a second EV while another EV is already in a charge session.
To observe the dynamic power-sharing control strategy by the EVSE.</t>
  </si>
  <si>
    <r>
      <t xml:space="preserve">1. Set EVSE authentication option to </t>
    </r>
    <r>
      <rPr>
        <b/>
        <sz val="11"/>
        <color theme="1"/>
        <rFont val="Aptos Narrow"/>
        <family val="2"/>
        <scheme val="minor"/>
      </rPr>
      <t>Any</t>
    </r>
    <r>
      <rPr>
        <sz val="11"/>
        <color theme="1"/>
        <rFont val="Aptos Narrow"/>
        <family val="2"/>
        <scheme val="minor"/>
      </rPr>
      <t>.
2. Plug-in EV1 to port 1 of EVSE, authorize charge, and observe power transfer.
3. Wait for 2 min.
4. Plug-in EV2 to port 2 of EVSE, authorize charge, and observe power transfer.
5. Wait for 2 min and observe EVSE UI.
6. Manually terminate charge session 2-3 minutes into power transfer.
7. Unplug both EVs from respective EVSE ports.</t>
    </r>
  </si>
  <si>
    <r>
      <t xml:space="preserve">Start charge on both ports with two EVs at the same time using different authentication methods.
</t>
    </r>
    <r>
      <rPr>
        <b/>
        <sz val="11"/>
        <color theme="1"/>
        <rFont val="Aptos Narrow"/>
        <family val="2"/>
        <scheme val="minor"/>
      </rPr>
      <t>[Multiple enumerations]</t>
    </r>
  </si>
  <si>
    <t xml:space="preserve">To test the order of charge authentication when plugging in 2 EVs simultaneously.
</t>
  </si>
  <si>
    <r>
      <t xml:space="preserve">1. Set EVSE authentication option to </t>
    </r>
    <r>
      <rPr>
        <b/>
        <sz val="11"/>
        <color theme="1"/>
        <rFont val="Aptos Narrow"/>
        <family val="2"/>
        <scheme val="minor"/>
      </rPr>
      <t>Any</t>
    </r>
    <r>
      <rPr>
        <sz val="11"/>
        <color theme="1"/>
        <rFont val="Aptos Narrow"/>
        <family val="2"/>
        <scheme val="minor"/>
      </rPr>
      <t>.
2. Plug in EV1 with &lt;500V battery topology to port 1 of EVSE, authorize charge, and observe power transfer.
3. Wait for 2 min.
4. Plug in EV2 with &gt;500V battery topology to port 2 of EVSE, authorize charge, and observe power transfer.
5. Wait for 2 min and observe EVSE UI.
6. Manually terminate the charge session 2-3 minutes into power transfer.
7. Unplug both EVs from their respective EVSE ports.</t>
    </r>
  </si>
  <si>
    <r>
      <t xml:space="preserve">Authentication Type/s:
</t>
    </r>
    <r>
      <rPr>
        <sz val="11"/>
        <color theme="1"/>
        <rFont val="Aptos Narrow"/>
        <family val="2"/>
        <scheme val="minor"/>
      </rPr>
      <t>FreeVendMode</t>
    </r>
    <r>
      <rPr>
        <b/>
        <sz val="11"/>
        <color theme="1"/>
        <rFont val="Aptos Narrow"/>
        <family val="2"/>
        <scheme val="minor"/>
      </rPr>
      <t xml:space="preserve">
Plug or Authenticate first:
</t>
    </r>
    <r>
      <rPr>
        <sz val="11"/>
        <color theme="1"/>
        <rFont val="Aptos Narrow"/>
        <family val="2"/>
        <scheme val="minor"/>
      </rPr>
      <t>Plug</t>
    </r>
    <r>
      <rPr>
        <b/>
        <sz val="11"/>
        <color theme="1"/>
        <rFont val="Aptos Narrow"/>
        <family val="2"/>
        <scheme val="minor"/>
      </rPr>
      <t xml:space="preserve">
EV Initial SoC: 
</t>
    </r>
    <r>
      <rPr>
        <sz val="11"/>
        <color theme="1"/>
        <rFont val="Aptos Narrow"/>
        <family val="2"/>
        <scheme val="minor"/>
      </rPr>
      <t>&lt;10%</t>
    </r>
    <r>
      <rPr>
        <b/>
        <sz val="11"/>
        <color theme="1"/>
        <rFont val="Aptos Narrow"/>
        <family val="2"/>
        <scheme val="minor"/>
      </rPr>
      <t xml:space="preserve">
EV SoC Charge Limit:</t>
    </r>
    <r>
      <rPr>
        <sz val="11"/>
        <color theme="1"/>
        <rFont val="Aptos Narrow"/>
        <family val="2"/>
        <scheme val="minor"/>
      </rPr>
      <t xml:space="preserve"> 
100%
</t>
    </r>
    <r>
      <rPr>
        <b/>
        <sz val="11"/>
        <color theme="1"/>
        <rFont val="Aptos Narrow"/>
        <family val="2"/>
        <scheme val="minor"/>
      </rPr>
      <t xml:space="preserve">
Temperature:
</t>
    </r>
    <r>
      <rPr>
        <sz val="11"/>
        <color theme="1"/>
        <rFont val="Aptos Narrow"/>
        <family val="2"/>
        <scheme val="minor"/>
      </rPr>
      <t>"Nominal" (23°C)</t>
    </r>
    <r>
      <rPr>
        <b/>
        <sz val="11"/>
        <color theme="1"/>
        <rFont val="Aptos Narrow"/>
        <family val="2"/>
        <scheme val="minor"/>
      </rPr>
      <t xml:space="preserve">
HLC Protocol/s:
</t>
    </r>
    <r>
      <rPr>
        <sz val="11"/>
        <color theme="1"/>
        <rFont val="Aptos Narrow"/>
        <family val="2"/>
        <scheme val="minor"/>
      </rPr>
      <t xml:space="preserve">DIN SPEC 70121, ISO 15118-2, ISO 15118-20
</t>
    </r>
    <r>
      <rPr>
        <b/>
        <sz val="11"/>
        <color theme="1"/>
        <rFont val="Aptos Narrow"/>
        <family val="2"/>
        <scheme val="minor"/>
      </rPr>
      <t xml:space="preserve">
Involved System/s:
</t>
    </r>
    <r>
      <rPr>
        <sz val="11"/>
        <color theme="1"/>
        <rFont val="Aptos Narrow"/>
        <family val="2"/>
        <scheme val="minor"/>
      </rPr>
      <t>EV, EVSE</t>
    </r>
  </si>
  <si>
    <r>
      <t xml:space="preserve">EV communicates Charge Parameters via a </t>
    </r>
    <r>
      <rPr>
        <i/>
        <sz val="11"/>
        <color theme="1"/>
        <rFont val="Aptos Narrow"/>
        <family val="2"/>
        <scheme val="minor"/>
      </rPr>
      <t xml:space="preserve">ChargeParameterDiscoveryRequest. </t>
    </r>
    <r>
      <rPr>
        <sz val="11"/>
        <color theme="1"/>
        <rFont val="Aptos Narrow"/>
        <family val="2"/>
        <scheme val="minor"/>
      </rPr>
      <t xml:space="preserve">
EVSE responds with ChargeParameterDiscoveryResponse and provides available charge availability. 
EV creates a ChargingProfile that accommodates the</t>
    </r>
    <r>
      <rPr>
        <i/>
        <sz val="11"/>
        <color theme="1"/>
        <rFont val="Aptos Narrow"/>
        <family val="2"/>
        <scheme val="minor"/>
      </rPr>
      <t xml:space="preserve"> PMaxScheduleEntry within the ChargeParameterDiscoveryResponse.
</t>
    </r>
    <r>
      <rPr>
        <sz val="11"/>
        <color theme="1"/>
        <rFont val="Aptos Narrow"/>
        <family val="2"/>
        <scheme val="minor"/>
      </rPr>
      <t xml:space="preserve">
EV and EVSE execute the Smart Charge Scheduling session.
EV sends a SessionStopRequest at the start of the power transfer. EVSE acknowledges the request and the charging power remains 0W.
The charging power increases at the end of the scheduled zero power period.</t>
    </r>
  </si>
  <si>
    <r>
      <t xml:space="preserve">EV communicates Charge Parameters via a </t>
    </r>
    <r>
      <rPr>
        <i/>
        <sz val="11"/>
        <color theme="1"/>
        <rFont val="Aptos Narrow"/>
        <family val="2"/>
        <scheme val="minor"/>
      </rPr>
      <t xml:space="preserve">ChargeParameterDiscoveryRequest. </t>
    </r>
    <r>
      <rPr>
        <sz val="11"/>
        <color theme="1"/>
        <rFont val="Aptos Narrow"/>
        <family val="2"/>
        <scheme val="minor"/>
      </rPr>
      <t xml:space="preserve">
EVSE responds with ChargeParameterDiscoveryResponse and provides available charge availability. 
EV creates a ChargingProfile that accommodates the</t>
    </r>
    <r>
      <rPr>
        <i/>
        <sz val="11"/>
        <color theme="1"/>
        <rFont val="Aptos Narrow"/>
        <family val="2"/>
        <scheme val="minor"/>
      </rPr>
      <t xml:space="preserve"> PMaxScheduleEntry within the ChargeParameterDiscoveryResponse.
</t>
    </r>
    <r>
      <rPr>
        <sz val="11"/>
        <color theme="1"/>
        <rFont val="Aptos Narrow"/>
        <family val="2"/>
        <scheme val="minor"/>
      </rPr>
      <t xml:space="preserve">
EV and EVSE execute the Smart Charge Scheduling session.
EV sends a SessionStopRequest at 30 sec into the power transfer. EVSE acknowledges the request and the charging power reduces to 0W.
The charging power increases at the end of the scheduled zero power period.</t>
    </r>
  </si>
  <si>
    <t>Charge Discovery Protocol (CDP)</t>
  </si>
  <si>
    <r>
      <t>1. Set EVSE HLC highest priority to '</t>
    </r>
    <r>
      <rPr>
        <b/>
        <sz val="11"/>
        <color theme="1"/>
        <rFont val="Aptos Narrow"/>
        <family val="2"/>
        <scheme val="minor"/>
      </rPr>
      <t>HLC Protocol</t>
    </r>
    <r>
      <rPr>
        <sz val="11"/>
        <color theme="1"/>
        <rFont val="Aptos Narrow"/>
        <family val="2"/>
        <scheme val="minor"/>
      </rPr>
      <t xml:space="preserve">'.
2. Set EVSE authentication option to </t>
    </r>
    <r>
      <rPr>
        <b/>
        <sz val="11"/>
        <color theme="1"/>
        <rFont val="Aptos Narrow"/>
        <family val="2"/>
        <scheme val="minor"/>
      </rPr>
      <t xml:space="preserve">'Authentication Type'.
</t>
    </r>
    <r>
      <rPr>
        <sz val="11"/>
        <color theme="1"/>
        <rFont val="Aptos Narrow"/>
        <family val="2"/>
        <scheme val="minor"/>
      </rPr>
      <t>3.</t>
    </r>
    <r>
      <rPr>
        <b/>
        <sz val="11"/>
        <color theme="1"/>
        <rFont val="Aptos Narrow"/>
        <family val="2"/>
        <scheme val="minor"/>
      </rPr>
      <t xml:space="preserve"> </t>
    </r>
    <r>
      <rPr>
        <sz val="11"/>
        <color theme="1"/>
        <rFont val="Aptos Narrow"/>
        <family val="2"/>
        <scheme val="minor"/>
      </rPr>
      <t>Set '</t>
    </r>
    <r>
      <rPr>
        <b/>
        <sz val="11"/>
        <color theme="1"/>
        <rFont val="Aptos Narrow"/>
        <family val="2"/>
        <scheme val="minor"/>
      </rPr>
      <t>EV HMI charging schedule values</t>
    </r>
    <r>
      <rPr>
        <sz val="11"/>
        <color theme="1"/>
        <rFont val="Aptos Narrow"/>
        <family val="2"/>
        <scheme val="minor"/>
      </rPr>
      <t>'.
4. Set '</t>
    </r>
    <r>
      <rPr>
        <b/>
        <sz val="11"/>
        <color theme="1"/>
        <rFont val="Aptos Narrow"/>
        <family val="2"/>
        <scheme val="minor"/>
      </rPr>
      <t>EVSE charge availability</t>
    </r>
    <r>
      <rPr>
        <sz val="11"/>
        <color theme="1"/>
        <rFont val="Aptos Narrow"/>
        <family val="2"/>
        <scheme val="minor"/>
      </rPr>
      <t>' values.
5. Plug-in vehicle. Ensure the vehicle is plugged in before any session timeout occurs.
6. Provide 'Authentication Type'.
7. Observe session initialization HLC Messaging and record "</t>
    </r>
    <r>
      <rPr>
        <i/>
        <sz val="11"/>
        <color theme="1"/>
        <rFont val="Aptos Narrow"/>
        <family val="2"/>
        <scheme val="minor"/>
      </rPr>
      <t>ChargingProfile</t>
    </r>
    <r>
      <rPr>
        <sz val="11"/>
        <color theme="1"/>
        <rFont val="Aptos Narrow"/>
        <family val="2"/>
        <scheme val="minor"/>
      </rPr>
      <t>" within the EV message "</t>
    </r>
    <r>
      <rPr>
        <i/>
        <sz val="11"/>
        <color theme="1"/>
        <rFont val="Aptos Narrow"/>
        <family val="2"/>
        <scheme val="minor"/>
      </rPr>
      <t>PowerDeliveryReques</t>
    </r>
    <r>
      <rPr>
        <sz val="11"/>
        <color theme="1"/>
        <rFont val="Aptos Narrow"/>
        <family val="2"/>
        <scheme val="minor"/>
      </rPr>
      <t>t".
8. Wait until the charge session terminates automatically.
9. Unplug EV.</t>
    </r>
  </si>
  <si>
    <r>
      <t xml:space="preserve">EV communicates Charge Parameters via a </t>
    </r>
    <r>
      <rPr>
        <i/>
        <sz val="11"/>
        <color theme="1"/>
        <rFont val="Aptos Narrow"/>
        <family val="2"/>
        <scheme val="minor"/>
      </rPr>
      <t xml:space="preserve">ChargeParameterDiscoveryRequest. </t>
    </r>
    <r>
      <rPr>
        <sz val="11"/>
        <color theme="1"/>
        <rFont val="Aptos Narrow"/>
        <family val="2"/>
        <scheme val="minor"/>
      </rPr>
      <t xml:space="preserve">
EVSE responds with ChargeParameterDiscoveryResponse and provides available charge availability. 
EV creates a ChargingProfile that accommodates the</t>
    </r>
    <r>
      <rPr>
        <i/>
        <sz val="11"/>
        <color theme="1"/>
        <rFont val="Aptos Narrow"/>
        <family val="2"/>
        <scheme val="minor"/>
      </rPr>
      <t xml:space="preserve"> PMaxScheduleEntry within the ChargeParameterDiscoveryResponse.
</t>
    </r>
    <r>
      <rPr>
        <sz val="11"/>
        <color theme="1"/>
        <rFont val="Aptos Narrow"/>
        <family val="2"/>
        <scheme val="minor"/>
      </rPr>
      <t xml:space="preserve">
EV and EVSE execute the Smart Charge Scheduling session.</t>
    </r>
  </si>
  <si>
    <r>
      <t xml:space="preserve">To check the effect of infinite </t>
    </r>
    <r>
      <rPr>
        <i/>
        <sz val="11"/>
        <color theme="1"/>
        <rFont val="Aptos Narrow"/>
        <family val="2"/>
        <scheme val="minor"/>
      </rPr>
      <t>DepartureTime</t>
    </r>
    <r>
      <rPr>
        <sz val="11"/>
        <color theme="1"/>
        <rFont val="Aptos Narrow"/>
        <family val="2"/>
        <scheme val="minor"/>
      </rPr>
      <t xml:space="preserve"> duration provided by the EV user during the charge discovery protocol.</t>
    </r>
  </si>
  <si>
    <r>
      <t>1. Set EVSE HLC highest priority to '</t>
    </r>
    <r>
      <rPr>
        <b/>
        <sz val="11"/>
        <color theme="1"/>
        <rFont val="Aptos Narrow"/>
        <family val="2"/>
        <scheme val="minor"/>
      </rPr>
      <t>HLC Protocol</t>
    </r>
    <r>
      <rPr>
        <sz val="11"/>
        <color theme="1"/>
        <rFont val="Aptos Narrow"/>
        <family val="2"/>
        <scheme val="minor"/>
      </rPr>
      <t xml:space="preserve">'.
2. Set EVSE authentication option to </t>
    </r>
    <r>
      <rPr>
        <b/>
        <sz val="11"/>
        <color theme="1"/>
        <rFont val="Aptos Narrow"/>
        <family val="2"/>
        <scheme val="minor"/>
      </rPr>
      <t xml:space="preserve">'Authentication Type'.
</t>
    </r>
    <r>
      <rPr>
        <sz val="11"/>
        <color theme="1"/>
        <rFont val="Aptos Narrow"/>
        <family val="2"/>
        <scheme val="minor"/>
      </rPr>
      <t>3.</t>
    </r>
    <r>
      <rPr>
        <b/>
        <sz val="11"/>
        <color theme="1"/>
        <rFont val="Aptos Narrow"/>
        <family val="2"/>
        <scheme val="minor"/>
      </rPr>
      <t xml:space="preserve"> </t>
    </r>
    <r>
      <rPr>
        <sz val="11"/>
        <color theme="1"/>
        <rFont val="Aptos Narrow"/>
        <family val="2"/>
        <scheme val="minor"/>
      </rPr>
      <t>Set '</t>
    </r>
    <r>
      <rPr>
        <b/>
        <sz val="11"/>
        <color theme="1"/>
        <rFont val="Aptos Narrow"/>
        <family val="2"/>
        <scheme val="minor"/>
      </rPr>
      <t>EV HMI charging schedule values</t>
    </r>
    <r>
      <rPr>
        <sz val="11"/>
        <color theme="1"/>
        <rFont val="Aptos Narrow"/>
        <family val="2"/>
        <scheme val="minor"/>
      </rPr>
      <t>'.
4. Set '</t>
    </r>
    <r>
      <rPr>
        <b/>
        <sz val="11"/>
        <color theme="1"/>
        <rFont val="Aptos Narrow"/>
        <family val="2"/>
        <scheme val="minor"/>
      </rPr>
      <t>EVSE charge availability</t>
    </r>
    <r>
      <rPr>
        <sz val="11"/>
        <color theme="1"/>
        <rFont val="Aptos Narrow"/>
        <family val="2"/>
        <scheme val="minor"/>
      </rPr>
      <t>' values.
5. Plug-in vehicle. Ensure the vehicle is plugged in before any session timeout occurs.
6. Provide 'Authentication Type'.
7. Observe session initialization HLC Messaging and record "</t>
    </r>
    <r>
      <rPr>
        <i/>
        <sz val="11"/>
        <color theme="1"/>
        <rFont val="Aptos Narrow"/>
        <family val="2"/>
        <scheme val="minor"/>
      </rPr>
      <t>ChargingProfile</t>
    </r>
    <r>
      <rPr>
        <sz val="11"/>
        <color theme="1"/>
        <rFont val="Aptos Narrow"/>
        <family val="2"/>
        <scheme val="minor"/>
      </rPr>
      <t>" within the EV message "</t>
    </r>
    <r>
      <rPr>
        <i/>
        <sz val="11"/>
        <color theme="1"/>
        <rFont val="Aptos Narrow"/>
        <family val="2"/>
        <scheme val="minor"/>
      </rPr>
      <t>PowerDeliveryReques</t>
    </r>
    <r>
      <rPr>
        <sz val="11"/>
        <color theme="1"/>
        <rFont val="Aptos Narrow"/>
        <family val="2"/>
        <scheme val="minor"/>
      </rPr>
      <t>t".
8. Wait for 30 min or until the charge session terminates automatically (Whichever is shorter).
9. Unplug EV.</t>
    </r>
  </si>
  <si>
    <t>1.5 hr</t>
  </si>
  <si>
    <t>To check the effect of multiple consecutive steps with relative zero start times in PMaxSchedule</t>
  </si>
  <si>
    <t>To check the effect of multiple non-consecutive steps with relative zero start times in PMaxSchedule</t>
  </si>
  <si>
    <t>Smart charge scheduling not sufficient to charge the EV</t>
  </si>
  <si>
    <t>To ensure EV and EVSE can perform bidirectional power transfer with Smart Charge Scheduling.</t>
  </si>
  <si>
    <r>
      <t xml:space="preserve">Smart charge scheduling x OCCP Curtailment
</t>
    </r>
    <r>
      <rPr>
        <b/>
        <sz val="11"/>
        <rFont val="Aptos Narrow"/>
        <family val="2"/>
        <scheme val="minor"/>
      </rPr>
      <t>[Multiple enumerations]</t>
    </r>
  </si>
  <si>
    <r>
      <t xml:space="preserve">To check how an EV reacts when the PMaxSchedule provided by the EVSE is not sufficient to achieve the desired </t>
    </r>
    <r>
      <rPr>
        <i/>
        <sz val="11"/>
        <color theme="1"/>
        <rFont val="Aptos Narrow"/>
        <family val="2"/>
        <scheme val="minor"/>
      </rPr>
      <t>EAmount</t>
    </r>
    <r>
      <rPr>
        <sz val="11"/>
        <color theme="1"/>
        <rFont val="Aptos Narrow"/>
        <family val="2"/>
        <scheme val="minor"/>
      </rPr>
      <t xml:space="preserve"> in </t>
    </r>
    <r>
      <rPr>
        <i/>
        <sz val="11"/>
        <color theme="1"/>
        <rFont val="Aptos Narrow"/>
        <family val="2"/>
        <scheme val="minor"/>
      </rPr>
      <t>DepartureTime</t>
    </r>
  </si>
  <si>
    <t>To check how an EVSE and EV react when there is an OCPP curtailment request during a negotiated and ongoing smart charge scheduling session.</t>
  </si>
  <si>
    <r>
      <t xml:space="preserve">To check the effect of a very short </t>
    </r>
    <r>
      <rPr>
        <i/>
        <sz val="11"/>
        <color theme="1"/>
        <rFont val="Aptos Narrow"/>
        <family val="2"/>
        <scheme val="minor"/>
      </rPr>
      <t>DepartureTime</t>
    </r>
    <r>
      <rPr>
        <sz val="11"/>
        <color theme="1"/>
        <rFont val="Aptos Narrow"/>
        <family val="2"/>
        <scheme val="minor"/>
      </rPr>
      <t xml:space="preserve"> duration provided by an EV user during the charge discovery protocol.</t>
    </r>
  </si>
  <si>
    <r>
      <t>1. Set EVSE HLC highest priority to '</t>
    </r>
    <r>
      <rPr>
        <b/>
        <sz val="11"/>
        <color theme="1"/>
        <rFont val="Aptos Narrow"/>
        <family val="2"/>
        <scheme val="minor"/>
      </rPr>
      <t>HLC Protocol</t>
    </r>
    <r>
      <rPr>
        <sz val="11"/>
        <color theme="1"/>
        <rFont val="Aptos Narrow"/>
        <family val="2"/>
        <scheme val="minor"/>
      </rPr>
      <t xml:space="preserve">'.
2. Set EVSE authentication option to </t>
    </r>
    <r>
      <rPr>
        <b/>
        <sz val="11"/>
        <color theme="1"/>
        <rFont val="Aptos Narrow"/>
        <family val="2"/>
        <scheme val="minor"/>
      </rPr>
      <t xml:space="preserve">'Authentication Type'.
</t>
    </r>
    <r>
      <rPr>
        <sz val="11"/>
        <color theme="1"/>
        <rFont val="Aptos Narrow"/>
        <family val="2"/>
        <scheme val="minor"/>
      </rPr>
      <t>3.</t>
    </r>
    <r>
      <rPr>
        <b/>
        <sz val="11"/>
        <color theme="1"/>
        <rFont val="Aptos Narrow"/>
        <family val="2"/>
        <scheme val="minor"/>
      </rPr>
      <t xml:space="preserve"> </t>
    </r>
    <r>
      <rPr>
        <sz val="11"/>
        <color theme="1"/>
        <rFont val="Aptos Narrow"/>
        <family val="2"/>
        <scheme val="minor"/>
      </rPr>
      <t>Set '</t>
    </r>
    <r>
      <rPr>
        <b/>
        <sz val="11"/>
        <color theme="1"/>
        <rFont val="Aptos Narrow"/>
        <family val="2"/>
        <scheme val="minor"/>
      </rPr>
      <t xml:space="preserve">EV HMI charging schedule' </t>
    </r>
    <r>
      <rPr>
        <sz val="11"/>
        <color theme="1"/>
        <rFont val="Aptos Narrow"/>
        <family val="2"/>
        <scheme val="minor"/>
      </rPr>
      <t>values.
4. Set '</t>
    </r>
    <r>
      <rPr>
        <b/>
        <sz val="11"/>
        <color theme="1"/>
        <rFont val="Aptos Narrow"/>
        <family val="2"/>
        <scheme val="minor"/>
      </rPr>
      <t>EVSE charge availability</t>
    </r>
    <r>
      <rPr>
        <sz val="11"/>
        <color theme="1"/>
        <rFont val="Aptos Narrow"/>
        <family val="2"/>
        <scheme val="minor"/>
      </rPr>
      <t>' values.
5. Plug-in vehicle. Ensure the vehicle is plugged in before any session timeout occurs.
6. Provide 'Authentication Type'.
7. Observe session initialization HLC Messaging and record "</t>
    </r>
    <r>
      <rPr>
        <i/>
        <sz val="11"/>
        <color theme="1"/>
        <rFont val="Aptos Narrow"/>
        <family val="2"/>
        <scheme val="minor"/>
      </rPr>
      <t>ChargingProfile</t>
    </r>
    <r>
      <rPr>
        <sz val="11"/>
        <color theme="1"/>
        <rFont val="Aptos Narrow"/>
        <family val="2"/>
        <scheme val="minor"/>
      </rPr>
      <t>" within the EV message "</t>
    </r>
    <r>
      <rPr>
        <i/>
        <sz val="11"/>
        <color theme="1"/>
        <rFont val="Aptos Narrow"/>
        <family val="2"/>
        <scheme val="minor"/>
      </rPr>
      <t>PowerDeliveryReques</t>
    </r>
    <r>
      <rPr>
        <sz val="11"/>
        <color theme="1"/>
        <rFont val="Aptos Narrow"/>
        <family val="2"/>
        <scheme val="minor"/>
      </rPr>
      <t>t".
8. Wait until the charge session terminates automatically.
9. Unplug EV.</t>
    </r>
  </si>
  <si>
    <r>
      <t>1. Set EVSE HLC highest priority to '</t>
    </r>
    <r>
      <rPr>
        <b/>
        <sz val="11"/>
        <color theme="1"/>
        <rFont val="Aptos Narrow"/>
        <family val="2"/>
        <scheme val="minor"/>
      </rPr>
      <t>HLC Protocol</t>
    </r>
    <r>
      <rPr>
        <sz val="11"/>
        <color theme="1"/>
        <rFont val="Aptos Narrow"/>
        <family val="2"/>
        <scheme val="minor"/>
      </rPr>
      <t xml:space="preserve">'.
2. Set EVSE authentication option to </t>
    </r>
    <r>
      <rPr>
        <b/>
        <sz val="11"/>
        <color theme="1"/>
        <rFont val="Aptos Narrow"/>
        <family val="2"/>
        <scheme val="minor"/>
      </rPr>
      <t xml:space="preserve">'Authentication Type'.
</t>
    </r>
    <r>
      <rPr>
        <sz val="11"/>
        <color theme="1"/>
        <rFont val="Aptos Narrow"/>
        <family val="2"/>
        <scheme val="minor"/>
      </rPr>
      <t>3.</t>
    </r>
    <r>
      <rPr>
        <b/>
        <sz val="11"/>
        <color theme="1"/>
        <rFont val="Aptos Narrow"/>
        <family val="2"/>
        <scheme val="minor"/>
      </rPr>
      <t xml:space="preserve"> </t>
    </r>
    <r>
      <rPr>
        <sz val="11"/>
        <color theme="1"/>
        <rFont val="Aptos Narrow"/>
        <family val="2"/>
        <scheme val="minor"/>
      </rPr>
      <t>Set '</t>
    </r>
    <r>
      <rPr>
        <b/>
        <sz val="11"/>
        <color theme="1"/>
        <rFont val="Aptos Narrow"/>
        <family val="2"/>
        <scheme val="minor"/>
      </rPr>
      <t>EV HMI charging schedule'</t>
    </r>
    <r>
      <rPr>
        <sz val="11"/>
        <color theme="1"/>
        <rFont val="Aptos Narrow"/>
        <family val="2"/>
        <scheme val="minor"/>
      </rPr>
      <t xml:space="preserve"> values.
4. Set '</t>
    </r>
    <r>
      <rPr>
        <b/>
        <sz val="11"/>
        <color theme="1"/>
        <rFont val="Aptos Narrow"/>
        <family val="2"/>
        <scheme val="minor"/>
      </rPr>
      <t>EVSE charge availability</t>
    </r>
    <r>
      <rPr>
        <sz val="11"/>
        <color theme="1"/>
        <rFont val="Aptos Narrow"/>
        <family val="2"/>
        <scheme val="minor"/>
      </rPr>
      <t>' values.
5. Plug-in vehicle. Ensure the vehicle is plugged in before any session timeout occurs.
6. Provide 'Authentication Type'.
7. Observe session initialization HLC Messaging and record "</t>
    </r>
    <r>
      <rPr>
        <i/>
        <sz val="11"/>
        <color theme="1"/>
        <rFont val="Aptos Narrow"/>
        <family val="2"/>
        <scheme val="minor"/>
      </rPr>
      <t>ChargingProfile</t>
    </r>
    <r>
      <rPr>
        <sz val="11"/>
        <color theme="1"/>
        <rFont val="Aptos Narrow"/>
        <family val="2"/>
        <scheme val="minor"/>
      </rPr>
      <t>" within the EV message "</t>
    </r>
    <r>
      <rPr>
        <i/>
        <sz val="11"/>
        <color theme="1"/>
        <rFont val="Aptos Narrow"/>
        <family val="2"/>
        <scheme val="minor"/>
      </rPr>
      <t>PowerDeliveryReques</t>
    </r>
    <r>
      <rPr>
        <sz val="11"/>
        <color theme="1"/>
        <rFont val="Aptos Narrow"/>
        <family val="2"/>
        <scheme val="minor"/>
      </rPr>
      <t>t".
8. Terminate the charge session after 150 sec.
9. Unplug EV.</t>
    </r>
  </si>
  <si>
    <r>
      <t>1. Set EVSE HLC highest priority to '</t>
    </r>
    <r>
      <rPr>
        <b/>
        <sz val="11"/>
        <color theme="1"/>
        <rFont val="Aptos Narrow"/>
        <family val="2"/>
        <scheme val="minor"/>
      </rPr>
      <t>HLC Protocol</t>
    </r>
    <r>
      <rPr>
        <sz val="11"/>
        <color theme="1"/>
        <rFont val="Aptos Narrow"/>
        <family val="2"/>
        <scheme val="minor"/>
      </rPr>
      <t xml:space="preserve">'.
2. Set EVSE authentication option to </t>
    </r>
    <r>
      <rPr>
        <b/>
        <sz val="11"/>
        <color theme="1"/>
        <rFont val="Aptos Narrow"/>
        <family val="2"/>
        <scheme val="minor"/>
      </rPr>
      <t xml:space="preserve">'Authentication Type'.
</t>
    </r>
    <r>
      <rPr>
        <sz val="11"/>
        <color theme="1"/>
        <rFont val="Aptos Narrow"/>
        <family val="2"/>
        <scheme val="minor"/>
      </rPr>
      <t>3.</t>
    </r>
    <r>
      <rPr>
        <b/>
        <sz val="11"/>
        <color theme="1"/>
        <rFont val="Aptos Narrow"/>
        <family val="2"/>
        <scheme val="minor"/>
      </rPr>
      <t xml:space="preserve"> </t>
    </r>
    <r>
      <rPr>
        <sz val="11"/>
        <color theme="1"/>
        <rFont val="Aptos Narrow"/>
        <family val="2"/>
        <scheme val="minor"/>
      </rPr>
      <t>Set '</t>
    </r>
    <r>
      <rPr>
        <b/>
        <sz val="11"/>
        <color theme="1"/>
        <rFont val="Aptos Narrow"/>
        <family val="2"/>
        <scheme val="minor"/>
      </rPr>
      <t xml:space="preserve">EV HMI charging schedule' </t>
    </r>
    <r>
      <rPr>
        <sz val="11"/>
        <color theme="1"/>
        <rFont val="Aptos Narrow"/>
        <family val="2"/>
        <scheme val="minor"/>
      </rPr>
      <t>values.
4. Set '</t>
    </r>
    <r>
      <rPr>
        <b/>
        <sz val="11"/>
        <color theme="1"/>
        <rFont val="Aptos Narrow"/>
        <family val="2"/>
        <scheme val="minor"/>
      </rPr>
      <t>EVSE charge availability</t>
    </r>
    <r>
      <rPr>
        <sz val="11"/>
        <color theme="1"/>
        <rFont val="Aptos Narrow"/>
        <family val="2"/>
        <scheme val="minor"/>
      </rPr>
      <t>' values.
5. Plug-in vehicle. Ensure the vehicle is plugged in before any session timeout occurs.
6. Provide 'Authentication Type'.
7. Observe session initialization HLC Messaging and record "</t>
    </r>
    <r>
      <rPr>
        <i/>
        <sz val="11"/>
        <color theme="1"/>
        <rFont val="Aptos Narrow"/>
        <family val="2"/>
        <scheme val="minor"/>
      </rPr>
      <t>ChargingProfile</t>
    </r>
    <r>
      <rPr>
        <sz val="11"/>
        <color theme="1"/>
        <rFont val="Aptos Narrow"/>
        <family val="2"/>
        <scheme val="minor"/>
      </rPr>
      <t>" within the EV message "</t>
    </r>
    <r>
      <rPr>
        <i/>
        <sz val="11"/>
        <color theme="1"/>
        <rFont val="Aptos Narrow"/>
        <family val="2"/>
        <scheme val="minor"/>
      </rPr>
      <t>PowerDeliveryRequest</t>
    </r>
    <r>
      <rPr>
        <sz val="11"/>
        <color theme="1"/>
        <rFont val="Aptos Narrow"/>
        <family val="2"/>
        <scheme val="minor"/>
      </rPr>
      <t>".
8. Observe power transfer, observe 'SessionStopReq: 'Pause'' at the start of the power transfer.
9. Observe full power charge session begins 30 sec after 'Pause'.
10. After 150 sec into the charge session, terminate the charge session.
11. Unplug EV.</t>
    </r>
  </si>
  <si>
    <r>
      <t>1. Set EVSE HLC highest priority to '</t>
    </r>
    <r>
      <rPr>
        <b/>
        <sz val="11"/>
        <color theme="1"/>
        <rFont val="Aptos Narrow"/>
        <family val="2"/>
        <scheme val="minor"/>
      </rPr>
      <t>HLC Protocol</t>
    </r>
    <r>
      <rPr>
        <sz val="11"/>
        <color theme="1"/>
        <rFont val="Aptos Narrow"/>
        <family val="2"/>
        <scheme val="minor"/>
      </rPr>
      <t xml:space="preserve">'.
2. Set EVSE authentication option to </t>
    </r>
    <r>
      <rPr>
        <b/>
        <sz val="11"/>
        <color theme="1"/>
        <rFont val="Aptos Narrow"/>
        <family val="2"/>
        <scheme val="minor"/>
      </rPr>
      <t xml:space="preserve">'Authentication Type'.
</t>
    </r>
    <r>
      <rPr>
        <sz val="11"/>
        <color theme="1"/>
        <rFont val="Aptos Narrow"/>
        <family val="2"/>
        <scheme val="minor"/>
      </rPr>
      <t>3.</t>
    </r>
    <r>
      <rPr>
        <b/>
        <sz val="11"/>
        <color theme="1"/>
        <rFont val="Aptos Narrow"/>
        <family val="2"/>
        <scheme val="minor"/>
      </rPr>
      <t xml:space="preserve"> </t>
    </r>
    <r>
      <rPr>
        <sz val="11"/>
        <color theme="1"/>
        <rFont val="Aptos Narrow"/>
        <family val="2"/>
        <scheme val="minor"/>
      </rPr>
      <t>Set '</t>
    </r>
    <r>
      <rPr>
        <b/>
        <sz val="11"/>
        <color theme="1"/>
        <rFont val="Aptos Narrow"/>
        <family val="2"/>
        <scheme val="minor"/>
      </rPr>
      <t xml:space="preserve">EV HMI charging schedule' </t>
    </r>
    <r>
      <rPr>
        <sz val="11"/>
        <color theme="1"/>
        <rFont val="Aptos Narrow"/>
        <family val="2"/>
        <scheme val="minor"/>
      </rPr>
      <t>values.
4. Set '</t>
    </r>
    <r>
      <rPr>
        <b/>
        <sz val="11"/>
        <color theme="1"/>
        <rFont val="Aptos Narrow"/>
        <family val="2"/>
        <scheme val="minor"/>
      </rPr>
      <t>EVSE charge availability</t>
    </r>
    <r>
      <rPr>
        <sz val="11"/>
        <color theme="1"/>
        <rFont val="Aptos Narrow"/>
        <family val="2"/>
        <scheme val="minor"/>
      </rPr>
      <t>' values.
5. Plug-in vehicle. Ensure the vehicle is plugged in before any session timeout occurs.
6. Provide 'Authentication Type'.
7. Observe session initialization HLC Messaging and record "</t>
    </r>
    <r>
      <rPr>
        <i/>
        <sz val="11"/>
        <color theme="1"/>
        <rFont val="Aptos Narrow"/>
        <family val="2"/>
        <scheme val="minor"/>
      </rPr>
      <t>ChargingProfile</t>
    </r>
    <r>
      <rPr>
        <sz val="11"/>
        <color theme="1"/>
        <rFont val="Aptos Narrow"/>
        <family val="2"/>
        <scheme val="minor"/>
      </rPr>
      <t>" within the EV message "</t>
    </r>
    <r>
      <rPr>
        <i/>
        <sz val="11"/>
        <color theme="1"/>
        <rFont val="Aptos Narrow"/>
        <family val="2"/>
        <scheme val="minor"/>
      </rPr>
      <t>PowerDeliveryRequest</t>
    </r>
    <r>
      <rPr>
        <sz val="11"/>
        <color theme="1"/>
        <rFont val="Aptos Narrow"/>
        <family val="2"/>
        <scheme val="minor"/>
      </rPr>
      <t>".
8. Observe power transfer, observe 'SessionStopReq: 'Pause'' 30 sec into power transfer.
9. Observe full power charge session begins 60 sec after 'Pause'.
10. After 150 sec into the charge session, terminate the charge session.
11. Unplug EV.</t>
    </r>
  </si>
  <si>
    <r>
      <t xml:space="preserve">To check the effect of a non-zero relative start time in </t>
    </r>
    <r>
      <rPr>
        <i/>
        <sz val="11"/>
        <color theme="1"/>
        <rFont val="Aptos Narrow"/>
        <family val="2"/>
        <scheme val="minor"/>
      </rPr>
      <t>PMaxSchedule.</t>
    </r>
  </si>
  <si>
    <r>
      <t xml:space="preserve">EV Initial SoC: 
</t>
    </r>
    <r>
      <rPr>
        <sz val="11"/>
        <color theme="1"/>
        <rFont val="Aptos Narrow"/>
        <family val="2"/>
        <scheme val="minor"/>
      </rPr>
      <t>&lt;15%</t>
    </r>
    <r>
      <rPr>
        <b/>
        <sz val="11"/>
        <color theme="1"/>
        <rFont val="Aptos Narrow"/>
        <family val="2"/>
        <scheme val="minor"/>
      </rPr>
      <t xml:space="preserve">
EV SoC Charge Limit: 
</t>
    </r>
    <r>
      <rPr>
        <sz val="11"/>
        <color theme="1"/>
        <rFont val="Aptos Narrow"/>
        <family val="2"/>
        <scheme val="minor"/>
      </rPr>
      <t xml:space="preserve">100%
</t>
    </r>
    <r>
      <rPr>
        <b/>
        <sz val="11"/>
        <color theme="1"/>
        <rFont val="Aptos Narrow"/>
        <family val="2"/>
        <scheme val="minor"/>
      </rPr>
      <t xml:space="preserve">
HLC Protocol/s:
</t>
    </r>
    <r>
      <rPr>
        <sz val="11"/>
        <color theme="1"/>
        <rFont val="Aptos Narrow"/>
        <family val="2"/>
        <scheme val="minor"/>
      </rPr>
      <t>ISO 15118-2, ISO 15118-20</t>
    </r>
    <r>
      <rPr>
        <b/>
        <sz val="11"/>
        <color theme="1"/>
        <rFont val="Aptos Narrow"/>
        <family val="2"/>
        <scheme val="minor"/>
      </rPr>
      <t xml:space="preserve">
Involved System/s:
</t>
    </r>
    <r>
      <rPr>
        <sz val="11"/>
        <color theme="1"/>
        <rFont val="Aptos Narrow"/>
        <family val="2"/>
        <scheme val="minor"/>
      </rPr>
      <t xml:space="preserve">EV, EVSE
</t>
    </r>
    <r>
      <rPr>
        <b/>
        <sz val="11"/>
        <color theme="1"/>
        <rFont val="Aptos Narrow"/>
        <family val="2"/>
        <scheme val="minor"/>
      </rPr>
      <t xml:space="preserve">
EV HMI charge scheduling values:
</t>
    </r>
    <r>
      <rPr>
        <b/>
        <u/>
        <sz val="11"/>
        <color theme="1"/>
        <rFont val="Aptos Narrow"/>
        <family val="2"/>
        <scheme val="minor"/>
      </rPr>
      <t xml:space="preserve"> </t>
    </r>
    <r>
      <rPr>
        <u/>
        <sz val="11"/>
        <color theme="1"/>
        <rFont val="Aptos Narrow"/>
        <family val="2"/>
        <scheme val="minor"/>
      </rPr>
      <t>EAmount:</t>
    </r>
    <r>
      <rPr>
        <sz val="11"/>
        <color theme="1"/>
        <rFont val="Aptos Narrow"/>
        <family val="2"/>
        <scheme val="minor"/>
      </rPr>
      <t xml:space="preserve"> 10 kWh, </t>
    </r>
    <r>
      <rPr>
        <u/>
        <sz val="11"/>
        <color theme="1"/>
        <rFont val="Aptos Narrow"/>
        <family val="2"/>
        <scheme val="minor"/>
      </rPr>
      <t>DepartureTime:</t>
    </r>
    <r>
      <rPr>
        <sz val="11"/>
        <color theme="1"/>
        <rFont val="Aptos Narrow"/>
        <family val="2"/>
        <scheme val="minor"/>
      </rPr>
      <t xml:space="preserve"> 60 (1 min)</t>
    </r>
  </si>
  <si>
    <r>
      <t xml:space="preserve">EV Initial SoC: 
</t>
    </r>
    <r>
      <rPr>
        <sz val="11"/>
        <color theme="1"/>
        <rFont val="Aptos Narrow"/>
        <family val="2"/>
        <scheme val="minor"/>
      </rPr>
      <t>&lt;15%</t>
    </r>
    <r>
      <rPr>
        <b/>
        <sz val="11"/>
        <color theme="1"/>
        <rFont val="Aptos Narrow"/>
        <family val="2"/>
        <scheme val="minor"/>
      </rPr>
      <t xml:space="preserve">
EV SoC Charge Limit: 
</t>
    </r>
    <r>
      <rPr>
        <sz val="11"/>
        <color theme="1"/>
        <rFont val="Aptos Narrow"/>
        <family val="2"/>
        <scheme val="minor"/>
      </rPr>
      <t xml:space="preserve">100%
</t>
    </r>
    <r>
      <rPr>
        <b/>
        <sz val="11"/>
        <color theme="1"/>
        <rFont val="Aptos Narrow"/>
        <family val="2"/>
        <scheme val="minor"/>
      </rPr>
      <t xml:space="preserve">
HLC Protocol/s:
</t>
    </r>
    <r>
      <rPr>
        <sz val="11"/>
        <color theme="1"/>
        <rFont val="Aptos Narrow"/>
        <family val="2"/>
        <scheme val="minor"/>
      </rPr>
      <t>ISO 15118-2, ISO 15118-20</t>
    </r>
    <r>
      <rPr>
        <b/>
        <sz val="11"/>
        <color theme="1"/>
        <rFont val="Aptos Narrow"/>
        <family val="2"/>
        <scheme val="minor"/>
      </rPr>
      <t xml:space="preserve">
Involved System/s:
</t>
    </r>
    <r>
      <rPr>
        <sz val="11"/>
        <color theme="1"/>
        <rFont val="Aptos Narrow"/>
        <family val="2"/>
        <scheme val="minor"/>
      </rPr>
      <t xml:space="preserve">EV, EVSE
</t>
    </r>
    <r>
      <rPr>
        <b/>
        <sz val="11"/>
        <color theme="1"/>
        <rFont val="Aptos Narrow"/>
        <family val="2"/>
        <scheme val="minor"/>
      </rPr>
      <t xml:space="preserve">
EV HMI charge scheduling values:
</t>
    </r>
    <r>
      <rPr>
        <b/>
        <u/>
        <sz val="11"/>
        <color theme="1"/>
        <rFont val="Aptos Narrow"/>
        <family val="2"/>
        <scheme val="minor"/>
      </rPr>
      <t xml:space="preserve"> </t>
    </r>
    <r>
      <rPr>
        <u/>
        <sz val="11"/>
        <color theme="1"/>
        <rFont val="Aptos Narrow"/>
        <family val="2"/>
        <scheme val="minor"/>
      </rPr>
      <t>EAmount:</t>
    </r>
    <r>
      <rPr>
        <sz val="11"/>
        <color theme="1"/>
        <rFont val="Aptos Narrow"/>
        <family val="2"/>
        <scheme val="minor"/>
      </rPr>
      <t xml:space="preserve"> 1 kWh, </t>
    </r>
    <r>
      <rPr>
        <u/>
        <sz val="11"/>
        <color theme="1"/>
        <rFont val="Aptos Narrow"/>
        <family val="2"/>
        <scheme val="minor"/>
      </rPr>
      <t>DepartureTime:</t>
    </r>
    <r>
      <rPr>
        <sz val="11"/>
        <color theme="1"/>
        <rFont val="Aptos Narrow"/>
        <family val="2"/>
        <scheme val="minor"/>
      </rPr>
      <t xml:space="preserve"> 36000 (10 hr)</t>
    </r>
  </si>
  <si>
    <r>
      <t xml:space="preserve">EV Initial SoC: 
</t>
    </r>
    <r>
      <rPr>
        <sz val="11"/>
        <color theme="1"/>
        <rFont val="Aptos Narrow"/>
        <family val="2"/>
        <scheme val="minor"/>
      </rPr>
      <t>&lt;15%</t>
    </r>
    <r>
      <rPr>
        <b/>
        <sz val="11"/>
        <color theme="1"/>
        <rFont val="Aptos Narrow"/>
        <family val="2"/>
        <scheme val="minor"/>
      </rPr>
      <t xml:space="preserve">
EV SoC Charge Limit: 
</t>
    </r>
    <r>
      <rPr>
        <sz val="11"/>
        <color theme="1"/>
        <rFont val="Aptos Narrow"/>
        <family val="2"/>
        <scheme val="minor"/>
      </rPr>
      <t xml:space="preserve">100%
</t>
    </r>
    <r>
      <rPr>
        <b/>
        <sz val="11"/>
        <color theme="1"/>
        <rFont val="Aptos Narrow"/>
        <family val="2"/>
        <scheme val="minor"/>
      </rPr>
      <t xml:space="preserve">
HLC Protocol/s:
</t>
    </r>
    <r>
      <rPr>
        <sz val="11"/>
        <color theme="1"/>
        <rFont val="Aptos Narrow"/>
        <family val="2"/>
        <scheme val="minor"/>
      </rPr>
      <t>ISO 15118-2, ISO 15118-20</t>
    </r>
    <r>
      <rPr>
        <b/>
        <sz val="11"/>
        <color theme="1"/>
        <rFont val="Aptos Narrow"/>
        <family val="2"/>
        <scheme val="minor"/>
      </rPr>
      <t xml:space="preserve">
Involved System/s:
</t>
    </r>
    <r>
      <rPr>
        <sz val="11"/>
        <color theme="1"/>
        <rFont val="Aptos Narrow"/>
        <family val="2"/>
        <scheme val="minor"/>
      </rPr>
      <t xml:space="preserve">EV, EVSE
</t>
    </r>
    <r>
      <rPr>
        <b/>
        <sz val="11"/>
        <color theme="1"/>
        <rFont val="Aptos Narrow"/>
        <family val="2"/>
        <scheme val="minor"/>
      </rPr>
      <t xml:space="preserve">
EV HMI charge scheduling values:
</t>
    </r>
    <r>
      <rPr>
        <b/>
        <u/>
        <sz val="11"/>
        <color theme="1"/>
        <rFont val="Aptos Narrow"/>
        <family val="2"/>
        <scheme val="minor"/>
      </rPr>
      <t xml:space="preserve"> </t>
    </r>
    <r>
      <rPr>
        <u/>
        <sz val="11"/>
        <color theme="1"/>
        <rFont val="Aptos Narrow"/>
        <family val="2"/>
        <scheme val="minor"/>
      </rPr>
      <t>EAmount:</t>
    </r>
    <r>
      <rPr>
        <sz val="11"/>
        <color theme="1"/>
        <rFont val="Aptos Narrow"/>
        <family val="2"/>
        <scheme val="minor"/>
      </rPr>
      <t xml:space="preserve"> 10 kWh, </t>
    </r>
    <r>
      <rPr>
        <u/>
        <sz val="11"/>
        <color theme="1"/>
        <rFont val="Aptos Narrow"/>
        <family val="2"/>
        <scheme val="minor"/>
      </rPr>
      <t>DepartureTime:</t>
    </r>
    <r>
      <rPr>
        <sz val="11"/>
        <color theme="1"/>
        <rFont val="Aptos Narrow"/>
        <family val="2"/>
        <scheme val="minor"/>
      </rPr>
      <t xml:space="preserve"> 1000000000 (~Infinite duration)</t>
    </r>
  </si>
  <si>
    <r>
      <t xml:space="preserve">EV Initial SoC: 
</t>
    </r>
    <r>
      <rPr>
        <sz val="11"/>
        <color theme="1"/>
        <rFont val="Aptos Narrow"/>
        <family val="2"/>
        <scheme val="minor"/>
      </rPr>
      <t>&lt;15%</t>
    </r>
    <r>
      <rPr>
        <b/>
        <sz val="11"/>
        <color theme="1"/>
        <rFont val="Aptos Narrow"/>
        <family val="2"/>
        <scheme val="minor"/>
      </rPr>
      <t xml:space="preserve">
EV SoC Charge Limit: 
</t>
    </r>
    <r>
      <rPr>
        <sz val="11"/>
        <color theme="1"/>
        <rFont val="Aptos Narrow"/>
        <family val="2"/>
        <scheme val="minor"/>
      </rPr>
      <t xml:space="preserve">100%
</t>
    </r>
    <r>
      <rPr>
        <b/>
        <sz val="11"/>
        <color theme="1"/>
        <rFont val="Aptos Narrow"/>
        <family val="2"/>
        <scheme val="minor"/>
      </rPr>
      <t xml:space="preserve">
HLC Protocol/s:
</t>
    </r>
    <r>
      <rPr>
        <sz val="11"/>
        <color theme="1"/>
        <rFont val="Aptos Narrow"/>
        <family val="2"/>
        <scheme val="minor"/>
      </rPr>
      <t>ISO 15118-2, ISO 15118-20</t>
    </r>
    <r>
      <rPr>
        <b/>
        <sz val="11"/>
        <color theme="1"/>
        <rFont val="Aptos Narrow"/>
        <family val="2"/>
        <scheme val="minor"/>
      </rPr>
      <t xml:space="preserve">
Involved System/s:
</t>
    </r>
    <r>
      <rPr>
        <sz val="11"/>
        <color theme="1"/>
        <rFont val="Aptos Narrow"/>
        <family val="2"/>
        <scheme val="minor"/>
      </rPr>
      <t xml:space="preserve">EV, EVSE
</t>
    </r>
    <r>
      <rPr>
        <b/>
        <sz val="11"/>
        <color theme="1"/>
        <rFont val="Aptos Narrow"/>
        <family val="2"/>
        <scheme val="minor"/>
      </rPr>
      <t xml:space="preserve">
EV HMI charge scheduling values:
</t>
    </r>
    <r>
      <rPr>
        <b/>
        <u/>
        <sz val="11"/>
        <color theme="1"/>
        <rFont val="Aptos Narrow"/>
        <family val="2"/>
        <scheme val="minor"/>
      </rPr>
      <t xml:space="preserve"> </t>
    </r>
    <r>
      <rPr>
        <u/>
        <sz val="11"/>
        <color theme="1"/>
        <rFont val="Aptos Narrow"/>
        <family val="2"/>
        <scheme val="minor"/>
      </rPr>
      <t>EAmount:</t>
    </r>
    <r>
      <rPr>
        <sz val="11"/>
        <color theme="1"/>
        <rFont val="Aptos Narrow"/>
        <family val="2"/>
        <scheme val="minor"/>
      </rPr>
      <t xml:space="preserve"> 100000 kWh, </t>
    </r>
    <r>
      <rPr>
        <u/>
        <sz val="11"/>
        <color theme="1"/>
        <rFont val="Aptos Narrow"/>
        <family val="2"/>
        <scheme val="minor"/>
      </rPr>
      <t>DepartureTime:</t>
    </r>
    <r>
      <rPr>
        <sz val="11"/>
        <color theme="1"/>
        <rFont val="Aptos Narrow"/>
        <family val="2"/>
        <scheme val="minor"/>
      </rPr>
      <t xml:space="preserve"> 3600 (1 min)</t>
    </r>
  </si>
  <si>
    <r>
      <t xml:space="preserve">EV Initial SoC: 
</t>
    </r>
    <r>
      <rPr>
        <sz val="11"/>
        <color theme="1"/>
        <rFont val="Aptos Narrow"/>
        <family val="2"/>
        <scheme val="minor"/>
      </rPr>
      <t>&lt;50%</t>
    </r>
    <r>
      <rPr>
        <b/>
        <sz val="11"/>
        <color theme="1"/>
        <rFont val="Aptos Narrow"/>
        <family val="2"/>
        <scheme val="minor"/>
      </rPr>
      <t xml:space="preserve">
EV SoC Charge Limit: 
</t>
    </r>
    <r>
      <rPr>
        <sz val="11"/>
        <color theme="1"/>
        <rFont val="Aptos Narrow"/>
        <family val="2"/>
        <scheme val="minor"/>
      </rPr>
      <t xml:space="preserve">100%
</t>
    </r>
    <r>
      <rPr>
        <b/>
        <sz val="11"/>
        <color theme="1"/>
        <rFont val="Aptos Narrow"/>
        <family val="2"/>
        <scheme val="minor"/>
      </rPr>
      <t xml:space="preserve">
HLC Protocol/s:
</t>
    </r>
    <r>
      <rPr>
        <sz val="11"/>
        <color theme="1"/>
        <rFont val="Aptos Narrow"/>
        <family val="2"/>
        <scheme val="minor"/>
      </rPr>
      <t>ISO 15118-2, ISO 15118-20</t>
    </r>
    <r>
      <rPr>
        <b/>
        <sz val="11"/>
        <color theme="1"/>
        <rFont val="Aptos Narrow"/>
        <family val="2"/>
        <scheme val="minor"/>
      </rPr>
      <t xml:space="preserve">
Involved System/s:
</t>
    </r>
    <r>
      <rPr>
        <sz val="11"/>
        <color theme="1"/>
        <rFont val="Aptos Narrow"/>
        <family val="2"/>
        <scheme val="minor"/>
      </rPr>
      <t xml:space="preserve">EV, EVSE
</t>
    </r>
    <r>
      <rPr>
        <b/>
        <sz val="11"/>
        <color theme="1"/>
        <rFont val="Aptos Narrow"/>
        <family val="2"/>
        <scheme val="minor"/>
      </rPr>
      <t xml:space="preserve">
EV HMI charge scheduling values:
</t>
    </r>
    <r>
      <rPr>
        <b/>
        <u/>
        <sz val="11"/>
        <color theme="1"/>
        <rFont val="Aptos Narrow"/>
        <family val="2"/>
        <scheme val="minor"/>
      </rPr>
      <t xml:space="preserve"> </t>
    </r>
    <r>
      <rPr>
        <u/>
        <sz val="11"/>
        <color theme="1"/>
        <rFont val="Aptos Narrow"/>
        <family val="2"/>
        <scheme val="minor"/>
      </rPr>
      <t>EAmount:</t>
    </r>
    <r>
      <rPr>
        <sz val="11"/>
        <color theme="1"/>
        <rFont val="Aptos Narrow"/>
        <family val="2"/>
        <scheme val="minor"/>
      </rPr>
      <t xml:space="preserve"> 10kWh, </t>
    </r>
    <r>
      <rPr>
        <u/>
        <sz val="11"/>
        <color theme="1"/>
        <rFont val="Aptos Narrow"/>
        <family val="2"/>
        <scheme val="minor"/>
      </rPr>
      <t>DepartureTime:</t>
    </r>
    <r>
      <rPr>
        <sz val="11"/>
        <color theme="1"/>
        <rFont val="Aptos Narrow"/>
        <family val="2"/>
        <scheme val="minor"/>
      </rPr>
      <t xml:space="preserve"> 3600 (1 hour)
</t>
    </r>
    <r>
      <rPr>
        <b/>
        <sz val="11"/>
        <color theme="1"/>
        <rFont val="Aptos Narrow"/>
        <family val="2"/>
        <scheme val="minor"/>
      </rPr>
      <t xml:space="preserve">EVSE charge scheduling values:
</t>
    </r>
    <r>
      <rPr>
        <u/>
        <sz val="11"/>
        <color theme="1"/>
        <rFont val="Aptos Narrow"/>
        <family val="2"/>
        <scheme val="minor"/>
      </rPr>
      <t>PMaxScheduleEntry:</t>
    </r>
    <r>
      <rPr>
        <b/>
        <sz val="11"/>
        <color theme="1"/>
        <rFont val="Aptos Narrow"/>
        <family val="2"/>
        <scheme val="minor"/>
      </rPr>
      <t xml:space="preserve">
</t>
    </r>
    <r>
      <rPr>
        <sz val="11"/>
        <color theme="1"/>
        <rFont val="Aptos Narrow"/>
        <family val="2"/>
        <scheme val="minor"/>
      </rPr>
      <t xml:space="preserve">[0] start: 0, PMax: "nonzero" W
[1] start: 30, PMax: "nonzero" W
[2] start: 90, Pmax: "nonzero" W
[3] start: 110, Pmax: "nonzero" W
</t>
    </r>
  </si>
  <si>
    <r>
      <t xml:space="preserve">EV Initial SoC: 
</t>
    </r>
    <r>
      <rPr>
        <sz val="11"/>
        <color theme="1"/>
        <rFont val="Aptos Narrow"/>
        <family val="2"/>
        <scheme val="minor"/>
      </rPr>
      <t>&lt;50%</t>
    </r>
    <r>
      <rPr>
        <b/>
        <sz val="11"/>
        <color theme="1"/>
        <rFont val="Aptos Narrow"/>
        <family val="2"/>
        <scheme val="minor"/>
      </rPr>
      <t xml:space="preserve">
EV SoC Charge Limit: 
</t>
    </r>
    <r>
      <rPr>
        <sz val="11"/>
        <color theme="1"/>
        <rFont val="Aptos Narrow"/>
        <family val="2"/>
        <scheme val="minor"/>
      </rPr>
      <t xml:space="preserve">100%
</t>
    </r>
    <r>
      <rPr>
        <b/>
        <sz val="11"/>
        <color theme="1"/>
        <rFont val="Aptos Narrow"/>
        <family val="2"/>
        <scheme val="minor"/>
      </rPr>
      <t xml:space="preserve">
HLC Protocol/s:
</t>
    </r>
    <r>
      <rPr>
        <sz val="11"/>
        <color theme="1"/>
        <rFont val="Aptos Narrow"/>
        <family val="2"/>
        <scheme val="minor"/>
      </rPr>
      <t>ISO 15118-2, ISO 15118-20</t>
    </r>
    <r>
      <rPr>
        <b/>
        <sz val="11"/>
        <color theme="1"/>
        <rFont val="Aptos Narrow"/>
        <family val="2"/>
        <scheme val="minor"/>
      </rPr>
      <t xml:space="preserve">
Involved System/s:
</t>
    </r>
    <r>
      <rPr>
        <sz val="11"/>
        <color theme="1"/>
        <rFont val="Aptos Narrow"/>
        <family val="2"/>
        <scheme val="minor"/>
      </rPr>
      <t xml:space="preserve">EV, EVSE
</t>
    </r>
    <r>
      <rPr>
        <b/>
        <sz val="11"/>
        <color theme="1"/>
        <rFont val="Aptos Narrow"/>
        <family val="2"/>
        <scheme val="minor"/>
      </rPr>
      <t xml:space="preserve">
EV HMI charge scheduling values:
</t>
    </r>
    <r>
      <rPr>
        <b/>
        <u/>
        <sz val="11"/>
        <color theme="1"/>
        <rFont val="Aptos Narrow"/>
        <family val="2"/>
        <scheme val="minor"/>
      </rPr>
      <t xml:space="preserve"> </t>
    </r>
    <r>
      <rPr>
        <u/>
        <sz val="11"/>
        <color theme="1"/>
        <rFont val="Aptos Narrow"/>
        <family val="2"/>
        <scheme val="minor"/>
      </rPr>
      <t>EAmount:</t>
    </r>
    <r>
      <rPr>
        <sz val="11"/>
        <color theme="1"/>
        <rFont val="Aptos Narrow"/>
        <family val="2"/>
        <scheme val="minor"/>
      </rPr>
      <t xml:space="preserve"> 10kWh, </t>
    </r>
    <r>
      <rPr>
        <u/>
        <sz val="11"/>
        <color theme="1"/>
        <rFont val="Aptos Narrow"/>
        <family val="2"/>
        <scheme val="minor"/>
      </rPr>
      <t>DepartureTime:</t>
    </r>
    <r>
      <rPr>
        <sz val="11"/>
        <color theme="1"/>
        <rFont val="Aptos Narrow"/>
        <family val="2"/>
        <scheme val="minor"/>
      </rPr>
      <t xml:space="preserve"> 3600 (1 hour)
</t>
    </r>
    <r>
      <rPr>
        <b/>
        <sz val="11"/>
        <color theme="1"/>
        <rFont val="Aptos Narrow"/>
        <family val="2"/>
        <scheme val="minor"/>
      </rPr>
      <t xml:space="preserve">EVSE charge scheduling values:
</t>
    </r>
    <r>
      <rPr>
        <u/>
        <sz val="11"/>
        <color theme="1"/>
        <rFont val="Aptos Narrow"/>
        <family val="2"/>
        <scheme val="minor"/>
      </rPr>
      <t>PMaxScheduleEntry:</t>
    </r>
    <r>
      <rPr>
        <b/>
        <sz val="11"/>
        <color theme="1"/>
        <rFont val="Aptos Narrow"/>
        <family val="2"/>
        <scheme val="minor"/>
      </rPr>
      <t xml:space="preserve">
</t>
    </r>
    <r>
      <rPr>
        <sz val="11"/>
        <color theme="1"/>
        <rFont val="Aptos Narrow"/>
        <family val="2"/>
        <scheme val="minor"/>
      </rPr>
      <t xml:space="preserve">[0] start: 0, PMax: "nonzero" W
[1] start: 30, PMax: 0 W
[2] start: 90, Pmax: "nonzero" W
[3] start: 110, Pmax: "nonzero" W
</t>
    </r>
  </si>
  <si>
    <r>
      <t xml:space="preserve">EV Initial SoC: 
</t>
    </r>
    <r>
      <rPr>
        <sz val="11"/>
        <color theme="1"/>
        <rFont val="Aptos Narrow"/>
        <family val="2"/>
        <scheme val="minor"/>
      </rPr>
      <t>&lt;50%</t>
    </r>
    <r>
      <rPr>
        <b/>
        <sz val="11"/>
        <color theme="1"/>
        <rFont val="Aptos Narrow"/>
        <family val="2"/>
        <scheme val="minor"/>
      </rPr>
      <t xml:space="preserve">
EV SoC Charge Limit: 
</t>
    </r>
    <r>
      <rPr>
        <sz val="11"/>
        <color theme="1"/>
        <rFont val="Aptos Narrow"/>
        <family val="2"/>
        <scheme val="minor"/>
      </rPr>
      <t xml:space="preserve">100%
</t>
    </r>
    <r>
      <rPr>
        <b/>
        <sz val="11"/>
        <color theme="1"/>
        <rFont val="Aptos Narrow"/>
        <family val="2"/>
        <scheme val="minor"/>
      </rPr>
      <t xml:space="preserve">
HLC Protocol/s:
</t>
    </r>
    <r>
      <rPr>
        <sz val="11"/>
        <color theme="1"/>
        <rFont val="Aptos Narrow"/>
        <family val="2"/>
        <scheme val="minor"/>
      </rPr>
      <t>ISO 15118-2, ISO 15118-20</t>
    </r>
    <r>
      <rPr>
        <b/>
        <sz val="11"/>
        <color theme="1"/>
        <rFont val="Aptos Narrow"/>
        <family val="2"/>
        <scheme val="minor"/>
      </rPr>
      <t xml:space="preserve">
Involved System/s:
</t>
    </r>
    <r>
      <rPr>
        <sz val="11"/>
        <color theme="1"/>
        <rFont val="Aptos Narrow"/>
        <family val="2"/>
        <scheme val="minor"/>
      </rPr>
      <t xml:space="preserve">EV, EVSE
</t>
    </r>
    <r>
      <rPr>
        <b/>
        <sz val="11"/>
        <color theme="1"/>
        <rFont val="Aptos Narrow"/>
        <family val="2"/>
        <scheme val="minor"/>
      </rPr>
      <t xml:space="preserve">
EV HMI charge scheduling values:
</t>
    </r>
    <r>
      <rPr>
        <b/>
        <u/>
        <sz val="11"/>
        <color theme="1"/>
        <rFont val="Aptos Narrow"/>
        <family val="2"/>
        <scheme val="minor"/>
      </rPr>
      <t xml:space="preserve"> </t>
    </r>
    <r>
      <rPr>
        <u/>
        <sz val="11"/>
        <color theme="1"/>
        <rFont val="Aptos Narrow"/>
        <family val="2"/>
        <scheme val="minor"/>
      </rPr>
      <t>EAmount:</t>
    </r>
    <r>
      <rPr>
        <sz val="11"/>
        <color theme="1"/>
        <rFont val="Aptos Narrow"/>
        <family val="2"/>
        <scheme val="minor"/>
      </rPr>
      <t xml:space="preserve"> 10kWh, </t>
    </r>
    <r>
      <rPr>
        <u/>
        <sz val="11"/>
        <color theme="1"/>
        <rFont val="Aptos Narrow"/>
        <family val="2"/>
        <scheme val="minor"/>
      </rPr>
      <t>DepartureTime:</t>
    </r>
    <r>
      <rPr>
        <sz val="11"/>
        <color theme="1"/>
        <rFont val="Aptos Narrow"/>
        <family val="2"/>
        <scheme val="minor"/>
      </rPr>
      <t xml:space="preserve"> 3600 (1 hour)
</t>
    </r>
    <r>
      <rPr>
        <b/>
        <sz val="11"/>
        <color theme="1"/>
        <rFont val="Aptos Narrow"/>
        <family val="2"/>
        <scheme val="minor"/>
      </rPr>
      <t xml:space="preserve">EVSE charge scheduling values:
</t>
    </r>
    <r>
      <rPr>
        <u/>
        <sz val="11"/>
        <color theme="1"/>
        <rFont val="Aptos Narrow"/>
        <family val="2"/>
        <scheme val="minor"/>
      </rPr>
      <t>PMaxScheduleEntry:</t>
    </r>
    <r>
      <rPr>
        <b/>
        <sz val="11"/>
        <color theme="1"/>
        <rFont val="Aptos Narrow"/>
        <family val="2"/>
        <scheme val="minor"/>
      </rPr>
      <t xml:space="preserve">
</t>
    </r>
    <r>
      <rPr>
        <sz val="11"/>
        <color theme="1"/>
        <rFont val="Aptos Narrow"/>
        <family val="2"/>
        <scheme val="minor"/>
      </rPr>
      <t xml:space="preserve">[0] start: 0, PMax: 0 W
[1] start: 30, PMax: "nonzero" W
[2] start: 90, Pmax: "nonzero" W
</t>
    </r>
  </si>
  <si>
    <r>
      <t xml:space="preserve">EV Initial SoC: 
</t>
    </r>
    <r>
      <rPr>
        <sz val="11"/>
        <color theme="1"/>
        <rFont val="Aptos Narrow"/>
        <family val="2"/>
        <scheme val="minor"/>
      </rPr>
      <t>&lt;50%</t>
    </r>
    <r>
      <rPr>
        <b/>
        <sz val="11"/>
        <color theme="1"/>
        <rFont val="Aptos Narrow"/>
        <family val="2"/>
        <scheme val="minor"/>
      </rPr>
      <t xml:space="preserve">
EV SoC Charge Limit: 
</t>
    </r>
    <r>
      <rPr>
        <sz val="11"/>
        <color theme="1"/>
        <rFont val="Aptos Narrow"/>
        <family val="2"/>
        <scheme val="minor"/>
      </rPr>
      <t xml:space="preserve">100%
</t>
    </r>
    <r>
      <rPr>
        <b/>
        <sz val="11"/>
        <color theme="1"/>
        <rFont val="Aptos Narrow"/>
        <family val="2"/>
        <scheme val="minor"/>
      </rPr>
      <t xml:space="preserve">
HLC Protocol/s:
</t>
    </r>
    <r>
      <rPr>
        <sz val="11"/>
        <color theme="1"/>
        <rFont val="Aptos Narrow"/>
        <family val="2"/>
        <scheme val="minor"/>
      </rPr>
      <t>ISO 15118-2, ISO 15118-20</t>
    </r>
    <r>
      <rPr>
        <b/>
        <sz val="11"/>
        <color theme="1"/>
        <rFont val="Aptos Narrow"/>
        <family val="2"/>
        <scheme val="minor"/>
      </rPr>
      <t xml:space="preserve">
Involved System/s:
</t>
    </r>
    <r>
      <rPr>
        <sz val="11"/>
        <color theme="1"/>
        <rFont val="Aptos Narrow"/>
        <family val="2"/>
        <scheme val="minor"/>
      </rPr>
      <t xml:space="preserve">EV, EVSE
</t>
    </r>
    <r>
      <rPr>
        <b/>
        <sz val="11"/>
        <color theme="1"/>
        <rFont val="Aptos Narrow"/>
        <family val="2"/>
        <scheme val="minor"/>
      </rPr>
      <t xml:space="preserve">
EV HMI charge scheduling values:
</t>
    </r>
    <r>
      <rPr>
        <b/>
        <u/>
        <sz val="11"/>
        <color theme="1"/>
        <rFont val="Aptos Narrow"/>
        <family val="2"/>
        <scheme val="minor"/>
      </rPr>
      <t xml:space="preserve"> </t>
    </r>
    <r>
      <rPr>
        <u/>
        <sz val="11"/>
        <color theme="1"/>
        <rFont val="Aptos Narrow"/>
        <family val="2"/>
        <scheme val="minor"/>
      </rPr>
      <t>EAmount:</t>
    </r>
    <r>
      <rPr>
        <sz val="11"/>
        <color theme="1"/>
        <rFont val="Aptos Narrow"/>
        <family val="2"/>
        <scheme val="minor"/>
      </rPr>
      <t xml:space="preserve"> 10kWh, </t>
    </r>
    <r>
      <rPr>
        <u/>
        <sz val="11"/>
        <color theme="1"/>
        <rFont val="Aptos Narrow"/>
        <family val="2"/>
        <scheme val="minor"/>
      </rPr>
      <t>DepartureTime:</t>
    </r>
    <r>
      <rPr>
        <sz val="11"/>
        <color theme="1"/>
        <rFont val="Aptos Narrow"/>
        <family val="2"/>
        <scheme val="minor"/>
      </rPr>
      <t xml:space="preserve"> 3600 (1 hour)
</t>
    </r>
    <r>
      <rPr>
        <b/>
        <sz val="11"/>
        <color theme="1"/>
        <rFont val="Aptos Narrow"/>
        <family val="2"/>
        <scheme val="minor"/>
      </rPr>
      <t xml:space="preserve">EVSE charge scheduling values:
</t>
    </r>
    <r>
      <rPr>
        <u/>
        <sz val="11"/>
        <color theme="1"/>
        <rFont val="Aptos Narrow"/>
        <family val="2"/>
        <scheme val="minor"/>
      </rPr>
      <t>PMaxScheduleEntry:</t>
    </r>
    <r>
      <rPr>
        <b/>
        <sz val="11"/>
        <color theme="1"/>
        <rFont val="Aptos Narrow"/>
        <family val="2"/>
        <scheme val="minor"/>
      </rPr>
      <t xml:space="preserve">
</t>
    </r>
    <r>
      <rPr>
        <sz val="11"/>
        <color theme="1"/>
        <rFont val="Aptos Narrow"/>
        <family val="2"/>
        <scheme val="minor"/>
      </rPr>
      <t>[0] start: 10, PMax: "nonzero" W
[1] start: 30, PMax: "nonzero" W
[2] start: 90, Pmax: "nonzero" W</t>
    </r>
  </si>
  <si>
    <r>
      <t xml:space="preserve">EV Initial SoC: 
</t>
    </r>
    <r>
      <rPr>
        <sz val="11"/>
        <color theme="1"/>
        <rFont val="Aptos Narrow"/>
        <family val="2"/>
        <scheme val="minor"/>
      </rPr>
      <t>&lt;50%</t>
    </r>
    <r>
      <rPr>
        <b/>
        <sz val="11"/>
        <color theme="1"/>
        <rFont val="Aptos Narrow"/>
        <family val="2"/>
        <scheme val="minor"/>
      </rPr>
      <t xml:space="preserve">
EV SoC Charge Limit: 
</t>
    </r>
    <r>
      <rPr>
        <sz val="11"/>
        <color theme="1"/>
        <rFont val="Aptos Narrow"/>
        <family val="2"/>
        <scheme val="minor"/>
      </rPr>
      <t xml:space="preserve">100%
</t>
    </r>
    <r>
      <rPr>
        <b/>
        <sz val="11"/>
        <color theme="1"/>
        <rFont val="Aptos Narrow"/>
        <family val="2"/>
        <scheme val="minor"/>
      </rPr>
      <t xml:space="preserve">
HLC Protocol/s:
</t>
    </r>
    <r>
      <rPr>
        <sz val="11"/>
        <color theme="1"/>
        <rFont val="Aptos Narrow"/>
        <family val="2"/>
        <scheme val="minor"/>
      </rPr>
      <t>ISO 15118-2, ISO 15118-20</t>
    </r>
    <r>
      <rPr>
        <b/>
        <sz val="11"/>
        <color theme="1"/>
        <rFont val="Aptos Narrow"/>
        <family val="2"/>
        <scheme val="minor"/>
      </rPr>
      <t xml:space="preserve">
Involved System/s:
</t>
    </r>
    <r>
      <rPr>
        <sz val="11"/>
        <color theme="1"/>
        <rFont val="Aptos Narrow"/>
        <family val="2"/>
        <scheme val="minor"/>
      </rPr>
      <t xml:space="preserve">EV, EVSE
</t>
    </r>
    <r>
      <rPr>
        <b/>
        <sz val="11"/>
        <color theme="1"/>
        <rFont val="Aptos Narrow"/>
        <family val="2"/>
        <scheme val="minor"/>
      </rPr>
      <t xml:space="preserve">
EV HMI charge scheduling values:
</t>
    </r>
    <r>
      <rPr>
        <b/>
        <u/>
        <sz val="11"/>
        <color theme="1"/>
        <rFont val="Aptos Narrow"/>
        <family val="2"/>
        <scheme val="minor"/>
      </rPr>
      <t xml:space="preserve"> </t>
    </r>
    <r>
      <rPr>
        <u/>
        <sz val="11"/>
        <color theme="1"/>
        <rFont val="Aptos Narrow"/>
        <family val="2"/>
        <scheme val="minor"/>
      </rPr>
      <t>EAmount:</t>
    </r>
    <r>
      <rPr>
        <sz val="11"/>
        <color theme="1"/>
        <rFont val="Aptos Narrow"/>
        <family val="2"/>
        <scheme val="minor"/>
      </rPr>
      <t xml:space="preserve"> 10kWh, </t>
    </r>
    <r>
      <rPr>
        <u/>
        <sz val="11"/>
        <color theme="1"/>
        <rFont val="Aptos Narrow"/>
        <family val="2"/>
        <scheme val="minor"/>
      </rPr>
      <t>DepartureTime:</t>
    </r>
    <r>
      <rPr>
        <sz val="11"/>
        <color theme="1"/>
        <rFont val="Aptos Narrow"/>
        <family val="2"/>
        <scheme val="minor"/>
      </rPr>
      <t xml:space="preserve"> 3600 (1 hour)
</t>
    </r>
    <r>
      <rPr>
        <b/>
        <sz val="11"/>
        <color theme="1"/>
        <rFont val="Aptos Narrow"/>
        <family val="2"/>
        <scheme val="minor"/>
      </rPr>
      <t xml:space="preserve">EVSE charge scheduling values:
</t>
    </r>
    <r>
      <rPr>
        <u/>
        <sz val="11"/>
        <color theme="1"/>
        <rFont val="Aptos Narrow"/>
        <family val="2"/>
        <scheme val="minor"/>
      </rPr>
      <t>PMaxScheduleEntry:</t>
    </r>
    <r>
      <rPr>
        <b/>
        <sz val="11"/>
        <color theme="1"/>
        <rFont val="Aptos Narrow"/>
        <family val="2"/>
        <scheme val="minor"/>
      </rPr>
      <t xml:space="preserve">
</t>
    </r>
    <r>
      <rPr>
        <sz val="11"/>
        <color theme="1"/>
        <rFont val="Aptos Narrow"/>
        <family val="2"/>
        <scheme val="minor"/>
      </rPr>
      <t>[0] start: 0, PMax: 10000 W
[1] start: 0, PMax: 20000 W
[2] start: 30, Pmax: "nonzero" W
[2] start: 50, Pmax: "nonzero" W</t>
    </r>
  </si>
  <si>
    <r>
      <t xml:space="preserve">EV Initial SoC: 
</t>
    </r>
    <r>
      <rPr>
        <sz val="11"/>
        <color theme="1"/>
        <rFont val="Aptos Narrow"/>
        <family val="2"/>
        <scheme val="minor"/>
      </rPr>
      <t>&lt;50%</t>
    </r>
    <r>
      <rPr>
        <b/>
        <sz val="11"/>
        <color theme="1"/>
        <rFont val="Aptos Narrow"/>
        <family val="2"/>
        <scheme val="minor"/>
      </rPr>
      <t xml:space="preserve">
EV SoC Charge Limit: 
</t>
    </r>
    <r>
      <rPr>
        <sz val="11"/>
        <color theme="1"/>
        <rFont val="Aptos Narrow"/>
        <family val="2"/>
        <scheme val="minor"/>
      </rPr>
      <t xml:space="preserve">100%
</t>
    </r>
    <r>
      <rPr>
        <b/>
        <sz val="11"/>
        <color theme="1"/>
        <rFont val="Aptos Narrow"/>
        <family val="2"/>
        <scheme val="minor"/>
      </rPr>
      <t xml:space="preserve">
HLC Protocol/s:
</t>
    </r>
    <r>
      <rPr>
        <sz val="11"/>
        <color theme="1"/>
        <rFont val="Aptos Narrow"/>
        <family val="2"/>
        <scheme val="minor"/>
      </rPr>
      <t>ISO 15118-2, ISO 15118-20</t>
    </r>
    <r>
      <rPr>
        <b/>
        <sz val="11"/>
        <color theme="1"/>
        <rFont val="Aptos Narrow"/>
        <family val="2"/>
        <scheme val="minor"/>
      </rPr>
      <t xml:space="preserve">
Involved System/s:
</t>
    </r>
    <r>
      <rPr>
        <sz val="11"/>
        <color theme="1"/>
        <rFont val="Aptos Narrow"/>
        <family val="2"/>
        <scheme val="minor"/>
      </rPr>
      <t xml:space="preserve">EV, EVSE
</t>
    </r>
    <r>
      <rPr>
        <b/>
        <sz val="11"/>
        <color theme="1"/>
        <rFont val="Aptos Narrow"/>
        <family val="2"/>
        <scheme val="minor"/>
      </rPr>
      <t xml:space="preserve">
EV HMI charge scheduling values:
</t>
    </r>
    <r>
      <rPr>
        <b/>
        <u/>
        <sz val="11"/>
        <color theme="1"/>
        <rFont val="Aptos Narrow"/>
        <family val="2"/>
        <scheme val="minor"/>
      </rPr>
      <t xml:space="preserve"> </t>
    </r>
    <r>
      <rPr>
        <u/>
        <sz val="11"/>
        <color theme="1"/>
        <rFont val="Aptos Narrow"/>
        <family val="2"/>
        <scheme val="minor"/>
      </rPr>
      <t>EAmount:</t>
    </r>
    <r>
      <rPr>
        <sz val="11"/>
        <color theme="1"/>
        <rFont val="Aptos Narrow"/>
        <family val="2"/>
        <scheme val="minor"/>
      </rPr>
      <t xml:space="preserve"> 10kWh, </t>
    </r>
    <r>
      <rPr>
        <u/>
        <sz val="11"/>
        <color theme="1"/>
        <rFont val="Aptos Narrow"/>
        <family val="2"/>
        <scheme val="minor"/>
      </rPr>
      <t>DepartureTime:</t>
    </r>
    <r>
      <rPr>
        <sz val="11"/>
        <color theme="1"/>
        <rFont val="Aptos Narrow"/>
        <family val="2"/>
        <scheme val="minor"/>
      </rPr>
      <t xml:space="preserve"> 3600 (1 hour)
</t>
    </r>
    <r>
      <rPr>
        <b/>
        <sz val="11"/>
        <color theme="1"/>
        <rFont val="Aptos Narrow"/>
        <family val="2"/>
        <scheme val="minor"/>
      </rPr>
      <t xml:space="preserve">EVSE charge scheduling values:
</t>
    </r>
    <r>
      <rPr>
        <u/>
        <sz val="11"/>
        <color theme="1"/>
        <rFont val="Aptos Narrow"/>
        <family val="2"/>
        <scheme val="minor"/>
      </rPr>
      <t>PMaxScheduleEntry:</t>
    </r>
    <r>
      <rPr>
        <b/>
        <sz val="11"/>
        <color theme="1"/>
        <rFont val="Aptos Narrow"/>
        <family val="2"/>
        <scheme val="minor"/>
      </rPr>
      <t xml:space="preserve">
</t>
    </r>
    <r>
      <rPr>
        <sz val="11"/>
        <color theme="1"/>
        <rFont val="Aptos Narrow"/>
        <family val="2"/>
        <scheme val="minor"/>
      </rPr>
      <t>[0] start: 0, PMax: 10000 W
[1] start: 30, PMax: "nonzero" W
[2] start: 0, Pmax: 20000 W
[2] start: 60, Pmax: "nonzero" W</t>
    </r>
  </si>
  <si>
    <r>
      <t xml:space="preserve">EV Initial SoC: 
</t>
    </r>
    <r>
      <rPr>
        <sz val="11"/>
        <color theme="1"/>
        <rFont val="Aptos Narrow"/>
        <family val="2"/>
        <scheme val="minor"/>
      </rPr>
      <t>&lt;50%</t>
    </r>
    <r>
      <rPr>
        <b/>
        <sz val="11"/>
        <color theme="1"/>
        <rFont val="Aptos Narrow"/>
        <family val="2"/>
        <scheme val="minor"/>
      </rPr>
      <t xml:space="preserve">
EV SoC Charge Limit: 
</t>
    </r>
    <r>
      <rPr>
        <sz val="11"/>
        <color theme="1"/>
        <rFont val="Aptos Narrow"/>
        <family val="2"/>
        <scheme val="minor"/>
      </rPr>
      <t xml:space="preserve">100%
</t>
    </r>
    <r>
      <rPr>
        <b/>
        <sz val="11"/>
        <color theme="1"/>
        <rFont val="Aptos Narrow"/>
        <family val="2"/>
        <scheme val="minor"/>
      </rPr>
      <t xml:space="preserve">
HLC Protocol/s:
</t>
    </r>
    <r>
      <rPr>
        <sz val="11"/>
        <color theme="1"/>
        <rFont val="Aptos Narrow"/>
        <family val="2"/>
        <scheme val="minor"/>
      </rPr>
      <t>ISO 15118-2, ISO 15118-20</t>
    </r>
    <r>
      <rPr>
        <b/>
        <sz val="11"/>
        <color theme="1"/>
        <rFont val="Aptos Narrow"/>
        <family val="2"/>
        <scheme val="minor"/>
      </rPr>
      <t xml:space="preserve">
Involved System/s:
</t>
    </r>
    <r>
      <rPr>
        <sz val="11"/>
        <color theme="1"/>
        <rFont val="Aptos Narrow"/>
        <family val="2"/>
        <scheme val="minor"/>
      </rPr>
      <t xml:space="preserve">EV, EVSE
</t>
    </r>
    <r>
      <rPr>
        <b/>
        <sz val="11"/>
        <color theme="1"/>
        <rFont val="Aptos Narrow"/>
        <family val="2"/>
        <scheme val="minor"/>
      </rPr>
      <t xml:space="preserve">
EV HMI charge scheduling values:
</t>
    </r>
    <r>
      <rPr>
        <b/>
        <u/>
        <sz val="11"/>
        <color theme="1"/>
        <rFont val="Aptos Narrow"/>
        <family val="2"/>
        <scheme val="minor"/>
      </rPr>
      <t xml:space="preserve"> </t>
    </r>
    <r>
      <rPr>
        <u/>
        <sz val="11"/>
        <color theme="1"/>
        <rFont val="Aptos Narrow"/>
        <family val="2"/>
        <scheme val="minor"/>
      </rPr>
      <t>EAmount:</t>
    </r>
    <r>
      <rPr>
        <sz val="11"/>
        <color theme="1"/>
        <rFont val="Aptos Narrow"/>
        <family val="2"/>
        <scheme val="minor"/>
      </rPr>
      <t xml:space="preserve"> 10kWh, </t>
    </r>
    <r>
      <rPr>
        <u/>
        <sz val="11"/>
        <color theme="1"/>
        <rFont val="Aptos Narrow"/>
        <family val="2"/>
        <scheme val="minor"/>
      </rPr>
      <t>DepartureTime:</t>
    </r>
    <r>
      <rPr>
        <sz val="11"/>
        <color theme="1"/>
        <rFont val="Aptos Narrow"/>
        <family val="2"/>
        <scheme val="minor"/>
      </rPr>
      <t xml:space="preserve"> 3600 (1 hour)
</t>
    </r>
    <r>
      <rPr>
        <b/>
        <sz val="11"/>
        <color theme="1"/>
        <rFont val="Aptos Narrow"/>
        <family val="2"/>
        <scheme val="minor"/>
      </rPr>
      <t xml:space="preserve">EVSE charge scheduling values:
</t>
    </r>
    <r>
      <rPr>
        <u/>
        <sz val="11"/>
        <color theme="1"/>
        <rFont val="Aptos Narrow"/>
        <family val="2"/>
        <scheme val="minor"/>
      </rPr>
      <t>PMaxScheduleEntry:</t>
    </r>
    <r>
      <rPr>
        <b/>
        <sz val="11"/>
        <color theme="1"/>
        <rFont val="Aptos Narrow"/>
        <family val="2"/>
        <scheme val="minor"/>
      </rPr>
      <t xml:space="preserve">
</t>
    </r>
    <r>
      <rPr>
        <sz val="11"/>
        <color theme="1"/>
        <rFont val="Aptos Narrow"/>
        <family val="2"/>
        <scheme val="minor"/>
      </rPr>
      <t>[0] start: 0, PMax: "nonzero" W
[1] start: 30, PMax: 10000 W
[2] start: 30, Pmax:20000 W
[2] start: 50, Pmax: "nonzero" W</t>
    </r>
  </si>
  <si>
    <r>
      <t xml:space="preserve">EV Initial SoC: 
</t>
    </r>
    <r>
      <rPr>
        <sz val="11"/>
        <color theme="1"/>
        <rFont val="Aptos Narrow"/>
        <family val="2"/>
        <scheme val="minor"/>
      </rPr>
      <t>&lt;10%</t>
    </r>
    <r>
      <rPr>
        <b/>
        <sz val="11"/>
        <color theme="1"/>
        <rFont val="Aptos Narrow"/>
        <family val="2"/>
        <scheme val="minor"/>
      </rPr>
      <t xml:space="preserve">
EV SoC Charge Limit: 
</t>
    </r>
    <r>
      <rPr>
        <sz val="11"/>
        <color theme="1"/>
        <rFont val="Aptos Narrow"/>
        <family val="2"/>
        <scheme val="minor"/>
      </rPr>
      <t xml:space="preserve">100%
</t>
    </r>
    <r>
      <rPr>
        <b/>
        <sz val="11"/>
        <color theme="1"/>
        <rFont val="Aptos Narrow"/>
        <family val="2"/>
        <scheme val="minor"/>
      </rPr>
      <t xml:space="preserve">
HLC Protocol/s:
</t>
    </r>
    <r>
      <rPr>
        <sz val="11"/>
        <color theme="1"/>
        <rFont val="Aptos Narrow"/>
        <family val="2"/>
        <scheme val="minor"/>
      </rPr>
      <t>ISO 15118-2, ISO 15118-20</t>
    </r>
    <r>
      <rPr>
        <b/>
        <sz val="11"/>
        <color theme="1"/>
        <rFont val="Aptos Narrow"/>
        <family val="2"/>
        <scheme val="minor"/>
      </rPr>
      <t xml:space="preserve">
Involved System/s:
</t>
    </r>
    <r>
      <rPr>
        <sz val="11"/>
        <color theme="1"/>
        <rFont val="Aptos Narrow"/>
        <family val="2"/>
        <scheme val="minor"/>
      </rPr>
      <t xml:space="preserve">EV, EVSE
</t>
    </r>
    <r>
      <rPr>
        <b/>
        <sz val="11"/>
        <color theme="1"/>
        <rFont val="Aptos Narrow"/>
        <family val="2"/>
        <scheme val="minor"/>
      </rPr>
      <t xml:space="preserve">
EV HMI charge scheduling values:
</t>
    </r>
    <r>
      <rPr>
        <b/>
        <u/>
        <sz val="11"/>
        <color theme="1"/>
        <rFont val="Aptos Narrow"/>
        <family val="2"/>
        <scheme val="minor"/>
      </rPr>
      <t xml:space="preserve"> </t>
    </r>
    <r>
      <rPr>
        <u/>
        <sz val="11"/>
        <color theme="1"/>
        <rFont val="Aptos Narrow"/>
        <family val="2"/>
        <scheme val="minor"/>
      </rPr>
      <t>EAmount:</t>
    </r>
    <r>
      <rPr>
        <sz val="11"/>
        <color theme="1"/>
        <rFont val="Aptos Narrow"/>
        <family val="2"/>
        <scheme val="minor"/>
      </rPr>
      <t xml:space="preserve"> 40 kWh, </t>
    </r>
    <r>
      <rPr>
        <u/>
        <sz val="11"/>
        <color theme="1"/>
        <rFont val="Aptos Narrow"/>
        <family val="2"/>
        <scheme val="minor"/>
      </rPr>
      <t>DepartureTime:</t>
    </r>
    <r>
      <rPr>
        <sz val="11"/>
        <color theme="1"/>
        <rFont val="Aptos Narrow"/>
        <family val="2"/>
        <scheme val="minor"/>
      </rPr>
      <t xml:space="preserve"> 3600 (1 hour)
</t>
    </r>
    <r>
      <rPr>
        <b/>
        <sz val="11"/>
        <color theme="1"/>
        <rFont val="Aptos Narrow"/>
        <family val="2"/>
        <scheme val="minor"/>
      </rPr>
      <t xml:space="preserve">EVSE charge scheduling values:
</t>
    </r>
    <r>
      <rPr>
        <u/>
        <sz val="11"/>
        <color theme="1"/>
        <rFont val="Aptos Narrow"/>
        <family val="2"/>
        <scheme val="minor"/>
      </rPr>
      <t>PMaxScheduleEntry:</t>
    </r>
    <r>
      <rPr>
        <b/>
        <sz val="11"/>
        <color theme="1"/>
        <rFont val="Aptos Narrow"/>
        <family val="2"/>
        <scheme val="minor"/>
      </rPr>
      <t xml:space="preserve">
</t>
    </r>
    <r>
      <rPr>
        <sz val="11"/>
        <color theme="1"/>
        <rFont val="Aptos Narrow"/>
        <family val="2"/>
        <scheme val="minor"/>
      </rPr>
      <t xml:space="preserve">[0] start: 0, PMax: 20000 W
[1] start: 600, PMax: 0 W
[2] start: 1800, Pmax: 20000 W
</t>
    </r>
  </si>
  <si>
    <r>
      <t xml:space="preserve">EV Initial SoC: 
</t>
    </r>
    <r>
      <rPr>
        <sz val="11"/>
        <color theme="1"/>
        <rFont val="Aptos Narrow"/>
        <family val="2"/>
        <scheme val="minor"/>
      </rPr>
      <t>&lt;50%</t>
    </r>
    <r>
      <rPr>
        <b/>
        <sz val="11"/>
        <color theme="1"/>
        <rFont val="Aptos Narrow"/>
        <family val="2"/>
        <scheme val="minor"/>
      </rPr>
      <t xml:space="preserve">
EV SoC Charge Limit: 
</t>
    </r>
    <r>
      <rPr>
        <sz val="11"/>
        <color theme="1"/>
        <rFont val="Aptos Narrow"/>
        <family val="2"/>
        <scheme val="minor"/>
      </rPr>
      <t xml:space="preserve">100%
</t>
    </r>
    <r>
      <rPr>
        <b/>
        <sz val="11"/>
        <color theme="1"/>
        <rFont val="Aptos Narrow"/>
        <family val="2"/>
        <scheme val="minor"/>
      </rPr>
      <t xml:space="preserve">
HLC Protocol/s:
</t>
    </r>
    <r>
      <rPr>
        <sz val="11"/>
        <color theme="1"/>
        <rFont val="Aptos Narrow"/>
        <family val="2"/>
        <scheme val="minor"/>
      </rPr>
      <t>ISO 15118-2, ISO 15118-20</t>
    </r>
    <r>
      <rPr>
        <b/>
        <sz val="11"/>
        <color theme="1"/>
        <rFont val="Aptos Narrow"/>
        <family val="2"/>
        <scheme val="minor"/>
      </rPr>
      <t xml:space="preserve">
Involved System/s:
</t>
    </r>
    <r>
      <rPr>
        <sz val="11"/>
        <color theme="1"/>
        <rFont val="Aptos Narrow"/>
        <family val="2"/>
        <scheme val="minor"/>
      </rPr>
      <t xml:space="preserve">EV, EVSE
</t>
    </r>
    <r>
      <rPr>
        <b/>
        <sz val="11"/>
        <color theme="1"/>
        <rFont val="Aptos Narrow"/>
        <family val="2"/>
        <scheme val="minor"/>
      </rPr>
      <t xml:space="preserve">
EV HMI charge scheduling values:
</t>
    </r>
    <r>
      <rPr>
        <b/>
        <u/>
        <sz val="11"/>
        <color theme="1"/>
        <rFont val="Aptos Narrow"/>
        <family val="2"/>
        <scheme val="minor"/>
      </rPr>
      <t xml:space="preserve"> </t>
    </r>
    <r>
      <rPr>
        <u/>
        <sz val="11"/>
        <color theme="1"/>
        <rFont val="Aptos Narrow"/>
        <family val="2"/>
        <scheme val="minor"/>
      </rPr>
      <t>EAmount:</t>
    </r>
    <r>
      <rPr>
        <sz val="11"/>
        <color theme="1"/>
        <rFont val="Aptos Narrow"/>
        <family val="2"/>
        <scheme val="minor"/>
      </rPr>
      <t xml:space="preserve"> 25kWh, </t>
    </r>
    <r>
      <rPr>
        <u/>
        <sz val="11"/>
        <color theme="1"/>
        <rFont val="Aptos Narrow"/>
        <family val="2"/>
        <scheme val="minor"/>
      </rPr>
      <t>DepartureTime:</t>
    </r>
    <r>
      <rPr>
        <sz val="11"/>
        <color theme="1"/>
        <rFont val="Aptos Narrow"/>
        <family val="2"/>
        <scheme val="minor"/>
      </rPr>
      <t xml:space="preserve"> 600 (1 hour)
</t>
    </r>
    <r>
      <rPr>
        <b/>
        <sz val="11"/>
        <color theme="1"/>
        <rFont val="Aptos Narrow"/>
        <family val="2"/>
        <scheme val="minor"/>
      </rPr>
      <t xml:space="preserve">EVSE charge scheduling values:
</t>
    </r>
    <r>
      <rPr>
        <u/>
        <sz val="11"/>
        <color theme="1"/>
        <rFont val="Aptos Narrow"/>
        <family val="2"/>
        <scheme val="minor"/>
      </rPr>
      <t>PMaxScheduleEntry:</t>
    </r>
    <r>
      <rPr>
        <b/>
        <sz val="11"/>
        <color theme="1"/>
        <rFont val="Aptos Narrow"/>
        <family val="2"/>
        <scheme val="minor"/>
      </rPr>
      <t xml:space="preserve">
</t>
    </r>
    <r>
      <rPr>
        <sz val="11"/>
        <color theme="1"/>
        <rFont val="Aptos Narrow"/>
        <family val="2"/>
        <scheme val="minor"/>
      </rPr>
      <t xml:space="preserve">[0] start: 0, PMax: "nonzero" W
[1] start: 50, PMax: "negative" W
[2] start: 100, Pmax: "nonzero" W
[3] start: 300, Pmax: "nonzero" W
</t>
    </r>
  </si>
  <si>
    <r>
      <t xml:space="preserve">EV Initial SoC: 
</t>
    </r>
    <r>
      <rPr>
        <sz val="11"/>
        <color theme="1"/>
        <rFont val="Aptos Narrow"/>
        <family val="2"/>
        <scheme val="minor"/>
      </rPr>
      <t>&lt;10%</t>
    </r>
    <r>
      <rPr>
        <b/>
        <sz val="11"/>
        <color theme="1"/>
        <rFont val="Aptos Narrow"/>
        <family val="2"/>
        <scheme val="minor"/>
      </rPr>
      <t xml:space="preserve">
EV SoC Charge Limit: 
</t>
    </r>
    <r>
      <rPr>
        <sz val="11"/>
        <color theme="1"/>
        <rFont val="Aptos Narrow"/>
        <family val="2"/>
        <scheme val="minor"/>
      </rPr>
      <t xml:space="preserve">100%
</t>
    </r>
    <r>
      <rPr>
        <b/>
        <sz val="11"/>
        <color theme="1"/>
        <rFont val="Aptos Narrow"/>
        <family val="2"/>
        <scheme val="minor"/>
      </rPr>
      <t xml:space="preserve">
HLC Protocol/s:
</t>
    </r>
    <r>
      <rPr>
        <sz val="11"/>
        <color theme="1"/>
        <rFont val="Aptos Narrow"/>
        <family val="2"/>
        <scheme val="minor"/>
      </rPr>
      <t xml:space="preserve">1. ISO 15118-2
2. ISO 15118-20
</t>
    </r>
    <r>
      <rPr>
        <b/>
        <sz val="11"/>
        <color theme="1"/>
        <rFont val="Aptos Narrow"/>
        <family val="2"/>
        <scheme val="minor"/>
      </rPr>
      <t xml:space="preserve">
OCPP Protocol/s:
</t>
    </r>
    <r>
      <rPr>
        <sz val="11"/>
        <color theme="1"/>
        <rFont val="Aptos Narrow"/>
        <family val="2"/>
        <scheme val="minor"/>
      </rPr>
      <t xml:space="preserve">1.OCPP 2.0.1
2. OCPP 2.1
</t>
    </r>
    <r>
      <rPr>
        <b/>
        <sz val="11"/>
        <color theme="1"/>
        <rFont val="Aptos Narrow"/>
        <family val="2"/>
        <scheme val="minor"/>
      </rPr>
      <t xml:space="preserve">
Involved System/s:
</t>
    </r>
    <r>
      <rPr>
        <sz val="11"/>
        <color theme="1"/>
        <rFont val="Aptos Narrow"/>
        <family val="2"/>
        <scheme val="minor"/>
      </rPr>
      <t xml:space="preserve">EV, EVSE, CSMS
</t>
    </r>
    <r>
      <rPr>
        <b/>
        <sz val="11"/>
        <color theme="1"/>
        <rFont val="Aptos Narrow"/>
        <family val="2"/>
        <scheme val="minor"/>
      </rPr>
      <t xml:space="preserve">
EV HMI charge scheduling values:
</t>
    </r>
    <r>
      <rPr>
        <b/>
        <u/>
        <sz val="11"/>
        <color theme="1"/>
        <rFont val="Aptos Narrow"/>
        <family val="2"/>
        <scheme val="minor"/>
      </rPr>
      <t xml:space="preserve"> </t>
    </r>
    <r>
      <rPr>
        <u/>
        <sz val="11"/>
        <color theme="1"/>
        <rFont val="Aptos Narrow"/>
        <family val="2"/>
        <scheme val="minor"/>
      </rPr>
      <t>EAmount:</t>
    </r>
    <r>
      <rPr>
        <sz val="11"/>
        <color theme="1"/>
        <rFont val="Aptos Narrow"/>
        <family val="2"/>
        <scheme val="minor"/>
      </rPr>
      <t xml:space="preserve"> 40 kWh, </t>
    </r>
    <r>
      <rPr>
        <u/>
        <sz val="11"/>
        <color theme="1"/>
        <rFont val="Aptos Narrow"/>
        <family val="2"/>
        <scheme val="minor"/>
      </rPr>
      <t>DepartureTime:</t>
    </r>
    <r>
      <rPr>
        <sz val="11"/>
        <color theme="1"/>
        <rFont val="Aptos Narrow"/>
        <family val="2"/>
        <scheme val="minor"/>
      </rPr>
      <t xml:space="preserve"> 3600 (1 hour)
</t>
    </r>
    <r>
      <rPr>
        <b/>
        <sz val="11"/>
        <color theme="1"/>
        <rFont val="Aptos Narrow"/>
        <family val="2"/>
        <scheme val="minor"/>
      </rPr>
      <t xml:space="preserve">EVSE charge scheduling values:
</t>
    </r>
    <r>
      <rPr>
        <u/>
        <sz val="11"/>
        <color theme="1"/>
        <rFont val="Aptos Narrow"/>
        <family val="2"/>
        <scheme val="minor"/>
      </rPr>
      <t>PMaxScheduleEntry:</t>
    </r>
    <r>
      <rPr>
        <b/>
        <sz val="11"/>
        <color theme="1"/>
        <rFont val="Aptos Narrow"/>
        <family val="2"/>
        <scheme val="minor"/>
      </rPr>
      <t xml:space="preserve">
</t>
    </r>
    <r>
      <rPr>
        <sz val="11"/>
        <color theme="1"/>
        <rFont val="Aptos Narrow"/>
        <family val="2"/>
        <scheme val="minor"/>
      </rPr>
      <t xml:space="preserve">[0] start: 0, PMax: 20000 W
[1] start: 600, PMax: 0 W
[2] start: 1800, Pmax: 20000 W
</t>
    </r>
  </si>
  <si>
    <r>
      <t xml:space="preserve">EV Initial SoC: 
</t>
    </r>
    <r>
      <rPr>
        <sz val="11"/>
        <color theme="1"/>
        <rFont val="Aptos Narrow"/>
        <family val="2"/>
        <scheme val="minor"/>
      </rPr>
      <t>&lt;50%</t>
    </r>
    <r>
      <rPr>
        <b/>
        <sz val="11"/>
        <color theme="1"/>
        <rFont val="Aptos Narrow"/>
        <family val="2"/>
        <scheme val="minor"/>
      </rPr>
      <t xml:space="preserve">
EV SoC Charge Limit: 
</t>
    </r>
    <r>
      <rPr>
        <sz val="11"/>
        <color theme="1"/>
        <rFont val="Aptos Narrow"/>
        <family val="2"/>
        <scheme val="minor"/>
      </rPr>
      <t xml:space="preserve">100%
</t>
    </r>
    <r>
      <rPr>
        <b/>
        <sz val="11"/>
        <color theme="1"/>
        <rFont val="Aptos Narrow"/>
        <family val="2"/>
        <scheme val="minor"/>
      </rPr>
      <t xml:space="preserve">
HLC Protocol/s:
</t>
    </r>
    <r>
      <rPr>
        <sz val="11"/>
        <color theme="1"/>
        <rFont val="Aptos Narrow"/>
        <family val="2"/>
        <scheme val="minor"/>
      </rPr>
      <t>ISO 15118-2, ISO 15118-20</t>
    </r>
    <r>
      <rPr>
        <b/>
        <sz val="11"/>
        <color theme="1"/>
        <rFont val="Aptos Narrow"/>
        <family val="2"/>
        <scheme val="minor"/>
      </rPr>
      <t xml:space="preserve">
Involved System/s:
</t>
    </r>
    <r>
      <rPr>
        <sz val="11"/>
        <color theme="1"/>
        <rFont val="Aptos Narrow"/>
        <family val="2"/>
        <scheme val="minor"/>
      </rPr>
      <t xml:space="preserve">EV, EVSE
</t>
    </r>
    <r>
      <rPr>
        <b/>
        <sz val="11"/>
        <color theme="1"/>
        <rFont val="Aptos Narrow"/>
        <family val="2"/>
        <scheme val="minor"/>
      </rPr>
      <t xml:space="preserve">
EV HMI charge scheduling values:
</t>
    </r>
    <r>
      <rPr>
        <b/>
        <u/>
        <sz val="11"/>
        <color theme="1"/>
        <rFont val="Aptos Narrow"/>
        <family val="2"/>
        <scheme val="minor"/>
      </rPr>
      <t xml:space="preserve"> </t>
    </r>
    <r>
      <rPr>
        <u/>
        <sz val="11"/>
        <color theme="1"/>
        <rFont val="Aptos Narrow"/>
        <family val="2"/>
        <scheme val="minor"/>
      </rPr>
      <t>EAmount:</t>
    </r>
    <r>
      <rPr>
        <sz val="11"/>
        <color theme="1"/>
        <rFont val="Aptos Narrow"/>
        <family val="2"/>
        <scheme val="minor"/>
      </rPr>
      <t xml:space="preserve"> 10kWh, </t>
    </r>
    <r>
      <rPr>
        <u/>
        <sz val="11"/>
        <color theme="1"/>
        <rFont val="Aptos Narrow"/>
        <family val="2"/>
        <scheme val="minor"/>
      </rPr>
      <t>DepartureTime:</t>
    </r>
    <r>
      <rPr>
        <sz val="11"/>
        <color theme="1"/>
        <rFont val="Aptos Narrow"/>
        <family val="2"/>
        <scheme val="minor"/>
      </rPr>
      <t xml:space="preserve"> 3600 (1 hour)
</t>
    </r>
    <r>
      <rPr>
        <b/>
        <sz val="11"/>
        <color theme="1"/>
        <rFont val="Aptos Narrow"/>
        <family val="2"/>
        <scheme val="minor"/>
      </rPr>
      <t xml:space="preserve">EVSE charge scheduling values:
</t>
    </r>
    <r>
      <rPr>
        <u/>
        <sz val="11"/>
        <color theme="1"/>
        <rFont val="Aptos Narrow"/>
        <family val="2"/>
        <scheme val="minor"/>
      </rPr>
      <t>PMaxScheduleEntry:</t>
    </r>
    <r>
      <rPr>
        <b/>
        <sz val="11"/>
        <color theme="1"/>
        <rFont val="Aptos Narrow"/>
        <family val="2"/>
        <scheme val="minor"/>
      </rPr>
      <t xml:space="preserve">
</t>
    </r>
    <r>
      <rPr>
        <sz val="11"/>
        <color theme="1"/>
        <rFont val="Aptos Narrow"/>
        <family val="2"/>
        <scheme val="minor"/>
      </rPr>
      <t>[0] start: 0, PMax: "nonzero" W
[1] start: 30, PMax: 10000 W
[2] start: 50, Pmax: "nonzero" W
[3] start: 30, Pmax: 20000 W
[4] start: 90, Pmax: "nonzero" W</t>
    </r>
  </si>
  <si>
    <r>
      <t xml:space="preserve">Authentication Type/s:
</t>
    </r>
    <r>
      <rPr>
        <sz val="11"/>
        <color theme="1"/>
        <rFont val="Aptos Narrow"/>
        <family val="2"/>
        <scheme val="minor"/>
      </rPr>
      <t>PnC</t>
    </r>
    <r>
      <rPr>
        <b/>
        <sz val="11"/>
        <color theme="1"/>
        <rFont val="Aptos Narrow"/>
        <family val="2"/>
        <scheme val="minor"/>
      </rPr>
      <t xml:space="preserve">
HLC Protocol/s:
</t>
    </r>
    <r>
      <rPr>
        <sz val="11"/>
        <color theme="1"/>
        <rFont val="Aptos Narrow"/>
        <family val="2"/>
        <scheme val="minor"/>
      </rPr>
      <t xml:space="preserve">ISO 15118-2, ISO 15118-20
</t>
    </r>
    <r>
      <rPr>
        <b/>
        <sz val="11"/>
        <color theme="1"/>
        <rFont val="Aptos Narrow"/>
        <family val="2"/>
        <scheme val="minor"/>
      </rPr>
      <t xml:space="preserve">
Involved System/s:
</t>
    </r>
    <r>
      <rPr>
        <sz val="11"/>
        <color theme="1"/>
        <rFont val="Aptos Narrow"/>
        <family val="2"/>
        <scheme val="minor"/>
      </rPr>
      <t>EV, EVSE, PKI Provider</t>
    </r>
    <r>
      <rPr>
        <b/>
        <sz val="11"/>
        <color theme="1"/>
        <rFont val="Aptos Narrow"/>
        <family val="2"/>
        <scheme val="minor"/>
      </rPr>
      <t xml:space="preserve">
Certificate/s (PKI):
Valid Certificate/s:
</t>
    </r>
    <r>
      <rPr>
        <sz val="11"/>
        <color theme="1"/>
        <rFont val="Aptos Narrow"/>
        <family val="2"/>
        <scheme val="minor"/>
      </rPr>
      <t xml:space="preserve">V2G Root CA Cert,  SECC Leaf Certificate, EV Provisioning Cert, (Optionally: EV SubCA1 Cert, EV SubCA2 Cert, CSO SubCA1 Cert, CSO SubCA2 Cert, ProvServ Cert)
</t>
    </r>
    <r>
      <rPr>
        <b/>
        <sz val="11"/>
        <color theme="1"/>
        <rFont val="Aptos Narrow"/>
        <family val="2"/>
        <scheme val="minor"/>
      </rPr>
      <t xml:space="preserve">Invalid Certificate/s:
</t>
    </r>
    <r>
      <rPr>
        <sz val="11"/>
        <color theme="1"/>
        <rFont val="Aptos Narrow"/>
        <family val="2"/>
        <scheme val="minor"/>
      </rPr>
      <t>Contract Cert</t>
    </r>
    <r>
      <rPr>
        <b/>
        <sz val="11"/>
        <color theme="1"/>
        <rFont val="Aptos Narrow"/>
        <family val="2"/>
        <scheme val="minor"/>
      </rPr>
      <t xml:space="preserve">
Reason/s for Certificate/s Invalidity:
</t>
    </r>
    <r>
      <rPr>
        <sz val="11"/>
        <color theme="1"/>
        <rFont val="Aptos Narrow"/>
        <family val="2"/>
        <scheme val="minor"/>
      </rPr>
      <t>1. Expired certificate, 2. Invalid signature, 3. Corrupted certificate chain, 4. Revoked Certificate, 5. Mismatched CN or SAN, 6. Tampered format</t>
    </r>
  </si>
  <si>
    <r>
      <t xml:space="preserve">Authentication Type/s:
</t>
    </r>
    <r>
      <rPr>
        <sz val="11"/>
        <color theme="1"/>
        <rFont val="Aptos Narrow"/>
        <family val="2"/>
        <scheme val="minor"/>
      </rPr>
      <t>PnC</t>
    </r>
    <r>
      <rPr>
        <b/>
        <sz val="11"/>
        <color theme="1"/>
        <rFont val="Aptos Narrow"/>
        <family val="2"/>
        <scheme val="minor"/>
      </rPr>
      <t xml:space="preserve">
HLC Protocol/s:
</t>
    </r>
    <r>
      <rPr>
        <sz val="11"/>
        <color theme="1"/>
        <rFont val="Aptos Narrow"/>
        <family val="2"/>
        <scheme val="minor"/>
      </rPr>
      <t xml:space="preserve">ISO 15118-2, ISO 15118-20
</t>
    </r>
    <r>
      <rPr>
        <b/>
        <sz val="11"/>
        <color theme="1"/>
        <rFont val="Aptos Narrow"/>
        <family val="2"/>
        <scheme val="minor"/>
      </rPr>
      <t xml:space="preserve">
Involved System/s:
</t>
    </r>
    <r>
      <rPr>
        <sz val="11"/>
        <color theme="1"/>
        <rFont val="Aptos Narrow"/>
        <family val="2"/>
        <scheme val="minor"/>
      </rPr>
      <t>EV, EVSE, PKI Provider</t>
    </r>
    <r>
      <rPr>
        <b/>
        <sz val="11"/>
        <color theme="1"/>
        <rFont val="Aptos Narrow"/>
        <family val="2"/>
        <scheme val="minor"/>
      </rPr>
      <t xml:space="preserve">
Certificate/s (PKI):
Valid Certificate/s:
</t>
    </r>
    <r>
      <rPr>
        <sz val="11"/>
        <color theme="1"/>
        <rFont val="Aptos Narrow"/>
        <family val="2"/>
        <scheme val="minor"/>
      </rPr>
      <t xml:space="preserve">V2G Root CA Cert,  EV Provisioning Cert, SECC Leaf Certificate, Contract Cert, (Optionally: EV SubCA1 Cert, EV SubCA2 Cert, CSO SubCA1 Cert, CSO SubCA2 Cert)
</t>
    </r>
    <r>
      <rPr>
        <b/>
        <sz val="11"/>
        <color theme="1"/>
        <rFont val="Aptos Narrow"/>
        <family val="2"/>
        <scheme val="minor"/>
      </rPr>
      <t xml:space="preserve">Invalid Certificate/s:
</t>
    </r>
    <r>
      <rPr>
        <sz val="11"/>
        <color theme="1"/>
        <rFont val="Aptos Narrow"/>
        <family val="2"/>
        <scheme val="minor"/>
      </rPr>
      <t>ProvServ Certificate</t>
    </r>
    <r>
      <rPr>
        <b/>
        <sz val="11"/>
        <color theme="1"/>
        <rFont val="Aptos Narrow"/>
        <family val="2"/>
        <scheme val="minor"/>
      </rPr>
      <t xml:space="preserve">
Reason/s for Certificate/s Invalidity:
</t>
    </r>
    <r>
      <rPr>
        <sz val="11"/>
        <color theme="1"/>
        <rFont val="Aptos Narrow"/>
        <family val="2"/>
        <scheme val="minor"/>
      </rPr>
      <t>1. Invalid signature, 2. Tampered format, 3. Expired certificate</t>
    </r>
  </si>
  <si>
    <r>
      <t xml:space="preserve">Authentication Type/s:
</t>
    </r>
    <r>
      <rPr>
        <sz val="11"/>
        <color theme="1"/>
        <rFont val="Aptos Narrow"/>
        <family val="2"/>
        <scheme val="minor"/>
      </rPr>
      <t>PnC</t>
    </r>
    <r>
      <rPr>
        <b/>
        <sz val="11"/>
        <color theme="1"/>
        <rFont val="Aptos Narrow"/>
        <family val="2"/>
        <scheme val="minor"/>
      </rPr>
      <t xml:space="preserve">
HLC Protocol/s:
</t>
    </r>
    <r>
      <rPr>
        <sz val="11"/>
        <color theme="1"/>
        <rFont val="Aptos Narrow"/>
        <family val="2"/>
        <scheme val="minor"/>
      </rPr>
      <t xml:space="preserve">ISO 15118-2, ISO 15118-20
</t>
    </r>
    <r>
      <rPr>
        <b/>
        <sz val="11"/>
        <color theme="1"/>
        <rFont val="Aptos Narrow"/>
        <family val="2"/>
        <scheme val="minor"/>
      </rPr>
      <t xml:space="preserve">
Involved System/s:
</t>
    </r>
    <r>
      <rPr>
        <sz val="11"/>
        <color theme="1"/>
        <rFont val="Aptos Narrow"/>
        <family val="2"/>
        <scheme val="minor"/>
      </rPr>
      <t>EV, EVSE, PKI Provider</t>
    </r>
    <r>
      <rPr>
        <b/>
        <sz val="11"/>
        <color theme="1"/>
        <rFont val="Aptos Narrow"/>
        <family val="2"/>
        <scheme val="minor"/>
      </rPr>
      <t xml:space="preserve">
Certificate/s (PKI):
Valid Certificate/s:
</t>
    </r>
    <r>
      <rPr>
        <sz val="11"/>
        <color theme="1"/>
        <rFont val="Aptos Narrow"/>
        <family val="2"/>
        <scheme val="minor"/>
      </rPr>
      <t xml:space="preserve">V2G Root CA Cert,  EV Provisioning Cert, SECC Leaf Certificate, (Optionally: EV SubCA1 Cert, EV SubCA2 Cert, CSO SubCA1 Cert, CSO SubCA2 Cert, ProvServ Cert)
</t>
    </r>
    <r>
      <rPr>
        <b/>
        <sz val="11"/>
        <color theme="1"/>
        <rFont val="Aptos Narrow"/>
        <family val="2"/>
        <scheme val="minor"/>
      </rPr>
      <t xml:space="preserve">Invalid Certificate/s:
</t>
    </r>
    <r>
      <rPr>
        <sz val="11"/>
        <color theme="1"/>
        <rFont val="Aptos Narrow"/>
        <family val="2"/>
        <scheme val="minor"/>
      </rPr>
      <t>Contract Cert</t>
    </r>
    <r>
      <rPr>
        <b/>
        <sz val="11"/>
        <color theme="1"/>
        <rFont val="Aptos Narrow"/>
        <family val="2"/>
        <scheme val="minor"/>
      </rPr>
      <t xml:space="preserve">
Reason/s for Certificate/s Invalidity:
</t>
    </r>
    <r>
      <rPr>
        <sz val="11"/>
        <color theme="1"/>
        <rFont val="Aptos Narrow"/>
        <family val="2"/>
        <scheme val="minor"/>
      </rPr>
      <t>1. Revoked Certificate (Listed in CRL). 2. Revoked Certificate (OCSP Response)</t>
    </r>
  </si>
  <si>
    <r>
      <t xml:space="preserve">Authentication Type/s:
</t>
    </r>
    <r>
      <rPr>
        <sz val="11"/>
        <color theme="1"/>
        <rFont val="Aptos Narrow"/>
        <family val="2"/>
        <scheme val="minor"/>
      </rPr>
      <t>PnC</t>
    </r>
    <r>
      <rPr>
        <b/>
        <sz val="11"/>
        <color theme="1"/>
        <rFont val="Aptos Narrow"/>
        <family val="2"/>
        <scheme val="minor"/>
      </rPr>
      <t xml:space="preserve">
HLC Protocol/s:
</t>
    </r>
    <r>
      <rPr>
        <sz val="11"/>
        <color theme="1"/>
        <rFont val="Aptos Narrow"/>
        <family val="2"/>
        <scheme val="minor"/>
      </rPr>
      <t xml:space="preserve">ISO 15118-2, ISO 15118-20
</t>
    </r>
    <r>
      <rPr>
        <b/>
        <sz val="11"/>
        <color theme="1"/>
        <rFont val="Aptos Narrow"/>
        <family val="2"/>
        <scheme val="minor"/>
      </rPr>
      <t xml:space="preserve">
Involved System/s:
</t>
    </r>
    <r>
      <rPr>
        <sz val="11"/>
        <color theme="1"/>
        <rFont val="Aptos Narrow"/>
        <family val="2"/>
        <scheme val="minor"/>
      </rPr>
      <t>EV, EVSE, PKI Provider</t>
    </r>
    <r>
      <rPr>
        <b/>
        <sz val="11"/>
        <color theme="1"/>
        <rFont val="Aptos Narrow"/>
        <family val="2"/>
        <scheme val="minor"/>
      </rPr>
      <t xml:space="preserve">
Certificate/s (PKI):
Valid Certificate/s:
</t>
    </r>
    <r>
      <rPr>
        <sz val="11"/>
        <color theme="1"/>
        <rFont val="Aptos Narrow"/>
        <family val="2"/>
        <scheme val="minor"/>
      </rPr>
      <t xml:space="preserve">V2G Root CA Cert,  EV Provisioning Cert, Contract Cert, (Optionally: EV SubCA1 Cert, EV SubCA2 Cert, CSO SubCA1 Cert, CSO SubCA2 Cert, ProvServ Cert)
</t>
    </r>
    <r>
      <rPr>
        <b/>
        <sz val="11"/>
        <color theme="1"/>
        <rFont val="Aptos Narrow"/>
        <family val="2"/>
        <scheme val="minor"/>
      </rPr>
      <t xml:space="preserve">Invalid Certificate/s:
</t>
    </r>
    <r>
      <rPr>
        <sz val="11"/>
        <color theme="1"/>
        <rFont val="Aptos Narrow"/>
        <family val="2"/>
        <scheme val="minor"/>
      </rPr>
      <t>SECC Leaf Certificate</t>
    </r>
    <r>
      <rPr>
        <b/>
        <sz val="11"/>
        <color theme="1"/>
        <rFont val="Aptos Narrow"/>
        <family val="2"/>
        <scheme val="minor"/>
      </rPr>
      <t xml:space="preserve">
Reason/s for Certificate/s Invalidity:
</t>
    </r>
    <r>
      <rPr>
        <sz val="11"/>
        <color theme="1"/>
        <rFont val="Aptos Narrow"/>
        <family val="2"/>
        <scheme val="minor"/>
      </rPr>
      <t>Revoked certificate (OCSP Response)</t>
    </r>
  </si>
  <si>
    <r>
      <t xml:space="preserve">Authentication Type/s:
</t>
    </r>
    <r>
      <rPr>
        <sz val="11"/>
        <color theme="1"/>
        <rFont val="Aptos Narrow"/>
        <family val="2"/>
        <scheme val="minor"/>
      </rPr>
      <t>PnC</t>
    </r>
    <r>
      <rPr>
        <b/>
        <sz val="11"/>
        <color theme="1"/>
        <rFont val="Aptos Narrow"/>
        <family val="2"/>
        <scheme val="minor"/>
      </rPr>
      <t xml:space="preserve">
HLC Protocol/s:
</t>
    </r>
    <r>
      <rPr>
        <sz val="11"/>
        <color theme="1"/>
        <rFont val="Aptos Narrow"/>
        <family val="2"/>
        <scheme val="minor"/>
      </rPr>
      <t xml:space="preserve">ISO 15118-2, ISO 15118-20
</t>
    </r>
    <r>
      <rPr>
        <b/>
        <sz val="11"/>
        <color theme="1"/>
        <rFont val="Aptos Narrow"/>
        <family val="2"/>
        <scheme val="minor"/>
      </rPr>
      <t xml:space="preserve">
Involved System/s:
</t>
    </r>
    <r>
      <rPr>
        <sz val="11"/>
        <color theme="1"/>
        <rFont val="Aptos Narrow"/>
        <family val="2"/>
        <scheme val="minor"/>
      </rPr>
      <t>EV, EVSE, PKI Provider</t>
    </r>
    <r>
      <rPr>
        <b/>
        <sz val="11"/>
        <color theme="1"/>
        <rFont val="Aptos Narrow"/>
        <family val="2"/>
        <scheme val="minor"/>
      </rPr>
      <t xml:space="preserve">
Certificate/s (PKI):
Valid Certificate/s:
</t>
    </r>
    <r>
      <rPr>
        <sz val="11"/>
        <color theme="1"/>
        <rFont val="Aptos Narrow"/>
        <family val="2"/>
        <scheme val="minor"/>
      </rPr>
      <t xml:space="preserve">V2G Root CA Cert,  EV Provisioning Cert, Contract Cert,  SECC Leaf Certificate, (Optionally: EV SubCA1 Cert, EV SubCA2 Cert, CSO SubCA1 Cert, CSO SubCA2 Cert, ProvServ Cert)
</t>
    </r>
    <r>
      <rPr>
        <b/>
        <sz val="11"/>
        <color theme="1"/>
        <rFont val="Aptos Narrow"/>
        <family val="2"/>
        <scheme val="minor"/>
      </rPr>
      <t xml:space="preserve">Invalid Certificate/s:
</t>
    </r>
    <r>
      <rPr>
        <sz val="11"/>
        <color theme="1"/>
        <rFont val="Aptos Narrow"/>
        <family val="2"/>
        <scheme val="minor"/>
      </rPr>
      <t>None</t>
    </r>
    <r>
      <rPr>
        <b/>
        <sz val="11"/>
        <color theme="1"/>
        <rFont val="Aptos Narrow"/>
        <family val="2"/>
        <scheme val="minor"/>
      </rPr>
      <t xml:space="preserve">
Reason/s for Certificate/s Invalidity:
</t>
    </r>
    <r>
      <rPr>
        <sz val="11"/>
        <color theme="1"/>
        <rFont val="Aptos Narrow"/>
        <family val="2"/>
        <scheme val="minor"/>
      </rPr>
      <t>Invalid Root Signature (OCSP Response)</t>
    </r>
  </si>
  <si>
    <r>
      <t xml:space="preserve">Authentication Type/s:
</t>
    </r>
    <r>
      <rPr>
        <sz val="11"/>
        <color theme="1"/>
        <rFont val="Aptos Narrow"/>
        <family val="2"/>
        <scheme val="minor"/>
      </rPr>
      <t>PnC</t>
    </r>
    <r>
      <rPr>
        <b/>
        <sz val="11"/>
        <color theme="1"/>
        <rFont val="Aptos Narrow"/>
        <family val="2"/>
        <scheme val="minor"/>
      </rPr>
      <t xml:space="preserve">
HLC Protocol/s:
</t>
    </r>
    <r>
      <rPr>
        <sz val="11"/>
        <color theme="1"/>
        <rFont val="Aptos Narrow"/>
        <family val="2"/>
        <scheme val="minor"/>
      </rPr>
      <t xml:space="preserve">ISO 15118-2, ISO 15118-20
</t>
    </r>
    <r>
      <rPr>
        <b/>
        <sz val="11"/>
        <color theme="1"/>
        <rFont val="Aptos Narrow"/>
        <family val="2"/>
        <scheme val="minor"/>
      </rPr>
      <t xml:space="preserve">
Involved System/s:
</t>
    </r>
    <r>
      <rPr>
        <sz val="11"/>
        <color theme="1"/>
        <rFont val="Aptos Narrow"/>
        <family val="2"/>
        <scheme val="minor"/>
      </rPr>
      <t>EV, EVSE</t>
    </r>
    <r>
      <rPr>
        <b/>
        <sz val="11"/>
        <color theme="1"/>
        <rFont val="Aptos Narrow"/>
        <family val="2"/>
        <scheme val="minor"/>
      </rPr>
      <t xml:space="preserve">
Certificate/s (PKI):
Valid Certificate/s:
</t>
    </r>
    <r>
      <rPr>
        <sz val="11"/>
        <color theme="1"/>
        <rFont val="Aptos Narrow"/>
        <family val="2"/>
        <scheme val="minor"/>
      </rPr>
      <t xml:space="preserve">V2G Root CA Cert,  EV Provisioning Cert, Contract Cert,  SECC Leaf Certificate, (Optionally: EV SubCA1 Cert, EV SubCA2 Cert, CSO SubCA1 Cert, CSO SubCA2 Cert, ProvServ Cert)
</t>
    </r>
    <r>
      <rPr>
        <b/>
        <sz val="11"/>
        <color theme="1"/>
        <rFont val="Aptos Narrow"/>
        <family val="2"/>
        <scheme val="minor"/>
      </rPr>
      <t xml:space="preserve">Invalid Certificate/s:
</t>
    </r>
    <r>
      <rPr>
        <sz val="11"/>
        <color theme="1"/>
        <rFont val="Aptos Narrow"/>
        <family val="2"/>
        <scheme val="minor"/>
      </rPr>
      <t>None</t>
    </r>
    <r>
      <rPr>
        <b/>
        <sz val="11"/>
        <color theme="1"/>
        <rFont val="Aptos Narrow"/>
        <family val="2"/>
        <scheme val="minor"/>
      </rPr>
      <t xml:space="preserve">
Reason/s for Certificate/s Invalidity:
</t>
    </r>
    <r>
      <rPr>
        <sz val="11"/>
        <color theme="1"/>
        <rFont val="Aptos Narrow"/>
        <family val="2"/>
        <scheme val="minor"/>
      </rPr>
      <t xml:space="preserve">Updated or cached CRL not available </t>
    </r>
    <r>
      <rPr>
        <u/>
        <sz val="11"/>
        <color theme="1"/>
        <rFont val="Aptos Narrow"/>
        <family val="2"/>
        <scheme val="minor"/>
      </rPr>
      <t>and</t>
    </r>
    <r>
      <rPr>
        <sz val="11"/>
        <color theme="1"/>
        <rFont val="Aptos Narrow"/>
        <family val="2"/>
        <scheme val="minor"/>
      </rPr>
      <t xml:space="preserve"> OCSP disabled.</t>
    </r>
  </si>
  <si>
    <r>
      <t xml:space="preserve">Authentication Type/s:
</t>
    </r>
    <r>
      <rPr>
        <sz val="11"/>
        <color theme="1"/>
        <rFont val="Aptos Narrow"/>
        <family val="2"/>
        <scheme val="minor"/>
      </rPr>
      <t>PnC</t>
    </r>
    <r>
      <rPr>
        <b/>
        <sz val="11"/>
        <color theme="1"/>
        <rFont val="Aptos Narrow"/>
        <family val="2"/>
        <scheme val="minor"/>
      </rPr>
      <t xml:space="preserve">
HLC Protocol/s:
</t>
    </r>
    <r>
      <rPr>
        <sz val="11"/>
        <color theme="1"/>
        <rFont val="Aptos Narrow"/>
        <family val="2"/>
        <scheme val="minor"/>
      </rPr>
      <t xml:space="preserve">ISO 15118-2, ISO 15118-20
</t>
    </r>
    <r>
      <rPr>
        <b/>
        <sz val="11"/>
        <color theme="1"/>
        <rFont val="Aptos Narrow"/>
        <family val="2"/>
        <scheme val="minor"/>
      </rPr>
      <t xml:space="preserve">
Involved System/s:
</t>
    </r>
    <r>
      <rPr>
        <sz val="11"/>
        <color theme="1"/>
        <rFont val="Aptos Narrow"/>
        <family val="2"/>
        <scheme val="minor"/>
      </rPr>
      <t>EV, EVSE, PKI Provider</t>
    </r>
    <r>
      <rPr>
        <b/>
        <sz val="11"/>
        <color theme="1"/>
        <rFont val="Aptos Narrow"/>
        <family val="2"/>
        <scheme val="minor"/>
      </rPr>
      <t xml:space="preserve">
Certificate/s (PKI):
Valid Certificate/s:
</t>
    </r>
    <r>
      <rPr>
        <sz val="11"/>
        <color theme="1"/>
        <rFont val="Aptos Narrow"/>
        <family val="2"/>
        <scheme val="minor"/>
      </rPr>
      <t xml:space="preserve">V2G Root CA Cert,  EV Provisioning Cert, SECC Leaf Certificate, Contract Cert, (Optionally: EV SubCA1 Cert, EV SubCA2 Cert, CSO SubCA1 Cert, ProvServ Cert)
</t>
    </r>
    <r>
      <rPr>
        <b/>
        <sz val="11"/>
        <color theme="1"/>
        <rFont val="Aptos Narrow"/>
        <family val="2"/>
        <scheme val="minor"/>
      </rPr>
      <t xml:space="preserve">Invalid Certificate/s:
</t>
    </r>
    <r>
      <rPr>
        <sz val="11"/>
        <color theme="1"/>
        <rFont val="Aptos Narrow"/>
        <family val="2"/>
        <scheme val="minor"/>
      </rPr>
      <t xml:space="preserve">CSO SubCA2 Cert
</t>
    </r>
    <r>
      <rPr>
        <b/>
        <sz val="11"/>
        <color theme="1"/>
        <rFont val="Aptos Narrow"/>
        <family val="2"/>
        <scheme val="minor"/>
      </rPr>
      <t xml:space="preserve">Reason/s for Certificate/s Invalidity:
</t>
    </r>
    <r>
      <rPr>
        <sz val="11"/>
        <color theme="1"/>
        <rFont val="Aptos Narrow"/>
        <family val="2"/>
        <scheme val="minor"/>
      </rPr>
      <t>Revoked certificate (Listed in CRL)</t>
    </r>
  </si>
  <si>
    <r>
      <t xml:space="preserve">Authentication Type/s:
</t>
    </r>
    <r>
      <rPr>
        <sz val="11"/>
        <color theme="1"/>
        <rFont val="Aptos Narrow"/>
        <family val="2"/>
        <scheme val="minor"/>
      </rPr>
      <t>PnC</t>
    </r>
    <r>
      <rPr>
        <b/>
        <sz val="11"/>
        <color theme="1"/>
        <rFont val="Aptos Narrow"/>
        <family val="2"/>
        <scheme val="minor"/>
      </rPr>
      <t xml:space="preserve">
HLC Protocol/s:
</t>
    </r>
    <r>
      <rPr>
        <sz val="11"/>
        <color theme="1"/>
        <rFont val="Aptos Narrow"/>
        <family val="2"/>
        <scheme val="minor"/>
      </rPr>
      <t xml:space="preserve">ISO 15118-2, ISO 15118-20
</t>
    </r>
    <r>
      <rPr>
        <b/>
        <sz val="11"/>
        <color theme="1"/>
        <rFont val="Aptos Narrow"/>
        <family val="2"/>
        <scheme val="minor"/>
      </rPr>
      <t xml:space="preserve">
Involved System/s:
</t>
    </r>
    <r>
      <rPr>
        <sz val="11"/>
        <color theme="1"/>
        <rFont val="Aptos Narrow"/>
        <family val="2"/>
        <scheme val="minor"/>
      </rPr>
      <t>EV, EVSE, PKI Provider</t>
    </r>
    <r>
      <rPr>
        <b/>
        <sz val="11"/>
        <color theme="1"/>
        <rFont val="Aptos Narrow"/>
        <family val="2"/>
        <scheme val="minor"/>
      </rPr>
      <t xml:space="preserve">
Certificate/s (PKI):
Valid Certificate/s:
</t>
    </r>
    <r>
      <rPr>
        <sz val="11"/>
        <color theme="1"/>
        <rFont val="Aptos Narrow"/>
        <family val="2"/>
        <scheme val="minor"/>
      </rPr>
      <t xml:space="preserve">V2G Root CA Cert,  EV Provisioning Cert, SECC Leaf Certificate, Contract Cert, (Optionally: EV SubCA1 Cert, CSO SubCA1 Cert, CSO SubCA2 Cert, ProvServ Cert)
</t>
    </r>
    <r>
      <rPr>
        <b/>
        <sz val="11"/>
        <color theme="1"/>
        <rFont val="Aptos Narrow"/>
        <family val="2"/>
        <scheme val="minor"/>
      </rPr>
      <t xml:space="preserve">Invalid Certificate/s:
</t>
    </r>
    <r>
      <rPr>
        <sz val="11"/>
        <color theme="1"/>
        <rFont val="Aptos Narrow"/>
        <family val="2"/>
        <scheme val="minor"/>
      </rPr>
      <t xml:space="preserve">EV SubCA2 Cert
</t>
    </r>
    <r>
      <rPr>
        <b/>
        <sz val="11"/>
        <color theme="1"/>
        <rFont val="Aptos Narrow"/>
        <family val="2"/>
        <scheme val="minor"/>
      </rPr>
      <t>Reason/s for Certificate/s Invalidity:</t>
    </r>
    <r>
      <rPr>
        <sz val="11"/>
        <color theme="1"/>
        <rFont val="Aptos Narrow"/>
        <family val="2"/>
        <scheme val="minor"/>
      </rPr>
      <t xml:space="preserve">
Revoked certificate (Listed in CRL)</t>
    </r>
  </si>
  <si>
    <r>
      <t xml:space="preserve">Authentication Type/s:
</t>
    </r>
    <r>
      <rPr>
        <sz val="11"/>
        <color theme="1"/>
        <rFont val="Aptos Narrow"/>
        <family val="2"/>
        <scheme val="minor"/>
      </rPr>
      <t>PnC</t>
    </r>
    <r>
      <rPr>
        <b/>
        <sz val="11"/>
        <color theme="1"/>
        <rFont val="Aptos Narrow"/>
        <family val="2"/>
        <scheme val="minor"/>
      </rPr>
      <t xml:space="preserve">
HLC Protocol/s:
</t>
    </r>
    <r>
      <rPr>
        <sz val="11"/>
        <color theme="1"/>
        <rFont val="Aptos Narrow"/>
        <family val="2"/>
        <scheme val="minor"/>
      </rPr>
      <t xml:space="preserve">ISO 15118-2, ISO 15118-20
</t>
    </r>
    <r>
      <rPr>
        <b/>
        <sz val="11"/>
        <color theme="1"/>
        <rFont val="Aptos Narrow"/>
        <family val="2"/>
        <scheme val="minor"/>
      </rPr>
      <t xml:space="preserve">
Involved System/s:
</t>
    </r>
    <r>
      <rPr>
        <sz val="11"/>
        <color theme="1"/>
        <rFont val="Aptos Narrow"/>
        <family val="2"/>
        <scheme val="minor"/>
      </rPr>
      <t>EV, EVSE</t>
    </r>
    <r>
      <rPr>
        <b/>
        <sz val="11"/>
        <color theme="1"/>
        <rFont val="Aptos Narrow"/>
        <family val="2"/>
        <scheme val="minor"/>
      </rPr>
      <t xml:space="preserve">
Certificate/s (PKI):
Valid Certificate/s:
</t>
    </r>
    <r>
      <rPr>
        <sz val="11"/>
        <color theme="1"/>
        <rFont val="Aptos Narrow"/>
        <family val="2"/>
        <scheme val="minor"/>
      </rPr>
      <t xml:space="preserve">V2G Root CA Cert,  EV Provisioning Cert, SECC Leaf Certificate, Contract Cert, EV SubCA1 Cert, EV SubCA2 Cert, CSO SubCA1 Cert, CSO SubCA2 Cert, (Optionally: ProvServ Cert)
</t>
    </r>
    <r>
      <rPr>
        <b/>
        <sz val="11"/>
        <color theme="1"/>
        <rFont val="Aptos Narrow"/>
        <family val="2"/>
        <scheme val="minor"/>
      </rPr>
      <t xml:space="preserve">Invalid Certificate/s:
</t>
    </r>
    <r>
      <rPr>
        <sz val="11"/>
        <color theme="1"/>
        <rFont val="Aptos Narrow"/>
        <family val="2"/>
        <scheme val="minor"/>
      </rPr>
      <t xml:space="preserve">None
</t>
    </r>
    <r>
      <rPr>
        <b/>
        <sz val="11"/>
        <color theme="1"/>
        <rFont val="Aptos Narrow"/>
        <family val="2"/>
        <scheme val="minor"/>
      </rPr>
      <t xml:space="preserve">Reason/s for Certificate/s Invalidity:
</t>
    </r>
    <r>
      <rPr>
        <sz val="11"/>
        <color theme="1"/>
        <rFont val="Aptos Narrow"/>
        <family val="2"/>
        <scheme val="minor"/>
      </rPr>
      <t xml:space="preserve">1. Expired cached CRL (older than 4 weeks), no access to OCSP
2. Expired OCSP response for SubCA2 Cert, not possible to send new OCSP request
</t>
    </r>
  </si>
  <si>
    <r>
      <t xml:space="preserve">Authentication Type/s:
</t>
    </r>
    <r>
      <rPr>
        <sz val="11"/>
        <color theme="1"/>
        <rFont val="Aptos Narrow"/>
        <family val="2"/>
        <scheme val="minor"/>
      </rPr>
      <t>PnC</t>
    </r>
    <r>
      <rPr>
        <b/>
        <sz val="11"/>
        <color theme="1"/>
        <rFont val="Aptos Narrow"/>
        <family val="2"/>
        <scheme val="minor"/>
      </rPr>
      <t xml:space="preserve">
HLC Protocol/s:
</t>
    </r>
    <r>
      <rPr>
        <sz val="11"/>
        <color theme="1"/>
        <rFont val="Aptos Narrow"/>
        <family val="2"/>
        <scheme val="minor"/>
      </rPr>
      <t xml:space="preserve">ISO 15118-2, ISO 15118-20
</t>
    </r>
    <r>
      <rPr>
        <b/>
        <sz val="11"/>
        <color theme="1"/>
        <rFont val="Aptos Narrow"/>
        <family val="2"/>
        <scheme val="minor"/>
      </rPr>
      <t xml:space="preserve">
Involved System/s:
</t>
    </r>
    <r>
      <rPr>
        <sz val="11"/>
        <color theme="1"/>
        <rFont val="Aptos Narrow"/>
        <family val="2"/>
        <scheme val="minor"/>
      </rPr>
      <t>EV, EVSE</t>
    </r>
    <r>
      <rPr>
        <b/>
        <sz val="11"/>
        <color theme="1"/>
        <rFont val="Aptos Narrow"/>
        <family val="2"/>
        <scheme val="minor"/>
      </rPr>
      <t xml:space="preserve">
Certificate/s (PKI):
Valid Certificate/s:
</t>
    </r>
    <r>
      <rPr>
        <sz val="11"/>
        <color theme="1"/>
        <rFont val="Aptos Narrow"/>
        <family val="2"/>
        <scheme val="minor"/>
      </rPr>
      <t xml:space="preserve">V2G Root CA Cert,  EV Provisioning Cert, SECC Leaf Certificate, Contract Cert, EV SubCA1 Cert, EV SubCA2 Cert, CSO SubCA1 Cert, CSO SubCA2 Cert (Optionally: ProvServ Cert)
</t>
    </r>
    <r>
      <rPr>
        <b/>
        <sz val="11"/>
        <color theme="1"/>
        <rFont val="Aptos Narrow"/>
        <family val="2"/>
        <scheme val="minor"/>
      </rPr>
      <t xml:space="preserve">Invalid Certificate/s:
</t>
    </r>
    <r>
      <rPr>
        <sz val="11"/>
        <color theme="1"/>
        <rFont val="Aptos Narrow"/>
        <family val="2"/>
        <scheme val="minor"/>
      </rPr>
      <t xml:space="preserve"> CSO SubCA2
</t>
    </r>
    <r>
      <rPr>
        <b/>
        <sz val="11"/>
        <color theme="1"/>
        <rFont val="Aptos Narrow"/>
        <family val="2"/>
        <scheme val="minor"/>
      </rPr>
      <t>Reason/s for Certificate/s Invalidity:</t>
    </r>
    <r>
      <rPr>
        <sz val="11"/>
        <color theme="1"/>
        <rFont val="Aptos Narrow"/>
        <family val="2"/>
        <scheme val="minor"/>
      </rPr>
      <t xml:space="preserve">
Revoked Certificate (OCSP response)
</t>
    </r>
  </si>
  <si>
    <r>
      <t xml:space="preserve">Authentication Type/s:
</t>
    </r>
    <r>
      <rPr>
        <sz val="11"/>
        <color theme="1"/>
        <rFont val="Aptos Narrow"/>
        <family val="2"/>
        <scheme val="minor"/>
      </rPr>
      <t>PnC</t>
    </r>
    <r>
      <rPr>
        <b/>
        <sz val="11"/>
        <color theme="1"/>
        <rFont val="Aptos Narrow"/>
        <family val="2"/>
        <scheme val="minor"/>
      </rPr>
      <t xml:space="preserve">
HLC Protocol/s:
</t>
    </r>
    <r>
      <rPr>
        <sz val="11"/>
        <color theme="1"/>
        <rFont val="Aptos Narrow"/>
        <family val="2"/>
        <scheme val="minor"/>
      </rPr>
      <t xml:space="preserve">ISO 15118-2, ISO 15118-20
</t>
    </r>
    <r>
      <rPr>
        <b/>
        <sz val="11"/>
        <color theme="1"/>
        <rFont val="Aptos Narrow"/>
        <family val="2"/>
        <scheme val="minor"/>
      </rPr>
      <t xml:space="preserve">
Involved System/s:
</t>
    </r>
    <r>
      <rPr>
        <sz val="11"/>
        <color theme="1"/>
        <rFont val="Aptos Narrow"/>
        <family val="2"/>
        <scheme val="minor"/>
      </rPr>
      <t>EV, EVSE, PKI Provider</t>
    </r>
    <r>
      <rPr>
        <b/>
        <sz val="11"/>
        <color theme="1"/>
        <rFont val="Aptos Narrow"/>
        <family val="2"/>
        <scheme val="minor"/>
      </rPr>
      <t xml:space="preserve">
Certificate/s (PKI):
Valid Certificate/s:
</t>
    </r>
    <r>
      <rPr>
        <sz val="11"/>
        <color theme="1"/>
        <rFont val="Aptos Narrow"/>
        <family val="2"/>
        <scheme val="minor"/>
      </rPr>
      <t xml:space="preserve">V2G Root CA Cert,  EV Provisioning Cert, SECC Leaf Certificate, Contract Cert (Optionally: EV SubCA1 Cert, , CSO SubCA1 Cert, CSO SubCA2 Cert, ProvServ Cert)
</t>
    </r>
    <r>
      <rPr>
        <b/>
        <sz val="11"/>
        <color theme="1"/>
        <rFont val="Aptos Narrow"/>
        <family val="2"/>
        <scheme val="minor"/>
      </rPr>
      <t xml:space="preserve">Invalid Certificate/s:
</t>
    </r>
    <r>
      <rPr>
        <sz val="11"/>
        <color theme="1"/>
        <rFont val="Aptos Narrow"/>
        <family val="2"/>
        <scheme val="minor"/>
      </rPr>
      <t xml:space="preserve">EV SubCA2 Cert, CSO SubCA2 Cert
</t>
    </r>
    <r>
      <rPr>
        <b/>
        <sz val="11"/>
        <color theme="1"/>
        <rFont val="Aptos Narrow"/>
        <family val="2"/>
        <scheme val="minor"/>
      </rPr>
      <t xml:space="preserve">
Reason/s for Certificate/s Invalidity:
</t>
    </r>
    <r>
      <rPr>
        <sz val="11"/>
        <color theme="1"/>
        <rFont val="Aptos Narrow"/>
        <family val="2"/>
        <scheme val="minor"/>
      </rPr>
      <t>1. Revoked SubCA2s (Listed in CRL). 2. Revoked Certificates (OCSP Response)</t>
    </r>
  </si>
  <si>
    <t>V2G Dynamic BPT using ISO 15118-20, Command -5Amps</t>
  </si>
  <si>
    <t xml:space="preserve"> - To test ISO 15118-20 V2G Dynamic Bidirectional Power Transfer charging feature
 - To test charge scheduling capabilities within Dynamic BPT</t>
  </si>
  <si>
    <t>Session initialization stages, 
EV UI response, 
EVSE UI response,
HLC Messaging</t>
  </si>
  <si>
    <t>MessageSequenceFailure, Other failure</t>
  </si>
  <si>
    <t>To ensure that rapid change in power flow can be handled during DBPT.</t>
  </si>
  <si>
    <t>To ensure the nameplate-rated bi-directional power flow is functional.</t>
  </si>
  <si>
    <t>V2G Dynamic BPT using ISO 15118-20, Power request from -20kW to 20kW every 5 seconds.</t>
  </si>
  <si>
    <t>V2G Dynamic BPT using ISO 15118-20; Request max rated negative power.</t>
  </si>
  <si>
    <r>
      <t xml:space="preserve">1. Set EVSE HLC highest priority to </t>
    </r>
    <r>
      <rPr>
        <b/>
        <sz val="11"/>
        <color theme="1"/>
        <rFont val="Aptos Narrow"/>
        <family val="2"/>
        <scheme val="minor"/>
      </rPr>
      <t>'HLC Protocol</t>
    </r>
    <r>
      <rPr>
        <sz val="11"/>
        <color theme="1"/>
        <rFont val="Aptos Narrow"/>
        <family val="2"/>
        <scheme val="minor"/>
      </rPr>
      <t>'.</t>
    </r>
    <r>
      <rPr>
        <b/>
        <sz val="11"/>
        <color theme="1"/>
        <rFont val="Aptos Narrow"/>
        <family val="2"/>
        <scheme val="minor"/>
      </rPr>
      <t xml:space="preserve">
</t>
    </r>
    <r>
      <rPr>
        <sz val="11"/>
        <color theme="1"/>
        <rFont val="Aptos Narrow"/>
        <family val="2"/>
        <scheme val="minor"/>
      </rPr>
      <t xml:space="preserve">2. Set EVSE authentication option to </t>
    </r>
    <r>
      <rPr>
        <b/>
        <sz val="11"/>
        <color theme="1"/>
        <rFont val="Aptos Narrow"/>
        <family val="2"/>
        <scheme val="minor"/>
      </rPr>
      <t>'Authentication Type'</t>
    </r>
    <r>
      <rPr>
        <sz val="11"/>
        <color theme="1"/>
        <rFont val="Aptos Narrow"/>
        <family val="2"/>
        <scheme val="minor"/>
      </rPr>
      <t xml:space="preserve">.
3. Set EV available service IDs to </t>
    </r>
    <r>
      <rPr>
        <b/>
        <sz val="11"/>
        <color theme="1"/>
        <rFont val="Aptos Narrow"/>
        <family val="2"/>
        <scheme val="minor"/>
      </rPr>
      <t>'EV ServiceIDs'</t>
    </r>
    <r>
      <rPr>
        <sz val="11"/>
        <color theme="1"/>
        <rFont val="Aptos Narrow"/>
        <family val="2"/>
        <scheme val="minor"/>
      </rPr>
      <t xml:space="preserve">.
4. Set EV charge parameters to include </t>
    </r>
    <r>
      <rPr>
        <b/>
        <sz val="11"/>
        <color theme="1"/>
        <rFont val="Aptos Narrow"/>
        <family val="2"/>
        <scheme val="minor"/>
      </rPr>
      <t xml:space="preserve">'EV Charge Parameters' </t>
    </r>
    <r>
      <rPr>
        <sz val="11"/>
        <color theme="1"/>
        <rFont val="Aptos Narrow"/>
        <family val="2"/>
        <scheme val="minor"/>
      </rPr>
      <t>values.
5. Set EVSE charge parameters to include</t>
    </r>
    <r>
      <rPr>
        <b/>
        <sz val="11"/>
        <color theme="1"/>
        <rFont val="Aptos Narrow"/>
        <family val="2"/>
        <scheme val="minor"/>
      </rPr>
      <t xml:space="preserve"> 'EVSE Charge Parameters'</t>
    </r>
    <r>
      <rPr>
        <sz val="11"/>
        <color theme="1"/>
        <rFont val="Aptos Narrow"/>
        <family val="2"/>
        <scheme val="minor"/>
      </rPr>
      <t xml:space="preserve"> values.
6. Plug-in vehicle Within 30 seconds.
7. Provide 'Authentication Type'.
8. Observe the session initialization into power transfer.
9. Ensure EV continuously sends (over HLC) </t>
    </r>
    <r>
      <rPr>
        <b/>
        <sz val="11"/>
        <color theme="1"/>
        <rFont val="Aptos Narrow"/>
        <family val="2"/>
        <scheme val="minor"/>
      </rPr>
      <t>'EV Bidirectional Control'</t>
    </r>
    <r>
      <rPr>
        <sz val="11"/>
        <color theme="1"/>
        <rFont val="Aptos Narrow"/>
        <family val="2"/>
        <scheme val="minor"/>
      </rPr>
      <t xml:space="preserve">. 
10. Ensure EVSE continuously responds (over HLC) with </t>
    </r>
    <r>
      <rPr>
        <b/>
        <sz val="11"/>
        <color theme="1"/>
        <rFont val="Aptos Narrow"/>
        <family val="2"/>
        <scheme val="minor"/>
      </rPr>
      <t>'EVSE Bidirectional Control'</t>
    </r>
    <r>
      <rPr>
        <sz val="11"/>
        <color theme="1"/>
        <rFont val="Aptos Narrow"/>
        <family val="2"/>
        <scheme val="minor"/>
      </rPr>
      <t>.
11. If no fault occurs, after 60 seconds terminate charge session. Unplug EV.</t>
    </r>
  </si>
  <si>
    <t>The EV and EVSE execute a Bidirectional Power Transfer.
The EVSE and EV can handle rapid bidirectional scheduled power flow.</t>
  </si>
  <si>
    <r>
      <t xml:space="preserve">1. Set EVSE HLC highest priority to </t>
    </r>
    <r>
      <rPr>
        <b/>
        <sz val="11"/>
        <color theme="1"/>
        <rFont val="Aptos Narrow"/>
        <family val="2"/>
        <scheme val="minor"/>
      </rPr>
      <t>'HLC Protocol</t>
    </r>
    <r>
      <rPr>
        <sz val="11"/>
        <color theme="1"/>
        <rFont val="Aptos Narrow"/>
        <family val="2"/>
        <scheme val="minor"/>
      </rPr>
      <t>'.</t>
    </r>
    <r>
      <rPr>
        <b/>
        <sz val="11"/>
        <color theme="1"/>
        <rFont val="Aptos Narrow"/>
        <family val="2"/>
        <scheme val="minor"/>
      </rPr>
      <t xml:space="preserve">
</t>
    </r>
    <r>
      <rPr>
        <sz val="11"/>
        <color theme="1"/>
        <rFont val="Aptos Narrow"/>
        <family val="2"/>
        <scheme val="minor"/>
      </rPr>
      <t xml:space="preserve">2. Set EVSE authentication option to </t>
    </r>
    <r>
      <rPr>
        <b/>
        <sz val="11"/>
        <color theme="1"/>
        <rFont val="Aptos Narrow"/>
        <family val="2"/>
        <scheme val="minor"/>
      </rPr>
      <t>'Authentication Type'</t>
    </r>
    <r>
      <rPr>
        <sz val="11"/>
        <color theme="1"/>
        <rFont val="Aptos Narrow"/>
        <family val="2"/>
        <scheme val="minor"/>
      </rPr>
      <t xml:space="preserve">.
3. Set EV available service IDs to </t>
    </r>
    <r>
      <rPr>
        <b/>
        <sz val="11"/>
        <color theme="1"/>
        <rFont val="Aptos Narrow"/>
        <family val="2"/>
        <scheme val="minor"/>
      </rPr>
      <t>'EV ServiceIDs'</t>
    </r>
    <r>
      <rPr>
        <sz val="11"/>
        <color theme="1"/>
        <rFont val="Aptos Narrow"/>
        <family val="2"/>
        <scheme val="minor"/>
      </rPr>
      <t xml:space="preserve">.
4. Set EV charge parameters to include </t>
    </r>
    <r>
      <rPr>
        <b/>
        <sz val="11"/>
        <color theme="1"/>
        <rFont val="Aptos Narrow"/>
        <family val="2"/>
        <scheme val="minor"/>
      </rPr>
      <t xml:space="preserve">'EV Charge Parameters' </t>
    </r>
    <r>
      <rPr>
        <sz val="11"/>
        <color theme="1"/>
        <rFont val="Aptos Narrow"/>
        <family val="2"/>
        <scheme val="minor"/>
      </rPr>
      <t>values.
5. Set EVSE charge parameters to include</t>
    </r>
    <r>
      <rPr>
        <b/>
        <sz val="11"/>
        <color theme="1"/>
        <rFont val="Aptos Narrow"/>
        <family val="2"/>
        <scheme val="minor"/>
      </rPr>
      <t xml:space="preserve"> 'EVSE Charge Parameters'</t>
    </r>
    <r>
      <rPr>
        <sz val="11"/>
        <color theme="1"/>
        <rFont val="Aptos Narrow"/>
        <family val="2"/>
        <scheme val="minor"/>
      </rPr>
      <t xml:space="preserve"> values.
6. Plug-in vehicle Within 30 seconds.
7. Provide 'Authentication Type'.
8. Observe the session initialization into the power transfer.
9. Ensure EV continuously sends (over HLC) </t>
    </r>
    <r>
      <rPr>
        <b/>
        <sz val="11"/>
        <color theme="1"/>
        <rFont val="Aptos Narrow"/>
        <family val="2"/>
        <scheme val="minor"/>
      </rPr>
      <t>'EV Bidirectional Control'</t>
    </r>
    <r>
      <rPr>
        <sz val="11"/>
        <color theme="1"/>
        <rFont val="Aptos Narrow"/>
        <family val="2"/>
        <scheme val="minor"/>
      </rPr>
      <t xml:space="preserve">. 
10. Ensure EVSE continuously responds (over HLC) with </t>
    </r>
    <r>
      <rPr>
        <b/>
        <sz val="11"/>
        <color theme="1"/>
        <rFont val="Aptos Narrow"/>
        <family val="2"/>
        <scheme val="minor"/>
      </rPr>
      <t>'EVSE Bidirectional Control'</t>
    </r>
    <r>
      <rPr>
        <sz val="11"/>
        <color theme="1"/>
        <rFont val="Aptos Narrow"/>
        <family val="2"/>
        <scheme val="minor"/>
      </rPr>
      <t>.
11. Observe the change in the power flow handled by the EVSE and EV. 
12. If no fault occurs, after 60 sec, terminate the charge session. Unplug EV.</t>
    </r>
  </si>
  <si>
    <r>
      <t xml:space="preserve">Plug-In or Authenticate First:
</t>
    </r>
    <r>
      <rPr>
        <sz val="11"/>
        <color theme="1"/>
        <rFont val="Aptos Narrow"/>
        <family val="2"/>
        <scheme val="minor"/>
      </rPr>
      <t xml:space="preserve">Plug-In
</t>
    </r>
    <r>
      <rPr>
        <b/>
        <sz val="11"/>
        <color theme="1"/>
        <rFont val="Aptos Narrow"/>
        <family val="2"/>
        <scheme val="minor"/>
      </rPr>
      <t>HLC Protocol/s:</t>
    </r>
    <r>
      <rPr>
        <sz val="11"/>
        <color theme="1"/>
        <rFont val="Aptos Narrow"/>
        <family val="2"/>
        <scheme val="minor"/>
      </rPr>
      <t xml:space="preserve">
ISO 15118-20
</t>
    </r>
    <r>
      <rPr>
        <b/>
        <sz val="11"/>
        <color theme="1"/>
        <rFont val="Aptos Narrow"/>
        <family val="2"/>
        <scheme val="minor"/>
      </rPr>
      <t>Involved System/s:</t>
    </r>
    <r>
      <rPr>
        <sz val="11"/>
        <color theme="1"/>
        <rFont val="Aptos Narrow"/>
        <family val="2"/>
        <scheme val="minor"/>
      </rPr>
      <t xml:space="preserve">
EV, EVSE
</t>
    </r>
    <r>
      <rPr>
        <b/>
        <sz val="11"/>
        <color theme="1"/>
        <rFont val="Aptos Narrow"/>
        <family val="2"/>
        <scheme val="minor"/>
      </rPr>
      <t xml:space="preserve">
EV Initial SoC: 
</t>
    </r>
    <r>
      <rPr>
        <sz val="11"/>
        <color theme="1"/>
        <rFont val="Aptos Narrow"/>
        <family val="2"/>
        <scheme val="minor"/>
      </rPr>
      <t>&lt;50%</t>
    </r>
    <r>
      <rPr>
        <b/>
        <sz val="11"/>
        <color theme="1"/>
        <rFont val="Aptos Narrow"/>
        <family val="2"/>
        <scheme val="minor"/>
      </rPr>
      <t xml:space="preserve">
EV ServiceID/s:
</t>
    </r>
    <r>
      <rPr>
        <sz val="11"/>
        <color theme="1"/>
        <rFont val="Aptos Narrow"/>
        <family val="2"/>
        <scheme val="minor"/>
      </rPr>
      <t xml:space="preserve">ServiceDiscoveryRequest:
ServiceID:17
</t>
    </r>
    <r>
      <rPr>
        <b/>
        <sz val="11"/>
        <color theme="1"/>
        <rFont val="Aptos Narrow"/>
        <family val="2"/>
        <scheme val="minor"/>
      </rPr>
      <t>EV Charge Parameters:</t>
    </r>
    <r>
      <rPr>
        <sz val="11"/>
        <color theme="1"/>
        <rFont val="Aptos Narrow"/>
        <family val="2"/>
        <scheme val="minor"/>
      </rPr>
      <t xml:space="preserve">
</t>
    </r>
    <r>
      <rPr>
        <i/>
        <sz val="11"/>
        <color theme="1"/>
        <rFont val="Aptos Narrow"/>
        <family val="2"/>
        <scheme val="minor"/>
      </rPr>
      <t>ChargeParameterDiscoveryReq:</t>
    </r>
    <r>
      <rPr>
        <sz val="11"/>
        <color theme="1"/>
        <rFont val="Aptos Narrow"/>
        <family val="2"/>
        <scheme val="minor"/>
      </rPr>
      <t xml:space="preserve">
EVMinimumEnergyRequest: -5000W
EVMaximumDischargePower: -10000W
EVMaximumDischargeCurrent: -10A
MinimumSOC: 5%
</t>
    </r>
    <r>
      <rPr>
        <b/>
        <sz val="11"/>
        <color theme="1"/>
        <rFont val="Aptos Narrow"/>
        <family val="2"/>
        <scheme val="minor"/>
      </rPr>
      <t xml:space="preserve">EVSE Charge Parameters:
</t>
    </r>
    <r>
      <rPr>
        <i/>
        <sz val="11"/>
        <color theme="1"/>
        <rFont val="Aptos Narrow"/>
        <family val="2"/>
        <scheme val="minor"/>
      </rPr>
      <t>ChargeParameterDiscoveryRes:</t>
    </r>
    <r>
      <rPr>
        <sz val="11"/>
        <color theme="1"/>
        <rFont val="Aptos Narrow"/>
        <family val="2"/>
        <scheme val="minor"/>
      </rPr>
      <t xml:space="preserve">
EVSEMaximumDischargePower: -10000W
EVSEMaximumDischargeCurrent: -10A</t>
    </r>
    <r>
      <rPr>
        <b/>
        <sz val="11"/>
        <color theme="1"/>
        <rFont val="Aptos Narrow"/>
        <family val="2"/>
        <scheme val="minor"/>
      </rPr>
      <t xml:space="preserve">
EV Bidirectional Control:
</t>
    </r>
    <r>
      <rPr>
        <i/>
        <sz val="11"/>
        <color theme="1"/>
        <rFont val="Aptos Narrow"/>
        <family val="2"/>
        <scheme val="minor"/>
      </rPr>
      <t xml:space="preserve">DC_BidirectionalControlReq:
</t>
    </r>
    <r>
      <rPr>
        <sz val="11"/>
        <color theme="1"/>
        <rFont val="Aptos Narrow"/>
        <family val="2"/>
        <scheme val="minor"/>
      </rPr>
      <t xml:space="preserve">EVTargetCurrent: 'value'
EVMaximumDischargeCurrent: -10A
EVMaximumDischargePower: -10000W
</t>
    </r>
    <r>
      <rPr>
        <b/>
        <sz val="11"/>
        <color theme="1"/>
        <rFont val="Aptos Narrow"/>
        <family val="2"/>
        <scheme val="minor"/>
      </rPr>
      <t xml:space="preserve">EVSE Bidirectional Control:
</t>
    </r>
    <r>
      <rPr>
        <i/>
        <sz val="11"/>
        <color theme="1"/>
        <rFont val="Aptos Narrow"/>
        <family val="2"/>
        <scheme val="minor"/>
      </rPr>
      <t>DC_BidirectionalControlRes:</t>
    </r>
    <r>
      <rPr>
        <b/>
        <sz val="11"/>
        <color theme="1"/>
        <rFont val="Aptos Narrow"/>
        <family val="2"/>
        <scheme val="minor"/>
      </rPr>
      <t xml:space="preserve">
</t>
    </r>
    <r>
      <rPr>
        <sz val="11"/>
        <color theme="1"/>
        <rFont val="Aptos Narrow"/>
        <family val="2"/>
        <scheme val="minor"/>
      </rPr>
      <t>EVSEPresentCurrent: -5A</t>
    </r>
  </si>
  <si>
    <r>
      <t xml:space="preserve">1. Set EVSE HLC highest priority to </t>
    </r>
    <r>
      <rPr>
        <b/>
        <sz val="11"/>
        <color theme="1"/>
        <rFont val="Aptos Narrow"/>
        <family val="2"/>
        <scheme val="minor"/>
      </rPr>
      <t>'HLC Protocol</t>
    </r>
    <r>
      <rPr>
        <sz val="11"/>
        <color theme="1"/>
        <rFont val="Aptos Narrow"/>
        <family val="2"/>
        <scheme val="minor"/>
      </rPr>
      <t>'.</t>
    </r>
    <r>
      <rPr>
        <b/>
        <sz val="11"/>
        <color theme="1"/>
        <rFont val="Aptos Narrow"/>
        <family val="2"/>
        <scheme val="minor"/>
      </rPr>
      <t xml:space="preserve">
</t>
    </r>
    <r>
      <rPr>
        <sz val="11"/>
        <color theme="1"/>
        <rFont val="Aptos Narrow"/>
        <family val="2"/>
        <scheme val="minor"/>
      </rPr>
      <t xml:space="preserve">2. Set EVSE authentication option to </t>
    </r>
    <r>
      <rPr>
        <b/>
        <sz val="11"/>
        <color theme="1"/>
        <rFont val="Aptos Narrow"/>
        <family val="2"/>
        <scheme val="minor"/>
      </rPr>
      <t>'Authentication Type'</t>
    </r>
    <r>
      <rPr>
        <sz val="11"/>
        <color theme="1"/>
        <rFont val="Aptos Narrow"/>
        <family val="2"/>
        <scheme val="minor"/>
      </rPr>
      <t xml:space="preserve">.
3. Set EV available service IDs to </t>
    </r>
    <r>
      <rPr>
        <b/>
        <sz val="11"/>
        <color theme="1"/>
        <rFont val="Aptos Narrow"/>
        <family val="2"/>
        <scheme val="minor"/>
      </rPr>
      <t>'EV ServiceIDs'</t>
    </r>
    <r>
      <rPr>
        <sz val="11"/>
        <color theme="1"/>
        <rFont val="Aptos Narrow"/>
        <family val="2"/>
        <scheme val="minor"/>
      </rPr>
      <t xml:space="preserve">.
4. Set EV charge parameters to include </t>
    </r>
    <r>
      <rPr>
        <b/>
        <sz val="11"/>
        <color theme="1"/>
        <rFont val="Aptos Narrow"/>
        <family val="2"/>
        <scheme val="minor"/>
      </rPr>
      <t xml:space="preserve">'EV Charge Parameters' </t>
    </r>
    <r>
      <rPr>
        <sz val="11"/>
        <color theme="1"/>
        <rFont val="Aptos Narrow"/>
        <family val="2"/>
        <scheme val="minor"/>
      </rPr>
      <t>values.
5. Set EVSE charge parameters to include</t>
    </r>
    <r>
      <rPr>
        <b/>
        <sz val="11"/>
        <color theme="1"/>
        <rFont val="Aptos Narrow"/>
        <family val="2"/>
        <scheme val="minor"/>
      </rPr>
      <t xml:space="preserve"> 'EVSE Charge Parameters'</t>
    </r>
    <r>
      <rPr>
        <sz val="11"/>
        <color theme="1"/>
        <rFont val="Aptos Narrow"/>
        <family val="2"/>
        <scheme val="minor"/>
      </rPr>
      <t xml:space="preserve"> values.
6. Plug-in vehicle Within 30 seconds.
7. Provide 'Authentication Type'.
8. Observe the session initialization into the power transfer.
9. Ensure EV continuously sends (over HLC) </t>
    </r>
    <r>
      <rPr>
        <b/>
        <sz val="11"/>
        <color theme="1"/>
        <rFont val="Aptos Narrow"/>
        <family val="2"/>
        <scheme val="minor"/>
      </rPr>
      <t>'EV Bidirectional Control'</t>
    </r>
    <r>
      <rPr>
        <sz val="11"/>
        <color theme="1"/>
        <rFont val="Aptos Narrow"/>
        <family val="2"/>
        <scheme val="minor"/>
      </rPr>
      <t xml:space="preserve">. 
10. Ensure EVSE continuously responds (over HLC) with </t>
    </r>
    <r>
      <rPr>
        <b/>
        <sz val="11"/>
        <color theme="1"/>
        <rFont val="Aptos Narrow"/>
        <family val="2"/>
        <scheme val="minor"/>
      </rPr>
      <t>'EVSE Bidirectional Control'</t>
    </r>
    <r>
      <rPr>
        <sz val="11"/>
        <color theme="1"/>
        <rFont val="Aptos Narrow"/>
        <family val="2"/>
        <scheme val="minor"/>
      </rPr>
      <t>.
11. Observe the maximum negative power flow handled by the EVSE and EV. 
12. If no fault occurs, after 60 sec, terminate the charge session. Unplug EV.</t>
    </r>
  </si>
  <si>
    <r>
      <t>EV communicates Charge Parameters via a ChargeParameterDiscoveryRequest</t>
    </r>
    <r>
      <rPr>
        <i/>
        <sz val="11"/>
        <rFont val="Aptos Narrow"/>
        <family val="2"/>
        <scheme val="minor"/>
      </rPr>
      <t xml:space="preserve">. </t>
    </r>
    <r>
      <rPr>
        <sz val="11"/>
        <rFont val="Aptos Narrow"/>
        <family val="2"/>
        <scheme val="minor"/>
      </rPr>
      <t xml:space="preserve">
EVSE responds with </t>
    </r>
    <r>
      <rPr>
        <i/>
        <sz val="11"/>
        <rFont val="Aptos Narrow"/>
        <family val="2"/>
        <scheme val="minor"/>
      </rPr>
      <t>ChargeParameterDiscoveryResponse</t>
    </r>
    <r>
      <rPr>
        <sz val="11"/>
        <rFont val="Aptos Narrow"/>
        <family val="2"/>
        <scheme val="minor"/>
      </rPr>
      <t xml:space="preserve">.
The charging session starts and automatically terminates at the </t>
    </r>
    <r>
      <rPr>
        <i/>
        <sz val="11"/>
        <rFont val="Aptos Narrow"/>
        <family val="2"/>
        <scheme val="minor"/>
      </rPr>
      <t>DepartureTime</t>
    </r>
    <r>
      <rPr>
        <sz val="11"/>
        <rFont val="Aptos Narrow"/>
        <family val="2"/>
        <scheme val="minor"/>
      </rPr>
      <t xml:space="preserve"> specified in the charge parameters.
The charge session terminates after a very short </t>
    </r>
    <r>
      <rPr>
        <i/>
        <sz val="11"/>
        <rFont val="Aptos Narrow"/>
        <family val="2"/>
        <scheme val="minor"/>
      </rPr>
      <t>DepartureTime</t>
    </r>
    <r>
      <rPr>
        <sz val="11"/>
        <rFont val="Aptos Narrow"/>
        <family val="2"/>
        <scheme val="minor"/>
      </rPr>
      <t xml:space="preserve"> duration.</t>
    </r>
  </si>
  <si>
    <r>
      <t>EV communicates Charge Parameters via a ChargeParameterDiscoveryRequest</t>
    </r>
    <r>
      <rPr>
        <i/>
        <sz val="11"/>
        <rFont val="Aptos Narrow"/>
        <family val="2"/>
        <scheme val="minor"/>
      </rPr>
      <t xml:space="preserve">. </t>
    </r>
    <r>
      <rPr>
        <sz val="11"/>
        <rFont val="Aptos Narrow"/>
        <family val="2"/>
        <scheme val="minor"/>
      </rPr>
      <t xml:space="preserve">
EVSE responds with </t>
    </r>
    <r>
      <rPr>
        <i/>
        <sz val="11"/>
        <rFont val="Aptos Narrow"/>
        <family val="2"/>
        <scheme val="minor"/>
      </rPr>
      <t>ChargeParameterDiscoveryResponse</t>
    </r>
    <r>
      <rPr>
        <sz val="11"/>
        <rFont val="Aptos Narrow"/>
        <family val="2"/>
        <scheme val="minor"/>
      </rPr>
      <t>.
The charging session starts and automatically terminates once the EV user-specified energy amount (</t>
    </r>
    <r>
      <rPr>
        <i/>
        <sz val="11"/>
        <rFont val="Aptos Narrow"/>
        <family val="2"/>
        <scheme val="minor"/>
      </rPr>
      <t>EAmount</t>
    </r>
    <r>
      <rPr>
        <sz val="11"/>
        <rFont val="Aptos Narrow"/>
        <family val="2"/>
        <scheme val="minor"/>
      </rPr>
      <t>) has been delivered to the EV.</t>
    </r>
  </si>
  <si>
    <r>
      <t>EV communicates Charge Parameters via a ChargeParameterDiscoveryRequest</t>
    </r>
    <r>
      <rPr>
        <i/>
        <sz val="11"/>
        <rFont val="Aptos Narrow"/>
        <family val="2"/>
        <scheme val="minor"/>
      </rPr>
      <t xml:space="preserve">. </t>
    </r>
    <r>
      <rPr>
        <sz val="11"/>
        <rFont val="Aptos Narrow"/>
        <family val="2"/>
        <scheme val="minor"/>
      </rPr>
      <t xml:space="preserve">
EVSE responds with </t>
    </r>
    <r>
      <rPr>
        <i/>
        <sz val="11"/>
        <rFont val="Aptos Narrow"/>
        <family val="2"/>
        <scheme val="minor"/>
      </rPr>
      <t>ChargeParameterDiscoveryResponse</t>
    </r>
    <r>
      <rPr>
        <sz val="11"/>
        <rFont val="Aptos Narrow"/>
        <family val="2"/>
        <scheme val="minor"/>
      </rPr>
      <t xml:space="preserve">.
EVSE creates the PMaxSchedule with a suitable </t>
    </r>
    <r>
      <rPr>
        <i/>
        <sz val="11"/>
        <rFont val="Aptos Narrow"/>
        <family val="2"/>
        <scheme val="minor"/>
      </rPr>
      <t>DepartureTime</t>
    </r>
    <r>
      <rPr>
        <sz val="11"/>
        <rFont val="Aptos Narrow"/>
        <family val="2"/>
        <scheme val="minor"/>
      </rPr>
      <t xml:space="preserve"> and neglects the infinite value.</t>
    </r>
  </si>
  <si>
    <r>
      <t>EV communicates Charge Parameters via a ChargeParameterDiscoveryRequest</t>
    </r>
    <r>
      <rPr>
        <i/>
        <sz val="11"/>
        <rFont val="Aptos Narrow"/>
        <family val="2"/>
        <scheme val="minor"/>
      </rPr>
      <t xml:space="preserve">. </t>
    </r>
    <r>
      <rPr>
        <sz val="11"/>
        <rFont val="Aptos Narrow"/>
        <family val="2"/>
        <scheme val="minor"/>
      </rPr>
      <t xml:space="preserve">
EVSE responds with </t>
    </r>
    <r>
      <rPr>
        <i/>
        <sz val="11"/>
        <rFont val="Aptos Narrow"/>
        <family val="2"/>
        <scheme val="minor"/>
      </rPr>
      <t>ChargeParameterDiscoveryResponse</t>
    </r>
    <r>
      <rPr>
        <sz val="11"/>
        <rFont val="Aptos Narrow"/>
        <family val="2"/>
        <scheme val="minor"/>
      </rPr>
      <t xml:space="preserve">.
EVSE creates the PMaxSchedule with an infinite EAmount input.
The charging session stops when the EV reaches the EV SoC Charge Limit. </t>
    </r>
  </si>
  <si>
    <r>
      <t xml:space="preserve">EV communicates Charge Parameters via a </t>
    </r>
    <r>
      <rPr>
        <i/>
        <sz val="11"/>
        <rFont val="Aptos Narrow"/>
        <family val="2"/>
        <scheme val="minor"/>
      </rPr>
      <t xml:space="preserve">ChargeParameterDiscoveryRequest. </t>
    </r>
    <r>
      <rPr>
        <sz val="11"/>
        <rFont val="Aptos Narrow"/>
        <family val="2"/>
        <scheme val="minor"/>
      </rPr>
      <t xml:space="preserve">
EVSE responds with ChargeParameterDiscoveryResponse and provides available charge availability. 
EV creates a ChargingProfile that accommodates the</t>
    </r>
    <r>
      <rPr>
        <i/>
        <sz val="11"/>
        <rFont val="Aptos Narrow"/>
        <family val="2"/>
        <scheme val="minor"/>
      </rPr>
      <t xml:space="preserve"> PMaxScheduleEntry within the ChargeParameterDiscoveryResponse.
</t>
    </r>
    <r>
      <rPr>
        <sz val="11"/>
        <color rgb="FFFF0000"/>
        <rFont val="Aptos Narrow"/>
        <family val="2"/>
        <scheme val="minor"/>
      </rPr>
      <t xml:space="preserve">The scheduling starts 10 sec after the start of the charge session. </t>
    </r>
    <r>
      <rPr>
        <sz val="11"/>
        <rFont val="Aptos Narrow"/>
        <family val="2"/>
        <scheme val="minor"/>
      </rPr>
      <t xml:space="preserve">
EV and EVSE execute the Smart Charge Scheduling session.</t>
    </r>
  </si>
  <si>
    <r>
      <t xml:space="preserve">EV communicates Charge Parameters via a </t>
    </r>
    <r>
      <rPr>
        <i/>
        <sz val="11"/>
        <rFont val="Aptos Narrow"/>
        <family val="2"/>
        <scheme val="minor"/>
      </rPr>
      <t xml:space="preserve">ChargeParameterDiscoveryRequest. </t>
    </r>
    <r>
      <rPr>
        <sz val="11"/>
        <rFont val="Aptos Narrow"/>
        <family val="2"/>
        <scheme val="minor"/>
      </rPr>
      <t xml:space="preserve">
EVSE responds with ChargeParameterDiscoveryResponse and provides available charge availability. 
EV creates a ChargingProfile that accommodates the</t>
    </r>
    <r>
      <rPr>
        <i/>
        <sz val="11"/>
        <rFont val="Aptos Narrow"/>
        <family val="2"/>
        <scheme val="minor"/>
      </rPr>
      <t xml:space="preserve"> PMaxScheduleEntry within the ChargeParameterDiscoveryResponse.
</t>
    </r>
    <r>
      <rPr>
        <sz val="11"/>
        <color rgb="FFFF0000"/>
        <rFont val="Aptos Narrow"/>
        <family val="2"/>
        <scheme val="minor"/>
      </rPr>
      <t>The first step in the PMaxScheduleEntry is neglected, and charge scheduling starts from step 2.</t>
    </r>
    <r>
      <rPr>
        <sz val="11"/>
        <rFont val="Aptos Narrow"/>
        <family val="2"/>
        <scheme val="minor"/>
      </rPr>
      <t xml:space="preserve">
EV and EVSE execute the Smart Charge Scheduling session.</t>
    </r>
  </si>
  <si>
    <r>
      <t xml:space="preserve">EV communicates Charge Parameters via a </t>
    </r>
    <r>
      <rPr>
        <i/>
        <sz val="11"/>
        <rFont val="Aptos Narrow"/>
        <family val="2"/>
        <scheme val="minor"/>
      </rPr>
      <t xml:space="preserve">ChargeParameterDiscoveryRequest. </t>
    </r>
    <r>
      <rPr>
        <sz val="11"/>
        <rFont val="Aptos Narrow"/>
        <family val="2"/>
        <scheme val="minor"/>
      </rPr>
      <t xml:space="preserve">
EVSE responds with ChargeParameterDiscoveryResponse and provides available charge availability. 
EV creates a ChargingProfile that accommodates the</t>
    </r>
    <r>
      <rPr>
        <i/>
        <sz val="11"/>
        <rFont val="Aptos Narrow"/>
        <family val="2"/>
        <scheme val="minor"/>
      </rPr>
      <t xml:space="preserve"> PMaxScheduleEntry within the ChargeParameterDiscoveryResponse.
</t>
    </r>
    <r>
      <rPr>
        <sz val="11"/>
        <color rgb="FFFF0000"/>
        <rFont val="Aptos Narrow"/>
        <family val="2"/>
        <scheme val="minor"/>
      </rPr>
      <t xml:space="preserve">EV responds to non-consecutive zero time steps with a correction in the </t>
    </r>
    <r>
      <rPr>
        <i/>
        <sz val="11"/>
        <color rgb="FFFF0000"/>
        <rFont val="Aptos Narrow"/>
        <family val="2"/>
        <scheme val="minor"/>
      </rPr>
      <t>PowerDeliveryRequest</t>
    </r>
    <r>
      <rPr>
        <sz val="11"/>
        <color rgb="FFFF0000"/>
        <rFont val="Aptos Narrow"/>
        <family val="2"/>
        <scheme val="minor"/>
      </rPr>
      <t>.</t>
    </r>
    <r>
      <rPr>
        <i/>
        <sz val="11"/>
        <rFont val="Aptos Narrow"/>
        <family val="2"/>
        <scheme val="minor"/>
      </rPr>
      <t xml:space="preserve">
</t>
    </r>
    <r>
      <rPr>
        <sz val="11"/>
        <rFont val="Aptos Narrow"/>
        <family val="2"/>
        <scheme val="minor"/>
      </rPr>
      <t xml:space="preserve">
EV and EVSE execute the Smart Charge Scheduling session.</t>
    </r>
  </si>
  <si>
    <r>
      <t xml:space="preserve">EV communicates Charge Parameters via a </t>
    </r>
    <r>
      <rPr>
        <i/>
        <sz val="11"/>
        <rFont val="Aptos Narrow"/>
        <family val="2"/>
        <scheme val="minor"/>
      </rPr>
      <t xml:space="preserve">ChargeParameterDiscoveryRequest. </t>
    </r>
    <r>
      <rPr>
        <sz val="11"/>
        <rFont val="Aptos Narrow"/>
        <family val="2"/>
        <scheme val="minor"/>
      </rPr>
      <t xml:space="preserve">
EVSE responds with ChargeParameterDiscoveryResponse and provides available charge availability. 
EV creates a ChargingProfile that accommodates the</t>
    </r>
    <r>
      <rPr>
        <i/>
        <sz val="11"/>
        <rFont val="Aptos Narrow"/>
        <family val="2"/>
        <scheme val="minor"/>
      </rPr>
      <t xml:space="preserve"> PMaxScheduleEntry within the ChargeParameterDiscoveryResponse.
</t>
    </r>
    <r>
      <rPr>
        <i/>
        <sz val="11"/>
        <color rgb="FFFF0000"/>
        <rFont val="Aptos Narrow"/>
        <family val="2"/>
        <scheme val="minor"/>
      </rPr>
      <t xml:space="preserve">
</t>
    </r>
    <r>
      <rPr>
        <sz val="11"/>
        <color rgb="FFFF0000"/>
        <rFont val="Aptos Narrow"/>
        <family val="2"/>
        <scheme val="minor"/>
      </rPr>
      <t>EV responds to consecutive steps with the same non-zero start times and corrects it in the PowerDeliveryRequest.</t>
    </r>
    <r>
      <rPr>
        <i/>
        <sz val="11"/>
        <color rgb="FFFF0000"/>
        <rFont val="Aptos Narrow"/>
        <family val="2"/>
        <scheme val="minor"/>
      </rPr>
      <t xml:space="preserve">
</t>
    </r>
    <r>
      <rPr>
        <sz val="11"/>
        <rFont val="Aptos Narrow"/>
        <family val="2"/>
        <scheme val="minor"/>
      </rPr>
      <t xml:space="preserve">
EV and EVSE execute the Smart Charge Scheduling session.</t>
    </r>
  </si>
  <si>
    <r>
      <t xml:space="preserve">EV communicates Charge Parameters via a </t>
    </r>
    <r>
      <rPr>
        <i/>
        <sz val="11"/>
        <rFont val="Aptos Narrow"/>
        <family val="2"/>
        <scheme val="minor"/>
      </rPr>
      <t xml:space="preserve">ChargeParameterDiscoveryRequest. </t>
    </r>
    <r>
      <rPr>
        <sz val="11"/>
        <rFont val="Aptos Narrow"/>
        <family val="2"/>
        <scheme val="minor"/>
      </rPr>
      <t xml:space="preserve">
EVSE responds with ChargeParameterDiscoveryResponse and provides available charge availability. 
EV creates a ChargingProfile that accommodates the</t>
    </r>
    <r>
      <rPr>
        <i/>
        <sz val="11"/>
        <rFont val="Aptos Narrow"/>
        <family val="2"/>
        <scheme val="minor"/>
      </rPr>
      <t xml:space="preserve"> PMaxScheduleEntry within the ChargeParameterDiscoveryResponse.
</t>
    </r>
    <r>
      <rPr>
        <sz val="11"/>
        <color rgb="FFFF0000"/>
        <rFont val="Aptos Narrow"/>
        <family val="2"/>
        <scheme val="minor"/>
      </rPr>
      <t xml:space="preserve">EV responds to non-consecutive non-zero time steps with a correction in the </t>
    </r>
    <r>
      <rPr>
        <i/>
        <sz val="11"/>
        <color rgb="FFFF0000"/>
        <rFont val="Aptos Narrow"/>
        <family val="2"/>
        <scheme val="minor"/>
      </rPr>
      <t>PowerDeliveryRequest</t>
    </r>
    <r>
      <rPr>
        <sz val="11"/>
        <color rgb="FFFF0000"/>
        <rFont val="Aptos Narrow"/>
        <family val="2"/>
        <scheme val="minor"/>
      </rPr>
      <t>.</t>
    </r>
    <r>
      <rPr>
        <i/>
        <sz val="11"/>
        <rFont val="Aptos Narrow"/>
        <family val="2"/>
        <scheme val="minor"/>
      </rPr>
      <t xml:space="preserve">
</t>
    </r>
    <r>
      <rPr>
        <sz val="11"/>
        <rFont val="Aptos Narrow"/>
        <family val="2"/>
        <scheme val="minor"/>
      </rPr>
      <t xml:space="preserve">
EV and EVSE execute the Smart Charge Scheduling session.</t>
    </r>
  </si>
  <si>
    <r>
      <t xml:space="preserve">EV communicates Charge Parameters via a </t>
    </r>
    <r>
      <rPr>
        <i/>
        <sz val="11"/>
        <color theme="1"/>
        <rFont val="Aptos Narrow"/>
        <family val="2"/>
        <scheme val="minor"/>
      </rPr>
      <t xml:space="preserve">ChargeParameterDiscoveryRequest. </t>
    </r>
    <r>
      <rPr>
        <sz val="11"/>
        <color theme="1"/>
        <rFont val="Aptos Narrow"/>
        <family val="2"/>
        <scheme val="minor"/>
      </rPr>
      <t xml:space="preserve">
EVSE responds with ChargeParameterDiscoveryResponse and provides available charge availability. 
</t>
    </r>
    <r>
      <rPr>
        <sz val="11"/>
        <color rgb="FFFF0000"/>
        <rFont val="Aptos Narrow"/>
        <family val="2"/>
        <scheme val="minor"/>
      </rPr>
      <t xml:space="preserve">
EV creates a PowerDeliveryRequest that accommodates the</t>
    </r>
    <r>
      <rPr>
        <i/>
        <sz val="11"/>
        <color rgb="FFFF0000"/>
        <rFont val="Aptos Narrow"/>
        <family val="2"/>
        <scheme val="minor"/>
      </rPr>
      <t xml:space="preserve"> PMaxScheduleEntry within the ChargeParameterDiscoveryResponse.
</t>
    </r>
    <r>
      <rPr>
        <sz val="11"/>
        <color rgb="FFFF0000"/>
        <rFont val="Aptos Narrow"/>
        <family val="2"/>
        <scheme val="minor"/>
      </rPr>
      <t>EV does not attain the desired charging EAmount.</t>
    </r>
    <r>
      <rPr>
        <i/>
        <sz val="11"/>
        <color rgb="FFFF0000"/>
        <rFont val="Aptos Narrow"/>
        <family val="2"/>
        <scheme val="minor"/>
      </rPr>
      <t xml:space="preserve">
</t>
    </r>
  </si>
  <si>
    <r>
      <t xml:space="preserve">EV communicates Charge Parameters via a ChargeParameterDiscoveryRequest. 
EVSE responds with ChargeParameterDiscoveryResponse and provides available charge availability. 
EV creates a ChargingProfile that accommodates the PMaxScheduleEntry within the ChargeParameterDiscoveryResponse.
</t>
    </r>
    <r>
      <rPr>
        <sz val="11"/>
        <color rgb="FFFF0000"/>
        <rFont val="Aptos Narrow"/>
        <family val="2"/>
        <scheme val="minor"/>
      </rPr>
      <t xml:space="preserve">
EVSE and EV respond to the curtailment request from CSMS and set up a new negotiation sequence. </t>
    </r>
  </si>
  <si>
    <t>EV Performance Check Failure @ low current</t>
  </si>
  <si>
    <r>
      <t xml:space="preserve">1. Make sure the EVSE and CSMS support </t>
    </r>
    <r>
      <rPr>
        <b/>
        <sz val="11"/>
        <color theme="1"/>
        <rFont val="Aptos Narrow"/>
        <family val="2"/>
        <scheme val="minor"/>
      </rPr>
      <t>OCPP Protocols.</t>
    </r>
    <r>
      <rPr>
        <sz val="11"/>
        <color theme="1"/>
        <rFont val="Aptos Narrow"/>
        <family val="2"/>
        <scheme val="minor"/>
      </rPr>
      <t xml:space="preserve">
2. Establish a connection between EVSE and CSMS.
3. Set EVSE authorization option to </t>
    </r>
    <r>
      <rPr>
        <b/>
        <sz val="11"/>
        <color theme="1"/>
        <rFont val="Aptos Narrow"/>
        <family val="2"/>
        <scheme val="minor"/>
      </rPr>
      <t>Any</t>
    </r>
    <r>
      <rPr>
        <sz val="11"/>
        <color theme="1"/>
        <rFont val="Aptos Narrow"/>
        <family val="2"/>
        <scheme val="minor"/>
      </rPr>
      <t xml:space="preserve">.
4. Schedule EVSE curtailment by sending </t>
    </r>
    <r>
      <rPr>
        <b/>
        <sz val="11"/>
        <color theme="1"/>
        <rFont val="Aptos Narrow"/>
        <family val="2"/>
        <scheme val="minor"/>
      </rPr>
      <t xml:space="preserve">'OCPP Curtailment Command' </t>
    </r>
    <r>
      <rPr>
        <sz val="11"/>
        <color theme="1"/>
        <rFont val="Aptos Narrow"/>
        <family val="2"/>
        <scheme val="minor"/>
      </rPr>
      <t>and confirm message reception/acceptance by EVSE
5. Plug-in EV and authorize charge session 2-min before curtailment event begins and observe power transfer.
6. Observe the curtailment start time, end time and power level during the curtailment period.
7.  Terminate charge session and unplug EV.</t>
    </r>
  </si>
  <si>
    <t>The charging power is limited to 1kW during the curtailment event. Power curtailment begins at the moment the EV is plugged in and continues for the defined duration of the curtailment event.
EVSE &amp; EV will both return to full power after curtailment end.
Latency for start/end is low.</t>
  </si>
  <si>
    <r>
      <t xml:space="preserve">1. Make sure the EVSE and CSMS support </t>
    </r>
    <r>
      <rPr>
        <b/>
        <sz val="11"/>
        <color theme="1"/>
        <rFont val="Aptos Narrow"/>
        <family val="2"/>
        <scheme val="minor"/>
      </rPr>
      <t>OCPP Protocols.</t>
    </r>
    <r>
      <rPr>
        <sz val="11"/>
        <color theme="1"/>
        <rFont val="Aptos Narrow"/>
        <family val="2"/>
        <scheme val="minor"/>
      </rPr>
      <t xml:space="preserve">
2. Establish a connection between EVSE and CSMS.
3. Set EVSE authorization option to </t>
    </r>
    <r>
      <rPr>
        <b/>
        <sz val="11"/>
        <color theme="1"/>
        <rFont val="Aptos Narrow"/>
        <family val="2"/>
        <scheme val="minor"/>
      </rPr>
      <t>Any</t>
    </r>
    <r>
      <rPr>
        <sz val="11"/>
        <color theme="1"/>
        <rFont val="Aptos Narrow"/>
        <family val="2"/>
        <scheme val="minor"/>
      </rPr>
      <t xml:space="preserve">.
4. Schedule EVSE curtailments by sending </t>
    </r>
    <r>
      <rPr>
        <b/>
        <sz val="11"/>
        <color theme="1"/>
        <rFont val="Aptos Narrow"/>
        <family val="2"/>
        <scheme val="minor"/>
      </rPr>
      <t xml:space="preserve">'OCPP Curtailment Command' </t>
    </r>
    <r>
      <rPr>
        <sz val="11"/>
        <color theme="1"/>
        <rFont val="Aptos Narrow"/>
        <family val="2"/>
        <scheme val="minor"/>
      </rPr>
      <t>and confirm message reception/acceptance by EVSE.
5. Plug-in EV and authorize charge session 2-min before curtailment event begins and observe power transfer.
6. Observe the curtailment start time, end time and power level during the curtailment period.
7.  Terminate charge session and unplug EV.</t>
    </r>
  </si>
  <si>
    <r>
      <t xml:space="preserve">1. Make sure the EVSE and CSMS support </t>
    </r>
    <r>
      <rPr>
        <b/>
        <sz val="11"/>
        <color theme="1"/>
        <rFont val="Aptos Narrow"/>
        <family val="2"/>
        <scheme val="minor"/>
      </rPr>
      <t>OCPP Protocols.</t>
    </r>
    <r>
      <rPr>
        <sz val="11"/>
        <color theme="1"/>
        <rFont val="Aptos Narrow"/>
        <family val="2"/>
        <scheme val="minor"/>
      </rPr>
      <t xml:space="preserve">
2. Establish a connection between EVSE and CSMS.
3. Set EVSE authorization option to </t>
    </r>
    <r>
      <rPr>
        <b/>
        <sz val="11"/>
        <color theme="1"/>
        <rFont val="Aptos Narrow"/>
        <family val="2"/>
        <scheme val="minor"/>
      </rPr>
      <t>Any</t>
    </r>
    <r>
      <rPr>
        <sz val="11"/>
        <color theme="1"/>
        <rFont val="Aptos Narrow"/>
        <family val="2"/>
        <scheme val="minor"/>
      </rPr>
      <t xml:space="preserve">.
4. Schedule EVSE curtailment by sending </t>
    </r>
    <r>
      <rPr>
        <b/>
        <sz val="11"/>
        <color theme="1"/>
        <rFont val="Aptos Narrow"/>
        <family val="2"/>
        <scheme val="minor"/>
      </rPr>
      <t xml:space="preserve">'OCPP Curtailment Command' </t>
    </r>
    <r>
      <rPr>
        <sz val="11"/>
        <color theme="1"/>
        <rFont val="Aptos Narrow"/>
        <family val="2"/>
        <scheme val="minor"/>
      </rPr>
      <t>and confirm message reception/acceptance by EVSE.
5. Plug in EV and authorize a charge session during the curtailment event and observe power transfer.
6. Observe the curtailment start time, end time and power level during the curtailment period.
7.  Terminate the charge session and unplug EV.</t>
    </r>
  </si>
  <si>
    <t>Schedule (x3) 2-minute 1kW curtailment events before plug-in (1 min apart each), start charge 2-min prior to first curtailment event.</t>
  </si>
  <si>
    <t>To test the combined charging profile when multiple charging profiles are present.</t>
  </si>
  <si>
    <r>
      <t xml:space="preserve">OCPP Protocol/s:
</t>
    </r>
    <r>
      <rPr>
        <sz val="11"/>
        <color theme="1"/>
        <rFont val="Aptos Narrow"/>
        <family val="2"/>
        <scheme val="minor"/>
      </rPr>
      <t xml:space="preserve">OCPP1.6J, OCPP 2.0.1, OCPP 2.1
</t>
    </r>
    <r>
      <rPr>
        <b/>
        <sz val="11"/>
        <color theme="1"/>
        <rFont val="Aptos Narrow"/>
        <family val="2"/>
        <scheme val="minor"/>
      </rPr>
      <t xml:space="preserve">OCPP Curtailment Command:
</t>
    </r>
    <r>
      <rPr>
        <i/>
        <u/>
        <sz val="11"/>
        <color theme="1"/>
        <rFont val="Aptos Narrow"/>
        <family val="2"/>
        <scheme val="minor"/>
      </rPr>
      <t>"SetChargingProfile.req" --&gt;  (OCPP 1.6J)
"SetChargingProfileRequest"--&gt;  (OCPP 2.0.1, OCPP 2.1)</t>
    </r>
    <r>
      <rPr>
        <sz val="11"/>
        <color theme="1"/>
        <rFont val="Aptos Narrow"/>
        <family val="2"/>
        <scheme val="minor"/>
      </rPr>
      <t xml:space="preserve">
stacklevel: 0,
chargingProfilePurpose: TxDefaultProfile, 
duration: 600,
startSchedule: 120sec_after_plug-in,
chargingRateUnit: W
chargingSchedulePeriod: 
{(startPeriod: 0, limit: 1000), 
(startPeriod: 120, limit: ChargePointRatedPower),
(startPeriod: 180, limit: 1000), 
(startPeriod: 120, limit: ChargePointRatedPower), 
</t>
    </r>
    <r>
      <rPr>
        <b/>
        <sz val="11"/>
        <color theme="1"/>
        <rFont val="Aptos Narrow"/>
        <family val="2"/>
        <scheme val="minor"/>
      </rPr>
      <t xml:space="preserve">
HLC Protocol/s:
</t>
    </r>
    <r>
      <rPr>
        <sz val="11"/>
        <color theme="1"/>
        <rFont val="Aptos Narrow"/>
        <family val="2"/>
        <scheme val="minor"/>
      </rPr>
      <t>DIN SPEC 70121, ISO 15118-2, ISO 15118-20, J3400-1</t>
    </r>
    <r>
      <rPr>
        <b/>
        <sz val="11"/>
        <color theme="1"/>
        <rFont val="Aptos Narrow"/>
        <family val="2"/>
        <scheme val="minor"/>
      </rPr>
      <t xml:space="preserve">
Involved System/s:
</t>
    </r>
    <r>
      <rPr>
        <sz val="11"/>
        <color theme="1"/>
        <rFont val="Aptos Narrow"/>
        <family val="2"/>
        <scheme val="minor"/>
      </rPr>
      <t>EV, EVSE, CSMS</t>
    </r>
  </si>
  <si>
    <t>Schedule (x2) 2-minute power curtailment events before plug-in during the same time at different power levels, start charge 2 min prior to curtailment events.</t>
  </si>
  <si>
    <r>
      <t xml:space="preserve">OCPP Protocol/s:
</t>
    </r>
    <r>
      <rPr>
        <sz val="11"/>
        <color theme="1"/>
        <rFont val="Aptos Narrow"/>
        <family val="2"/>
        <scheme val="minor"/>
      </rPr>
      <t xml:space="preserve">OCPP1.6J, OCPP 2.0.1, OCPP 2.1
</t>
    </r>
    <r>
      <rPr>
        <b/>
        <sz val="11"/>
        <color theme="1"/>
        <rFont val="Aptos Narrow"/>
        <family val="2"/>
        <scheme val="minor"/>
      </rPr>
      <t xml:space="preserve">
OCPP Curtailment Command:
</t>
    </r>
    <r>
      <rPr>
        <i/>
        <u/>
        <sz val="11"/>
        <color theme="1"/>
        <rFont val="Aptos Narrow"/>
        <family val="2"/>
        <scheme val="minor"/>
      </rPr>
      <t>"SetChargingProfile.req"</t>
    </r>
    <r>
      <rPr>
        <sz val="11"/>
        <color theme="1"/>
        <rFont val="Aptos Narrow"/>
        <family val="2"/>
        <scheme val="minor"/>
      </rPr>
      <t xml:space="preserve"> --&gt;  (OCPP 1.6J)
</t>
    </r>
    <r>
      <rPr>
        <i/>
        <u/>
        <sz val="11"/>
        <color theme="1"/>
        <rFont val="Aptos Narrow"/>
        <family val="2"/>
        <scheme val="minor"/>
      </rPr>
      <t>"SetChargingProfileRequest"-</t>
    </r>
    <r>
      <rPr>
        <sz val="11"/>
        <color theme="1"/>
        <rFont val="Aptos Narrow"/>
        <family val="2"/>
        <scheme val="minor"/>
      </rPr>
      <t xml:space="preserve">-&gt;  (OCPP 2.0.1, OCPP 2.1)
stacklevel: 0,
chargingProfilePurpose: TxDefaultProfile, 
duration: 600,
startSchedule: 120sec_after_plug-in,
chargingRateUnit: W
chargingSchedulePeriod: 
{(startPeriod: 0, limit: 1000), 
(startPeriod: 120, limit: ChargePointRatedPower),
 (startPeriod: 180, limit: 1000), 
(startPeriod: 300, limit: ChargePointRatedPower), 
(startPeriod: 360, limit: 1000),  
(startPeriod: 480, limit: ChargePointRatedPower) }
</t>
    </r>
    <r>
      <rPr>
        <b/>
        <sz val="11"/>
        <color theme="1"/>
        <rFont val="Aptos Narrow"/>
        <family val="2"/>
        <scheme val="minor"/>
      </rPr>
      <t xml:space="preserve">
HLC Protocol/s:
</t>
    </r>
    <r>
      <rPr>
        <sz val="11"/>
        <color theme="1"/>
        <rFont val="Aptos Narrow"/>
        <family val="2"/>
        <scheme val="minor"/>
      </rPr>
      <t>DIN SPEC 70121, ISO 15118-2, ISO 15118-20, J3400-1</t>
    </r>
    <r>
      <rPr>
        <b/>
        <sz val="11"/>
        <color theme="1"/>
        <rFont val="Aptos Narrow"/>
        <family val="2"/>
        <scheme val="minor"/>
      </rPr>
      <t xml:space="preserve">
Involved System/s:
</t>
    </r>
    <r>
      <rPr>
        <sz val="11"/>
        <color theme="1"/>
        <rFont val="Aptos Narrow"/>
        <family val="2"/>
        <scheme val="minor"/>
      </rPr>
      <t>EV, EVSE, CSMS</t>
    </r>
  </si>
  <si>
    <r>
      <t xml:space="preserve">OCPP Protocol/s:
</t>
    </r>
    <r>
      <rPr>
        <sz val="11"/>
        <color theme="1"/>
        <rFont val="Aptos Narrow"/>
        <family val="2"/>
        <scheme val="minor"/>
      </rPr>
      <t>OCPP1.6J, OCPP 2.0.1, OCPP 2.1</t>
    </r>
    <r>
      <rPr>
        <b/>
        <sz val="11"/>
        <color theme="1"/>
        <rFont val="Aptos Narrow"/>
        <family val="2"/>
        <scheme val="minor"/>
      </rPr>
      <t xml:space="preserve">
OCPP Curtailment Command:
</t>
    </r>
    <r>
      <rPr>
        <i/>
        <u/>
        <sz val="11"/>
        <color theme="1"/>
        <rFont val="Aptos Narrow"/>
        <family val="2"/>
        <scheme val="minor"/>
      </rPr>
      <t>"SetChargingProfile.req"</t>
    </r>
    <r>
      <rPr>
        <sz val="11"/>
        <color theme="1"/>
        <rFont val="Aptos Narrow"/>
        <family val="2"/>
        <scheme val="minor"/>
      </rPr>
      <t xml:space="preserve"> --&gt;  (OCPP 1.6J)
</t>
    </r>
    <r>
      <rPr>
        <i/>
        <u/>
        <sz val="11"/>
        <color theme="1"/>
        <rFont val="Aptos Narrow"/>
        <family val="2"/>
        <scheme val="minor"/>
      </rPr>
      <t>"SetChargingProfileRequest"</t>
    </r>
    <r>
      <rPr>
        <sz val="11"/>
        <color theme="1"/>
        <rFont val="Aptos Narrow"/>
        <family val="2"/>
        <scheme val="minor"/>
      </rPr>
      <t xml:space="preserve">--&gt;  (OCPP 2.0.1, OCPP 2.1)
stacklevel: 0,
chargingProfilePurpose: TxDefaultProfile, 
duration: 300,
startSchedule: 120sec_after_plug-in,
chargingRateUnit: W
chargingSchedulePeriod: (startPeriod: 0, limit: 0)
</t>
    </r>
    <r>
      <rPr>
        <b/>
        <sz val="11"/>
        <color theme="1"/>
        <rFont val="Aptos Narrow"/>
        <family val="2"/>
        <scheme val="minor"/>
      </rPr>
      <t xml:space="preserve">
HLC Protocol/s:
</t>
    </r>
    <r>
      <rPr>
        <sz val="11"/>
        <color theme="1"/>
        <rFont val="Aptos Narrow"/>
        <family val="2"/>
        <scheme val="minor"/>
      </rPr>
      <t>DIN SPEC 70121, ISO 15118-2, ISO 15118-20, J3400-1</t>
    </r>
    <r>
      <rPr>
        <b/>
        <sz val="11"/>
        <color theme="1"/>
        <rFont val="Aptos Narrow"/>
        <family val="2"/>
        <scheme val="minor"/>
      </rPr>
      <t xml:space="preserve">
Involved System/s:
</t>
    </r>
    <r>
      <rPr>
        <sz val="11"/>
        <color theme="1"/>
        <rFont val="Aptos Narrow"/>
        <family val="2"/>
        <scheme val="minor"/>
      </rPr>
      <t>EV, EVSE, CSMS</t>
    </r>
  </si>
  <si>
    <t>Scheduled  5-minute, 1kW power curtailment event before plug-in, cancel curtailment event during curtailment period.</t>
  </si>
  <si>
    <r>
      <t>Scheduled  5-minu</t>
    </r>
    <r>
      <rPr>
        <sz val="11"/>
        <rFont val="Aptos Narrow"/>
        <family val="2"/>
        <scheme val="minor"/>
      </rPr>
      <t>te, 0kW</t>
    </r>
    <r>
      <rPr>
        <sz val="11"/>
        <color theme="1"/>
        <rFont val="Aptos Narrow"/>
        <family val="2"/>
        <scheme val="minor"/>
      </rPr>
      <t xml:space="preserve"> power curtailment event before plug-in, start charge 2-min prior to curtailment event.</t>
    </r>
  </si>
  <si>
    <t>Scheduled  5-minute, 1kW power curtailment event before plug-in, start charge during curtailment event.</t>
  </si>
  <si>
    <r>
      <t xml:space="preserve">OCPP Protocol/s:
</t>
    </r>
    <r>
      <rPr>
        <sz val="11"/>
        <color theme="1"/>
        <rFont val="Aptos Narrow"/>
        <family val="2"/>
        <scheme val="minor"/>
      </rPr>
      <t>OCPP1.6J, OCPP 2.0.1, OCPP 2.1</t>
    </r>
    <r>
      <rPr>
        <b/>
        <sz val="11"/>
        <color theme="1"/>
        <rFont val="Aptos Narrow"/>
        <family val="2"/>
        <scheme val="minor"/>
      </rPr>
      <t xml:space="preserve">
OCPP Curtailment Command:
</t>
    </r>
    <r>
      <rPr>
        <i/>
        <u/>
        <sz val="11"/>
        <color theme="1"/>
        <rFont val="Aptos Narrow"/>
        <family val="2"/>
        <scheme val="minor"/>
      </rPr>
      <t xml:space="preserve">"SetChargingProfile.req" </t>
    </r>
    <r>
      <rPr>
        <sz val="11"/>
        <color theme="1"/>
        <rFont val="Aptos Narrow"/>
        <family val="2"/>
        <scheme val="minor"/>
      </rPr>
      <t xml:space="preserve">--&gt;  (OCPP 1.6J)
</t>
    </r>
    <r>
      <rPr>
        <i/>
        <u/>
        <sz val="11"/>
        <color theme="1"/>
        <rFont val="Aptos Narrow"/>
        <family val="2"/>
        <scheme val="minor"/>
      </rPr>
      <t>"SetChargingProfileRequest"</t>
    </r>
    <r>
      <rPr>
        <sz val="11"/>
        <color theme="1"/>
        <rFont val="Aptos Narrow"/>
        <family val="2"/>
        <scheme val="minor"/>
      </rPr>
      <t xml:space="preserve">--&gt;  (OCPP 2.0.1, OCPP 2.1)
stacklevel: 0,
chargingProfilePurpose: TxDefaultProfile, 
duration: 300,
startSchedule: 120sec_after_plug-in,
chargingRateUnit: W
chargingSchedulePeriod: (startPeriod: 0, limit: 1000)
</t>
    </r>
    <r>
      <rPr>
        <b/>
        <sz val="11"/>
        <color theme="1"/>
        <rFont val="Aptos Narrow"/>
        <family val="2"/>
        <scheme val="minor"/>
      </rPr>
      <t xml:space="preserve">
HLC Protocol/s:
</t>
    </r>
    <r>
      <rPr>
        <sz val="11"/>
        <color theme="1"/>
        <rFont val="Aptos Narrow"/>
        <family val="2"/>
        <scheme val="minor"/>
      </rPr>
      <t>DIN SPEC 70121, ISO 15118-2, ISO 15118-20, J3400-1</t>
    </r>
    <r>
      <rPr>
        <b/>
        <sz val="11"/>
        <color theme="1"/>
        <rFont val="Aptos Narrow"/>
        <family val="2"/>
        <scheme val="minor"/>
      </rPr>
      <t xml:space="preserve">
Involved System/s:
</t>
    </r>
    <r>
      <rPr>
        <sz val="11"/>
        <color theme="1"/>
        <rFont val="Aptos Narrow"/>
        <family val="2"/>
        <scheme val="minor"/>
      </rPr>
      <t>EV, EVSE, CSMS</t>
    </r>
  </si>
  <si>
    <r>
      <t xml:space="preserve">Authentication Type/s:
</t>
    </r>
    <r>
      <rPr>
        <sz val="11"/>
        <color theme="1"/>
        <rFont val="Aptos Narrow"/>
        <family val="2"/>
        <scheme val="minor"/>
      </rPr>
      <t>EIM</t>
    </r>
    <r>
      <rPr>
        <b/>
        <sz val="11"/>
        <color theme="1"/>
        <rFont val="Aptos Narrow"/>
        <family val="2"/>
        <scheme val="minor"/>
      </rPr>
      <t xml:space="preserve">
Plug or Authenticate first:
</t>
    </r>
    <r>
      <rPr>
        <sz val="11"/>
        <color theme="1"/>
        <rFont val="Aptos Narrow"/>
        <family val="2"/>
        <scheme val="minor"/>
      </rPr>
      <t xml:space="preserve">Authenticate
</t>
    </r>
    <r>
      <rPr>
        <b/>
        <sz val="11"/>
        <color theme="1"/>
        <rFont val="Aptos Narrow"/>
        <family val="2"/>
        <scheme val="minor"/>
      </rPr>
      <t xml:space="preserve">Fault Method/s:
</t>
    </r>
    <r>
      <rPr>
        <sz val="11"/>
        <color theme="1"/>
        <rFont val="Aptos Narrow"/>
        <family val="2"/>
        <scheme val="minor"/>
      </rPr>
      <t xml:space="preserve">1. Loss of High-Level Communication [Sr.No.14]
2. EXI encode/ decode error [Sr.No.15]
3. Error in V2G Parameter [Sr.No.16]
4. V2GTP error [Sr.No.17]
5. Wrong / Unexpected Response Msg detected by EVCC [Sr.No.18]
6. Wrong / Unexpected Request Msg detected by SECC [Sr.No.19]
7. FAILED_SequenceError Response Code received by EVCC [Sr.No.20]
8. Unprocessable response message by EVCC [Sr.No.21]
9. Unprocessable response message by SECC [Sr.No.22]
</t>
    </r>
    <r>
      <rPr>
        <b/>
        <sz val="11"/>
        <color theme="1"/>
        <rFont val="Aptos Narrow"/>
        <family val="2"/>
        <scheme val="minor"/>
      </rPr>
      <t xml:space="preserve">HLC Protocol/s:
</t>
    </r>
    <r>
      <rPr>
        <sz val="11"/>
        <color theme="1"/>
        <rFont val="Aptos Narrow"/>
        <family val="2"/>
        <scheme val="minor"/>
      </rPr>
      <t xml:space="preserve">DIN SPEC 70121, ISO 15118-2, ISO 15118-20, J3400-1
</t>
    </r>
    <r>
      <rPr>
        <b/>
        <sz val="11"/>
        <color theme="1"/>
        <rFont val="Aptos Narrow"/>
        <family val="2"/>
        <scheme val="minor"/>
      </rPr>
      <t xml:space="preserve">
Involved System/s:
</t>
    </r>
    <r>
      <rPr>
        <sz val="11"/>
        <color theme="1"/>
        <rFont val="Aptos Narrow"/>
        <family val="2"/>
        <scheme val="minor"/>
      </rPr>
      <t xml:space="preserve">EV, EVSE
</t>
    </r>
    <r>
      <rPr>
        <b/>
        <sz val="11"/>
        <color theme="1"/>
        <rFont val="Aptos Narrow"/>
        <family val="2"/>
        <scheme val="minor"/>
      </rPr>
      <t xml:space="preserve">Test Reference:
</t>
    </r>
    <r>
      <rPr>
        <u/>
        <sz val="11"/>
        <color rgb="FFFF0000"/>
        <rFont val="Aptos Narrow"/>
        <family val="2"/>
        <scheme val="minor"/>
      </rPr>
      <t>Link to the published document for seamless retry</t>
    </r>
  </si>
  <si>
    <r>
      <t xml:space="preserve">Authentication Type/s:
</t>
    </r>
    <r>
      <rPr>
        <sz val="11"/>
        <color theme="1"/>
        <rFont val="Aptos Narrow"/>
        <family val="2"/>
        <scheme val="minor"/>
      </rPr>
      <t>EIM</t>
    </r>
    <r>
      <rPr>
        <b/>
        <sz val="11"/>
        <color theme="1"/>
        <rFont val="Aptos Narrow"/>
        <family val="2"/>
        <scheme val="minor"/>
      </rPr>
      <t xml:space="preserve">
Plug or Authenticate first:
</t>
    </r>
    <r>
      <rPr>
        <sz val="11"/>
        <color theme="1"/>
        <rFont val="Aptos Narrow"/>
        <family val="2"/>
        <scheme val="minor"/>
      </rPr>
      <t xml:space="preserve">Authenticate
</t>
    </r>
    <r>
      <rPr>
        <b/>
        <sz val="11"/>
        <color theme="1"/>
        <rFont val="Aptos Narrow"/>
        <family val="2"/>
        <scheme val="minor"/>
      </rPr>
      <t xml:space="preserve">Fault Method/s:
</t>
    </r>
    <r>
      <rPr>
        <sz val="11"/>
        <color theme="1"/>
        <rFont val="Aptos Narrow"/>
        <family val="2"/>
        <scheme val="minor"/>
      </rPr>
      <t>1. SupportedAppProtocol failure [Sr.No.23]
2. No charge service selected [Sr.No.24]
3. Invalid selection [Sr.No.25]
4. Failed authentication / authorization [Sr.No.26]
5. Certificate error [Sr.No.27]
6. Contract Certificate error [Sr.No.28]
7. Compatibility check failed during CPD [Sr.No.29]
8. EVCC detects "FAILED" ResponseCode during CPD [Sr.No.30]</t>
    </r>
    <r>
      <rPr>
        <b/>
        <sz val="11"/>
        <color theme="1"/>
        <rFont val="Aptos Narrow"/>
        <family val="2"/>
        <scheme val="minor"/>
      </rPr>
      <t xml:space="preserve">
HLC Protocol/s:
</t>
    </r>
    <r>
      <rPr>
        <sz val="11"/>
        <color theme="1"/>
        <rFont val="Aptos Narrow"/>
        <family val="2"/>
        <scheme val="minor"/>
      </rPr>
      <t xml:space="preserve">DIN SPEC 70121, ISO 15118-2, ISO 15118-20, J3400-1
</t>
    </r>
    <r>
      <rPr>
        <b/>
        <sz val="11"/>
        <color theme="1"/>
        <rFont val="Aptos Narrow"/>
        <family val="2"/>
        <scheme val="minor"/>
      </rPr>
      <t xml:space="preserve">
Involved System/s:
</t>
    </r>
    <r>
      <rPr>
        <sz val="11"/>
        <color theme="1"/>
        <rFont val="Aptos Narrow"/>
        <family val="2"/>
        <scheme val="minor"/>
      </rPr>
      <t xml:space="preserve">EV, EVSE
</t>
    </r>
    <r>
      <rPr>
        <b/>
        <sz val="11"/>
        <color theme="1"/>
        <rFont val="Aptos Narrow"/>
        <family val="2"/>
        <scheme val="minor"/>
      </rPr>
      <t xml:space="preserve">Test Reference:
</t>
    </r>
    <r>
      <rPr>
        <u/>
        <sz val="11"/>
        <color rgb="FFFF0000"/>
        <rFont val="Aptos Narrow"/>
        <family val="2"/>
        <scheme val="minor"/>
      </rPr>
      <t>Link to the published document for seamless retry</t>
    </r>
  </si>
  <si>
    <r>
      <t xml:space="preserve">Authentication Type/s:
</t>
    </r>
    <r>
      <rPr>
        <sz val="11"/>
        <color theme="1"/>
        <rFont val="Aptos Narrow"/>
        <family val="2"/>
        <scheme val="minor"/>
      </rPr>
      <t>EIM</t>
    </r>
    <r>
      <rPr>
        <b/>
        <sz val="11"/>
        <color theme="1"/>
        <rFont val="Aptos Narrow"/>
        <family val="2"/>
        <scheme val="minor"/>
      </rPr>
      <t xml:space="preserve">
Plug or Authenticate first:
</t>
    </r>
    <r>
      <rPr>
        <sz val="11"/>
        <color theme="1"/>
        <rFont val="Aptos Narrow"/>
        <family val="2"/>
        <scheme val="minor"/>
      </rPr>
      <t xml:space="preserve">Authenticate
</t>
    </r>
    <r>
      <rPr>
        <b/>
        <sz val="11"/>
        <color theme="1"/>
        <rFont val="Aptos Narrow"/>
        <family val="2"/>
        <scheme val="minor"/>
      </rPr>
      <t xml:space="preserve">Fault Method/s:
</t>
    </r>
    <r>
      <rPr>
        <sz val="11"/>
        <color theme="1"/>
        <rFont val="Aptos Narrow"/>
        <family val="2"/>
        <scheme val="minor"/>
      </rPr>
      <t>1. AuthorizationTimeout [Sr.No.31]
2. Certificate install / update timeout [Sr.No.32]
3. CommunicationSetup Timeout [Sr.No.33]
4. ReadyToCharge Timeout [Sr.No.34]
5. Message Timeout [Sr.No.35]
6.  Sequence Timeout [Sr.No.36]
7. Ongoing Timeout [Sr.No.37]
8. Ongoing Performance Timeout [Sr.No.38]
9. CableCheck Timeout  [Sr.No.39]
10. PreChargeFailure [Sr.No.40]</t>
    </r>
    <r>
      <rPr>
        <b/>
        <sz val="11"/>
        <color theme="1"/>
        <rFont val="Aptos Narrow"/>
        <family val="2"/>
        <scheme val="minor"/>
      </rPr>
      <t xml:space="preserve">
HLC Protocol/s:
</t>
    </r>
    <r>
      <rPr>
        <sz val="11"/>
        <color theme="1"/>
        <rFont val="Aptos Narrow"/>
        <family val="2"/>
        <scheme val="minor"/>
      </rPr>
      <t xml:space="preserve">DIN SPEC 70121, ISO 15118-2, ISO 15118-20, J3400-1
</t>
    </r>
    <r>
      <rPr>
        <b/>
        <sz val="11"/>
        <color theme="1"/>
        <rFont val="Aptos Narrow"/>
        <family val="2"/>
        <scheme val="minor"/>
      </rPr>
      <t xml:space="preserve">
Involved System/s:
</t>
    </r>
    <r>
      <rPr>
        <sz val="11"/>
        <color theme="1"/>
        <rFont val="Aptos Narrow"/>
        <family val="2"/>
        <scheme val="minor"/>
      </rPr>
      <t xml:space="preserve">EV, EVSE
</t>
    </r>
    <r>
      <rPr>
        <b/>
        <sz val="11"/>
        <color theme="1"/>
        <rFont val="Aptos Narrow"/>
        <family val="2"/>
        <scheme val="minor"/>
      </rPr>
      <t xml:space="preserve">Test Reference:
</t>
    </r>
    <r>
      <rPr>
        <u/>
        <sz val="11"/>
        <color rgb="FFFF0000"/>
        <rFont val="Aptos Narrow"/>
        <family val="2"/>
        <scheme val="minor"/>
      </rPr>
      <t>Link to the published document for seamless retry</t>
    </r>
  </si>
  <si>
    <r>
      <t xml:space="preserve">Authentication Type/s:
</t>
    </r>
    <r>
      <rPr>
        <sz val="11"/>
        <color theme="1"/>
        <rFont val="Aptos Narrow"/>
        <family val="2"/>
        <scheme val="minor"/>
      </rPr>
      <t>EIM</t>
    </r>
    <r>
      <rPr>
        <b/>
        <sz val="11"/>
        <color theme="1"/>
        <rFont val="Aptos Narrow"/>
        <family val="2"/>
        <scheme val="minor"/>
      </rPr>
      <t xml:space="preserve">
Plug or Authenticate first:
</t>
    </r>
    <r>
      <rPr>
        <sz val="11"/>
        <color theme="1"/>
        <rFont val="Aptos Narrow"/>
        <family val="2"/>
        <scheme val="minor"/>
      </rPr>
      <t xml:space="preserve">Authenticate
</t>
    </r>
    <r>
      <rPr>
        <b/>
        <sz val="11"/>
        <color theme="1"/>
        <rFont val="Aptos Narrow"/>
        <family val="2"/>
        <scheme val="minor"/>
      </rPr>
      <t xml:space="preserve">Fault Method/s:
</t>
    </r>
    <r>
      <rPr>
        <sz val="11"/>
        <color theme="1"/>
        <rFont val="Aptos Narrow"/>
        <family val="2"/>
        <scheme val="minor"/>
      </rPr>
      <t xml:space="preserve">AuthorizationTimeout [Sr.No.31]
</t>
    </r>
    <r>
      <rPr>
        <b/>
        <sz val="11"/>
        <color theme="1"/>
        <rFont val="Aptos Narrow"/>
        <family val="2"/>
        <scheme val="minor"/>
      </rPr>
      <t xml:space="preserve">
HLC Protocol/s:
</t>
    </r>
    <r>
      <rPr>
        <sz val="11"/>
        <color theme="1"/>
        <rFont val="Aptos Narrow"/>
        <family val="2"/>
        <scheme val="minor"/>
      </rPr>
      <t xml:space="preserve">DIN SPEC 70121, ISO 15118-2, ISO 15118-20, J3400-1
</t>
    </r>
    <r>
      <rPr>
        <b/>
        <sz val="11"/>
        <color theme="1"/>
        <rFont val="Aptos Narrow"/>
        <family val="2"/>
        <scheme val="minor"/>
      </rPr>
      <t xml:space="preserve">
Involved System/s:
</t>
    </r>
    <r>
      <rPr>
        <sz val="11"/>
        <color theme="1"/>
        <rFont val="Aptos Narrow"/>
        <family val="2"/>
        <scheme val="minor"/>
      </rPr>
      <t xml:space="preserve">EV, EVSE
</t>
    </r>
    <r>
      <rPr>
        <b/>
        <sz val="11"/>
        <color theme="1"/>
        <rFont val="Aptos Narrow"/>
        <family val="2"/>
        <scheme val="minor"/>
      </rPr>
      <t xml:space="preserve">Test Reference:
</t>
    </r>
    <r>
      <rPr>
        <u/>
        <sz val="11"/>
        <color rgb="FFFF0000"/>
        <rFont val="Aptos Narrow"/>
        <family val="2"/>
        <scheme val="minor"/>
      </rPr>
      <t>Link to the published document for seamless retry</t>
    </r>
  </si>
  <si>
    <t>To ensure the seamless retry will not function in case of a protective earth related fault.</t>
  </si>
  <si>
    <t>Session terminates as seamless retry time exceeds  TT_SR_session Timer Duration.</t>
  </si>
  <si>
    <r>
      <t xml:space="preserve">Authentication Type/s:
</t>
    </r>
    <r>
      <rPr>
        <sz val="11"/>
        <color theme="1"/>
        <rFont val="Aptos Narrow"/>
        <family val="2"/>
        <scheme val="minor"/>
      </rPr>
      <t>EIM</t>
    </r>
    <r>
      <rPr>
        <b/>
        <sz val="11"/>
        <color theme="1"/>
        <rFont val="Aptos Narrow"/>
        <family val="2"/>
        <scheme val="minor"/>
      </rPr>
      <t xml:space="preserve">
Plug or Authenticate first:
</t>
    </r>
    <r>
      <rPr>
        <sz val="11"/>
        <color theme="1"/>
        <rFont val="Aptos Narrow"/>
        <family val="2"/>
        <scheme val="minor"/>
      </rPr>
      <t xml:space="preserve">Authenticate
</t>
    </r>
    <r>
      <rPr>
        <b/>
        <sz val="11"/>
        <color theme="1"/>
        <rFont val="Aptos Narrow"/>
        <family val="2"/>
        <scheme val="minor"/>
      </rPr>
      <t xml:space="preserve">Fault Method/s:
</t>
    </r>
    <r>
      <rPr>
        <sz val="11"/>
        <color theme="1"/>
        <rFont val="Aptos Narrow"/>
        <family val="2"/>
        <scheme val="minor"/>
      </rPr>
      <t xml:space="preserve">Loss of continuity on Prox / Invalid prox circuit voltage [Sr.No.42]
</t>
    </r>
    <r>
      <rPr>
        <b/>
        <sz val="11"/>
        <color theme="1"/>
        <rFont val="Aptos Narrow"/>
        <family val="2"/>
        <scheme val="minor"/>
      </rPr>
      <t xml:space="preserve">
HLC Protocol/s:
</t>
    </r>
    <r>
      <rPr>
        <sz val="11"/>
        <color theme="1"/>
        <rFont val="Aptos Narrow"/>
        <family val="2"/>
        <scheme val="minor"/>
      </rPr>
      <t xml:space="preserve">DIN SPEC 70121, ISO 15118-2, ISO 15118-20, J3400-1
</t>
    </r>
    <r>
      <rPr>
        <b/>
        <sz val="11"/>
        <color theme="1"/>
        <rFont val="Aptos Narrow"/>
        <family val="2"/>
        <scheme val="minor"/>
      </rPr>
      <t xml:space="preserve">
Involved System/s:
</t>
    </r>
    <r>
      <rPr>
        <sz val="11"/>
        <color theme="1"/>
        <rFont val="Aptos Narrow"/>
        <family val="2"/>
        <scheme val="minor"/>
      </rPr>
      <t xml:space="preserve">EV, EVSE
</t>
    </r>
    <r>
      <rPr>
        <b/>
        <sz val="11"/>
        <color theme="1"/>
        <rFont val="Aptos Narrow"/>
        <family val="2"/>
        <scheme val="minor"/>
      </rPr>
      <t xml:space="preserve">Test Reference:
</t>
    </r>
    <r>
      <rPr>
        <u/>
        <sz val="11"/>
        <color rgb="FFFF0000"/>
        <rFont val="Aptos Narrow"/>
        <family val="2"/>
        <scheme val="minor"/>
      </rPr>
      <t>Link to the published document for seamless retry</t>
    </r>
  </si>
  <si>
    <r>
      <t xml:space="preserve">Authentication Type/s:
</t>
    </r>
    <r>
      <rPr>
        <sz val="11"/>
        <color theme="1"/>
        <rFont val="Aptos Narrow"/>
        <family val="2"/>
        <scheme val="minor"/>
      </rPr>
      <t>EIM</t>
    </r>
    <r>
      <rPr>
        <b/>
        <sz val="11"/>
        <color theme="1"/>
        <rFont val="Aptos Narrow"/>
        <family val="2"/>
        <scheme val="minor"/>
      </rPr>
      <t xml:space="preserve">
Plug or Authenticate first:
</t>
    </r>
    <r>
      <rPr>
        <sz val="11"/>
        <color theme="1"/>
        <rFont val="Aptos Narrow"/>
        <family val="2"/>
        <scheme val="minor"/>
      </rPr>
      <t xml:space="preserve">Authenticate
</t>
    </r>
    <r>
      <rPr>
        <b/>
        <sz val="11"/>
        <color theme="1"/>
        <rFont val="Aptos Narrow"/>
        <family val="2"/>
        <scheme val="minor"/>
      </rPr>
      <t xml:space="preserve">Fault Method/s:
</t>
    </r>
    <r>
      <rPr>
        <sz val="11"/>
        <color theme="1"/>
        <rFont val="Aptos Narrow"/>
        <family val="2"/>
        <scheme val="minor"/>
      </rPr>
      <t xml:space="preserve">1. Loss of continuity on PE during energy transfer [Sr.No.43]
2. Loss of PE during other stages [Sr.No.44]
</t>
    </r>
    <r>
      <rPr>
        <b/>
        <sz val="11"/>
        <color theme="1"/>
        <rFont val="Aptos Narrow"/>
        <family val="2"/>
        <scheme val="minor"/>
      </rPr>
      <t xml:space="preserve">
HLC Protocol/s:
</t>
    </r>
    <r>
      <rPr>
        <sz val="11"/>
        <color theme="1"/>
        <rFont val="Aptos Narrow"/>
        <family val="2"/>
        <scheme val="minor"/>
      </rPr>
      <t xml:space="preserve">DIN SPEC 70121, ISO 15118-2, ISO 15118-20, J3400-1
</t>
    </r>
    <r>
      <rPr>
        <b/>
        <sz val="11"/>
        <color theme="1"/>
        <rFont val="Aptos Narrow"/>
        <family val="2"/>
        <scheme val="minor"/>
      </rPr>
      <t xml:space="preserve">
Involved System/s:
</t>
    </r>
    <r>
      <rPr>
        <sz val="11"/>
        <color theme="1"/>
        <rFont val="Aptos Narrow"/>
        <family val="2"/>
        <scheme val="minor"/>
      </rPr>
      <t xml:space="preserve">EV, EVSE
</t>
    </r>
    <r>
      <rPr>
        <b/>
        <sz val="11"/>
        <color theme="1"/>
        <rFont val="Aptos Narrow"/>
        <family val="2"/>
        <scheme val="minor"/>
      </rPr>
      <t xml:space="preserve">Test Reference:
</t>
    </r>
    <r>
      <rPr>
        <u/>
        <sz val="11"/>
        <color rgb="FFFF0000"/>
        <rFont val="Aptos Narrow"/>
        <family val="2"/>
        <scheme val="minor"/>
      </rPr>
      <t>Link to the published document for seamless retry</t>
    </r>
  </si>
  <si>
    <t>To ensure the seamless retry will not function in case of a control pilot related fault.</t>
  </si>
  <si>
    <t>To ensure the seamless retry will not function in case of an electrical safety related fault.</t>
  </si>
  <si>
    <t>Session terminates as seamless retry is not possible for electrical safety-related faults and errors .</t>
  </si>
  <si>
    <r>
      <t xml:space="preserve">Authentication Type/s:
</t>
    </r>
    <r>
      <rPr>
        <sz val="11"/>
        <color theme="1"/>
        <rFont val="Aptos Narrow"/>
        <family val="2"/>
        <scheme val="minor"/>
      </rPr>
      <t>EIM</t>
    </r>
    <r>
      <rPr>
        <b/>
        <sz val="11"/>
        <color theme="1"/>
        <rFont val="Aptos Narrow"/>
        <family val="2"/>
        <scheme val="minor"/>
      </rPr>
      <t xml:space="preserve">
Plug or Authenticate first:
</t>
    </r>
    <r>
      <rPr>
        <sz val="11"/>
        <color theme="1"/>
        <rFont val="Aptos Narrow"/>
        <family val="2"/>
        <scheme val="minor"/>
      </rPr>
      <t xml:space="preserve">Authenticate
</t>
    </r>
    <r>
      <rPr>
        <b/>
        <sz val="11"/>
        <color theme="1"/>
        <rFont val="Aptos Narrow"/>
        <family val="2"/>
        <scheme val="minor"/>
      </rPr>
      <t xml:space="preserve">Fault Method/s:
</t>
    </r>
    <r>
      <rPr>
        <sz val="11"/>
        <color theme="1"/>
        <rFont val="Aptos Narrow"/>
        <family val="2"/>
        <scheme val="minor"/>
      </rPr>
      <t xml:space="preserve">1. Current leakage  [Sr.No.55]
2. Connector Overtemp  [Sr.No.56]
3. LowTemperature  [Sr.No.57]
4. ConnectorLockFailure  [Sr.No.58]
5. Overcurrent device protection  [Sr.No.59]
6. Overcurrent detected by EVCC/SECC  [Sr.No.60]
7. ConnectorVoltageHigh  [Sr.No.61]
8. Overvoltage during energy transfer  [Sr.No.62]
9. Overvoltage at any stage  [Sr.No.63]
10. InvalidVehicleMode  [Sr.No.65]
11. Short circuit before energy transfer  [Sr.No.66]
12. Isolation Check / Cable Check failed  [Sr.No.67]
13. Insulation monitoring failed during energy transfer  [Sr.No.68]
14. Loss of High Voltage Isolation  [Sr.No.69]
15. Loss of Power  [Sr.No.70]
16. Welded / Unresponsive EV contactor  [Sr.No.71]
17. Welded / Unresponsive EVSE contactor  [Sr.No.72]
18. EVSE Malfunction  [Sr.No.73]
19. RESS Malfunction  [Sr.No.74]
</t>
    </r>
    <r>
      <rPr>
        <b/>
        <sz val="11"/>
        <color theme="1"/>
        <rFont val="Aptos Narrow"/>
        <family val="2"/>
        <scheme val="minor"/>
      </rPr>
      <t xml:space="preserve">
HLC Protocol/s:
</t>
    </r>
    <r>
      <rPr>
        <sz val="11"/>
        <color theme="1"/>
        <rFont val="Aptos Narrow"/>
        <family val="2"/>
        <scheme val="minor"/>
      </rPr>
      <t xml:space="preserve">DIN SPEC 70121, ISO 15118-2, ISO 15118-20, J3400-1
</t>
    </r>
    <r>
      <rPr>
        <b/>
        <sz val="11"/>
        <color theme="1"/>
        <rFont val="Aptos Narrow"/>
        <family val="2"/>
        <scheme val="minor"/>
      </rPr>
      <t xml:space="preserve">
Involved System/s:
</t>
    </r>
    <r>
      <rPr>
        <sz val="11"/>
        <color theme="1"/>
        <rFont val="Aptos Narrow"/>
        <family val="2"/>
        <scheme val="minor"/>
      </rPr>
      <t xml:space="preserve">EV, EVSE
</t>
    </r>
    <r>
      <rPr>
        <b/>
        <sz val="11"/>
        <color theme="1"/>
        <rFont val="Aptos Narrow"/>
        <family val="2"/>
        <scheme val="minor"/>
      </rPr>
      <t xml:space="preserve">Test Reference:
</t>
    </r>
    <r>
      <rPr>
        <u/>
        <sz val="11"/>
        <color rgb="FFFF0000"/>
        <rFont val="Aptos Narrow"/>
        <family val="2"/>
        <scheme val="minor"/>
      </rPr>
      <t>Link to the published document for seamless retry</t>
    </r>
  </si>
  <si>
    <t>Session terminates as seamless retry is not possible for protective earth related faults.</t>
  </si>
  <si>
    <t>Session terminates as seamless retry is not possible for control pilot related faults.</t>
  </si>
  <si>
    <r>
      <t xml:space="preserve">Authentication Type/s:
</t>
    </r>
    <r>
      <rPr>
        <sz val="11"/>
        <color theme="1"/>
        <rFont val="Aptos Narrow"/>
        <family val="2"/>
        <scheme val="minor"/>
      </rPr>
      <t>EIM</t>
    </r>
    <r>
      <rPr>
        <b/>
        <sz val="11"/>
        <color theme="1"/>
        <rFont val="Aptos Narrow"/>
        <family val="2"/>
        <scheme val="minor"/>
      </rPr>
      <t xml:space="preserve">
Plug or Authenticate first:
</t>
    </r>
    <r>
      <rPr>
        <sz val="11"/>
        <color theme="1"/>
        <rFont val="Aptos Narrow"/>
        <family val="2"/>
        <scheme val="minor"/>
      </rPr>
      <t xml:space="preserve">Authenticate
</t>
    </r>
    <r>
      <rPr>
        <b/>
        <sz val="11"/>
        <color theme="1"/>
        <rFont val="Aptos Narrow"/>
        <family val="2"/>
        <scheme val="minor"/>
      </rPr>
      <t xml:space="preserve">Fault Method/s:
</t>
    </r>
    <r>
      <rPr>
        <sz val="11"/>
        <color theme="1"/>
        <rFont val="Aptos Narrow"/>
        <family val="2"/>
        <scheme val="minor"/>
      </rPr>
      <t xml:space="preserve">1. Unexpected CP State A detected by SECC  [Sr.No.45]
2. CP State E/F detected by EVCC  [Sr.No.46]
3. Loss of continuity on CP [Sr.No.50]
</t>
    </r>
    <r>
      <rPr>
        <b/>
        <sz val="11"/>
        <color theme="1"/>
        <rFont val="Aptos Narrow"/>
        <family val="2"/>
        <scheme val="minor"/>
      </rPr>
      <t xml:space="preserve">
HLC Protocol/s:
</t>
    </r>
    <r>
      <rPr>
        <sz val="11"/>
        <color theme="1"/>
        <rFont val="Aptos Narrow"/>
        <family val="2"/>
        <scheme val="minor"/>
      </rPr>
      <t xml:space="preserve">DIN SPEC 70121, ISO 15118-2, ISO 15118-20, J3400-1
</t>
    </r>
    <r>
      <rPr>
        <b/>
        <sz val="11"/>
        <color theme="1"/>
        <rFont val="Aptos Narrow"/>
        <family val="2"/>
        <scheme val="minor"/>
      </rPr>
      <t xml:space="preserve">
Involved System/s:
</t>
    </r>
    <r>
      <rPr>
        <sz val="11"/>
        <color theme="1"/>
        <rFont val="Aptos Narrow"/>
        <family val="2"/>
        <scheme val="minor"/>
      </rPr>
      <t xml:space="preserve">EV, EVSE
</t>
    </r>
    <r>
      <rPr>
        <b/>
        <sz val="11"/>
        <color theme="1"/>
        <rFont val="Aptos Narrow"/>
        <family val="2"/>
        <scheme val="minor"/>
      </rPr>
      <t xml:space="preserve">Test Reference:
</t>
    </r>
    <r>
      <rPr>
        <u/>
        <sz val="11"/>
        <color rgb="FFFF0000"/>
        <rFont val="Aptos Narrow"/>
        <family val="2"/>
        <scheme val="minor"/>
      </rPr>
      <t>Link to the published document for seamless retry</t>
    </r>
  </si>
  <si>
    <r>
      <t xml:space="preserve">Authentication Type/s:
</t>
    </r>
    <r>
      <rPr>
        <sz val="11"/>
        <color theme="1"/>
        <rFont val="Aptos Narrow"/>
        <family val="2"/>
        <scheme val="minor"/>
      </rPr>
      <t>EIM</t>
    </r>
    <r>
      <rPr>
        <b/>
        <sz val="11"/>
        <color theme="1"/>
        <rFont val="Aptos Narrow"/>
        <family val="2"/>
        <scheme val="minor"/>
      </rPr>
      <t xml:space="preserve">
Plug or Authenticate first:
</t>
    </r>
    <r>
      <rPr>
        <sz val="11"/>
        <color theme="1"/>
        <rFont val="Aptos Narrow"/>
        <family val="2"/>
        <scheme val="minor"/>
      </rPr>
      <t xml:space="preserve">Authenticate
</t>
    </r>
    <r>
      <rPr>
        <b/>
        <sz val="11"/>
        <color theme="1"/>
        <rFont val="Aptos Narrow"/>
        <family val="2"/>
        <scheme val="minor"/>
      </rPr>
      <t xml:space="preserve">Fault Method/s:
</t>
    </r>
    <r>
      <rPr>
        <sz val="11"/>
        <color theme="1"/>
        <rFont val="Aptos Narrow"/>
        <family val="2"/>
        <scheme val="minor"/>
      </rPr>
      <t xml:space="preserve">1. CP State E/F detected by SECC  [Sr.No.47]
2. SECC times out while waiting for CP State C  [Sr.No.48]
3. SECC times out while waiting for CP State B [Sr.No.49]
4. SECC times out while waiting for CP State C  [Sr.No.48]
5. Incorrect CP duty cycle detected by EVCC [Sr.No.51]
6. Unintended CP transition from CP State C to B/A [Sr.No.52]
7. Unexpected CP state B detected by SECC [Sr.No.53]
8. Unsupported CP State detected [Sr.No.54]
</t>
    </r>
    <r>
      <rPr>
        <b/>
        <sz val="11"/>
        <color theme="1"/>
        <rFont val="Aptos Narrow"/>
        <family val="2"/>
        <scheme val="minor"/>
      </rPr>
      <t xml:space="preserve">
HLC Protocol/s:
</t>
    </r>
    <r>
      <rPr>
        <sz val="11"/>
        <color theme="1"/>
        <rFont val="Aptos Narrow"/>
        <family val="2"/>
        <scheme val="minor"/>
      </rPr>
      <t xml:space="preserve">DIN SPEC 70121, ISO 15118-2, ISO 15118-20, J3400-1
</t>
    </r>
    <r>
      <rPr>
        <b/>
        <sz val="11"/>
        <color theme="1"/>
        <rFont val="Aptos Narrow"/>
        <family val="2"/>
        <scheme val="minor"/>
      </rPr>
      <t xml:space="preserve">
Involved System/s:
</t>
    </r>
    <r>
      <rPr>
        <sz val="11"/>
        <color theme="1"/>
        <rFont val="Aptos Narrow"/>
        <family val="2"/>
        <scheme val="minor"/>
      </rPr>
      <t xml:space="preserve">EV, EVSE
</t>
    </r>
    <r>
      <rPr>
        <b/>
        <sz val="11"/>
        <color theme="1"/>
        <rFont val="Aptos Narrow"/>
        <family val="2"/>
        <scheme val="minor"/>
      </rPr>
      <t xml:space="preserve">Test Reference:
</t>
    </r>
    <r>
      <rPr>
        <u/>
        <sz val="11"/>
        <color rgb="FFFF0000"/>
        <rFont val="Aptos Narrow"/>
        <family val="2"/>
        <scheme val="minor"/>
      </rPr>
      <t>Link to the published document for seamless retry</t>
    </r>
  </si>
  <si>
    <r>
      <t xml:space="preserve">Authentication Type/s:
</t>
    </r>
    <r>
      <rPr>
        <sz val="11"/>
        <color theme="1"/>
        <rFont val="Aptos Narrow"/>
        <family val="2"/>
        <scheme val="minor"/>
      </rPr>
      <t>EIM</t>
    </r>
    <r>
      <rPr>
        <b/>
        <sz val="11"/>
        <color theme="1"/>
        <rFont val="Aptos Narrow"/>
        <family val="2"/>
        <scheme val="minor"/>
      </rPr>
      <t xml:space="preserve">
Plug or Authenticate first:
</t>
    </r>
    <r>
      <rPr>
        <sz val="11"/>
        <color theme="1"/>
        <rFont val="Aptos Narrow"/>
        <family val="2"/>
        <scheme val="minor"/>
      </rPr>
      <t xml:space="preserve">Authenticate
</t>
    </r>
    <r>
      <rPr>
        <b/>
        <sz val="11"/>
        <color theme="1"/>
        <rFont val="Aptos Narrow"/>
        <family val="2"/>
        <scheme val="minor"/>
      </rPr>
      <t xml:space="preserve">Fault Method/s:
</t>
    </r>
    <r>
      <rPr>
        <sz val="11"/>
        <color theme="1"/>
        <rFont val="Aptos Narrow"/>
        <family val="2"/>
        <scheme val="minor"/>
      </rPr>
      <t>1. PLC not found [Sr.No.1]
2. PLC communication errors [Sr.No.2]
3. SLAC Sequence Error [Sr.No.3]
4. Error in SLAC Parameter [Sr.No.4]
5.  High Attenuation [Sr.No.5]
6. Abrupt / Unexpected closure of Data link / TCP connection [Sr.No.6]
7. TLS setup error [Sr.No.7]
8. TCP Error [Sr.No.8]
9.  SDP Error [Sr.No.9]
10. PLC comms timeouts [Sr.No.10]
11. SLAC Timeouts [Sr.No.11]
12. Timeout during TCP Setup  [Sr.No.12]
13. SDP Discovery Timeout [Sr.No.13]</t>
    </r>
    <r>
      <rPr>
        <b/>
        <sz val="11"/>
        <color theme="1"/>
        <rFont val="Aptos Narrow"/>
        <family val="2"/>
        <scheme val="minor"/>
      </rPr>
      <t xml:space="preserve">
HLC Protocol/s:
</t>
    </r>
    <r>
      <rPr>
        <sz val="11"/>
        <color theme="1"/>
        <rFont val="Aptos Narrow"/>
        <family val="2"/>
        <scheme val="minor"/>
      </rPr>
      <t xml:space="preserve">DIN SPEC 70121, ISO 15118-2, ISO 15118-20, J3400-1
</t>
    </r>
    <r>
      <rPr>
        <b/>
        <sz val="11"/>
        <color theme="1"/>
        <rFont val="Aptos Narrow"/>
        <family val="2"/>
        <scheme val="minor"/>
      </rPr>
      <t xml:space="preserve">
Involved System/s:
</t>
    </r>
    <r>
      <rPr>
        <sz val="11"/>
        <color theme="1"/>
        <rFont val="Aptos Narrow"/>
        <family val="2"/>
        <scheme val="minor"/>
      </rPr>
      <t xml:space="preserve">EV, EVSE
</t>
    </r>
    <r>
      <rPr>
        <b/>
        <sz val="11"/>
        <color theme="1"/>
        <rFont val="Aptos Narrow"/>
        <family val="2"/>
        <scheme val="minor"/>
      </rPr>
      <t xml:space="preserve">Test Reference:
</t>
    </r>
    <r>
      <rPr>
        <u/>
        <sz val="11"/>
        <color rgb="FFFF0000"/>
        <rFont val="Aptos Narrow"/>
        <family val="2"/>
        <scheme val="minor"/>
      </rPr>
      <t>Link to the published document for seamless retry</t>
    </r>
  </si>
  <si>
    <r>
      <t xml:space="preserve">Unattempted seamless retry using EIM due to injecting electrical safety related faults and errors
</t>
    </r>
    <r>
      <rPr>
        <b/>
        <sz val="11"/>
        <color theme="1"/>
        <rFont val="Aptos Narrow"/>
        <family val="2"/>
        <scheme val="minor"/>
      </rPr>
      <t>[Multiple enumerations]</t>
    </r>
  </si>
  <si>
    <r>
      <t xml:space="preserve">Successful seamless retry using EIM due to injecting control pilot related faults
</t>
    </r>
    <r>
      <rPr>
        <b/>
        <sz val="11"/>
        <color theme="1"/>
        <rFont val="Aptos Narrow"/>
        <family val="2"/>
        <scheme val="minor"/>
      </rPr>
      <t>[Multiple enumerations]</t>
    </r>
  </si>
  <si>
    <r>
      <t xml:space="preserve">Unattempted seamless retry using EIM due to injecting control pilot related faults
</t>
    </r>
    <r>
      <rPr>
        <b/>
        <sz val="11"/>
        <color theme="1"/>
        <rFont val="Aptos Narrow"/>
        <family val="2"/>
        <scheme val="minor"/>
      </rPr>
      <t>[Multiple enumerations]</t>
    </r>
  </si>
  <si>
    <r>
      <t xml:space="preserve">Unattempted seamless retry using EIM due to injecting protective earth related faults
</t>
    </r>
    <r>
      <rPr>
        <b/>
        <sz val="11"/>
        <color theme="1"/>
        <rFont val="Aptos Narrow"/>
        <family val="2"/>
        <scheme val="minor"/>
      </rPr>
      <t>[Multiple enumerations]</t>
    </r>
  </si>
  <si>
    <t>Unattempted seamless retry using EIM due to injecting a proximity pilot related fault</t>
  </si>
  <si>
    <r>
      <t xml:space="preserve">Unsuccessful seamless retry due to retry attempts duration exceeding the specified TT_SR_session timer duration
</t>
    </r>
    <r>
      <rPr>
        <b/>
        <sz val="11"/>
        <color theme="1"/>
        <rFont val="Aptos Narrow"/>
        <family val="2"/>
        <scheme val="minor"/>
      </rPr>
      <t>[Multiple enumerations]</t>
    </r>
  </si>
  <si>
    <t>To ensure the seamless retry will not function after a defined  TT_SR_session timer duration.</t>
  </si>
  <si>
    <r>
      <t xml:space="preserve">Successful seamless retry using EIM due to injecting an error during miscellaneous timeouts
</t>
    </r>
    <r>
      <rPr>
        <b/>
        <sz val="11"/>
        <color theme="1"/>
        <rFont val="Aptos Narrow"/>
        <family val="2"/>
        <scheme val="minor"/>
      </rPr>
      <t>[Multiple enumerations]</t>
    </r>
  </si>
  <si>
    <r>
      <t xml:space="preserve">Successful seamless retry  using EIM due to injecting an error during handshake
</t>
    </r>
    <r>
      <rPr>
        <b/>
        <sz val="11"/>
        <color theme="1"/>
        <rFont val="Aptos Narrow"/>
        <family val="2"/>
        <scheme val="minor"/>
      </rPr>
      <t>[Multiple enumerations]</t>
    </r>
  </si>
  <si>
    <r>
      <t xml:space="preserve">Successful seamless retry  using EIM due to injecting V2G Comms / HLC Errors
</t>
    </r>
    <r>
      <rPr>
        <b/>
        <sz val="11"/>
        <color theme="1"/>
        <rFont val="Aptos Narrow"/>
        <family val="2"/>
        <scheme val="minor"/>
      </rPr>
      <t>[Multiple enumerations]</t>
    </r>
  </si>
  <si>
    <r>
      <t xml:space="preserve">Successful seamless retry  using EIM due to injecting pre-HLC faults.
</t>
    </r>
    <r>
      <rPr>
        <b/>
        <sz val="11"/>
        <color theme="1"/>
        <rFont val="Aptos Narrow"/>
        <family val="2"/>
        <scheme val="minor"/>
      </rPr>
      <t>[Multiple enumerations]</t>
    </r>
  </si>
  <si>
    <t>EVCC sends prior sessionID resulting in "OK_OldSessionJoined" response message</t>
  </si>
  <si>
    <t>EV allows for 0 Amp curtailment to be commanded for a full 60 sec, then returns to full power.</t>
  </si>
  <si>
    <t>"Emulated" Pause&amp;Resume by manually curtailing EVSE current to 0A during PT</t>
  </si>
  <si>
    <t xml:space="preserve"> - To emulate a workaround approach to Pause&amp;Resume by EVSE limiting to zero current.
 - To test if EV will allow for extremely low current without ending charge session (i.e. performance check)</t>
  </si>
  <si>
    <r>
      <t xml:space="preserve">HLC Protocol/s:
</t>
    </r>
    <r>
      <rPr>
        <sz val="11"/>
        <rFont val="Aptos Narrow"/>
        <family val="2"/>
        <scheme val="minor"/>
      </rPr>
      <t xml:space="preserve">DIN SPEC 70121, ISO 15118-2
</t>
    </r>
    <r>
      <rPr>
        <b/>
        <sz val="11"/>
        <rFont val="Aptos Narrow"/>
        <family val="2"/>
        <scheme val="minor"/>
      </rPr>
      <t xml:space="preserve">
Involved System/s:
</t>
    </r>
    <r>
      <rPr>
        <sz val="11"/>
        <rFont val="Aptos Narrow"/>
        <family val="2"/>
        <scheme val="minor"/>
      </rPr>
      <t>EV, EVSE</t>
    </r>
  </si>
  <si>
    <t>EV commanded pause via SessionStopReq "Pause" during PT, then end of session</t>
  </si>
  <si>
    <r>
      <t>1. Set EVSE HLC highest priority to '</t>
    </r>
    <r>
      <rPr>
        <b/>
        <sz val="11"/>
        <rFont val="Aptos Narrow"/>
        <family val="2"/>
        <scheme val="minor"/>
      </rPr>
      <t>HLC Protocol</t>
    </r>
    <r>
      <rPr>
        <sz val="11"/>
        <rFont val="Aptos Narrow"/>
        <family val="2"/>
        <scheme val="minor"/>
      </rPr>
      <t>'.
2. Set EVSE authentication option to</t>
    </r>
    <r>
      <rPr>
        <b/>
        <sz val="11"/>
        <rFont val="Aptos Narrow"/>
        <family val="2"/>
        <scheme val="minor"/>
      </rPr>
      <t xml:space="preserve"> "Any"</t>
    </r>
    <r>
      <rPr>
        <sz val="11"/>
        <rFont val="Aptos Narrow"/>
        <family val="2"/>
        <scheme val="minor"/>
      </rPr>
      <t>.
3. Plug in EV and provide 'Authentication Type'.
4. Observe the session initialization transitioning into the power transfer.
5. After 30 seconds of power transfer, curtail EVSE current to 0A for 60 sec via "EVSE available current".
6. Remove EVSE curtailment and allow the charge session to return to full power. 
7. After 30 seconds, terminate the charge session. 
8. Unplug EV.</t>
    </r>
  </si>
  <si>
    <r>
      <t>1. Set EVSE HLC highest priority to '</t>
    </r>
    <r>
      <rPr>
        <b/>
        <sz val="11"/>
        <rFont val="Aptos Narrow"/>
        <family val="2"/>
        <scheme val="minor"/>
      </rPr>
      <t>HLC Protocol</t>
    </r>
    <r>
      <rPr>
        <sz val="11"/>
        <rFont val="Aptos Narrow"/>
        <family val="2"/>
        <scheme val="minor"/>
      </rPr>
      <t>'.
2. Set EVSE authentication option to</t>
    </r>
    <r>
      <rPr>
        <b/>
        <sz val="11"/>
        <rFont val="Aptos Narrow"/>
        <family val="2"/>
        <scheme val="minor"/>
      </rPr>
      <t xml:space="preserve"> "Any"</t>
    </r>
    <r>
      <rPr>
        <sz val="11"/>
        <rFont val="Aptos Narrow"/>
        <family val="2"/>
        <scheme val="minor"/>
      </rPr>
      <t>.
3. Plug in EV and provide 'Authentication Type'.
4. Observe the session initialization transitioning into the power transfer.
5. After 30 seconds of power transfer, pause the power transfer from EV by sending "SessionStopReq : Pause" message.
6. After 60 seconds, terminate the charge session. 
7. Unplug EV.</t>
    </r>
  </si>
  <si>
    <r>
      <t>EVSE pauses the power transfer after receiving the "</t>
    </r>
    <r>
      <rPr>
        <i/>
        <sz val="11"/>
        <rFont val="Aptos Narrow"/>
        <family val="2"/>
        <scheme val="minor"/>
      </rPr>
      <t>SessionStopRequest: Pause</t>
    </r>
    <r>
      <rPr>
        <sz val="11"/>
        <rFont val="Aptos Narrow"/>
        <family val="2"/>
        <scheme val="minor"/>
      </rPr>
      <t>" and charging current goes down to 0A.</t>
    </r>
  </si>
  <si>
    <t>Session initialization stages, 
EV UI response, 
EVSE UI response, 
HLC messages</t>
  </si>
  <si>
    <t xml:space="preserve"> To test if a pause can be initiated through an EV during a charge session </t>
  </si>
  <si>
    <t xml:space="preserve"> - To test if a pause can be initiated during a charge session
- To  check if a paused charge session can be resumed</t>
  </si>
  <si>
    <t xml:space="preserve"> - To test if a pause can be initiated during a charge session
- To  check if a paused charge session can be ended and resumed as a new charge session</t>
  </si>
  <si>
    <r>
      <t xml:space="preserve">Authentication after Plug-in 
</t>
    </r>
    <r>
      <rPr>
        <b/>
        <sz val="11"/>
        <color theme="1"/>
        <rFont val="Aptos Narrow"/>
        <family val="2"/>
        <scheme val="minor"/>
      </rPr>
      <t xml:space="preserve">[Multiple </t>
    </r>
    <r>
      <rPr>
        <b/>
        <sz val="11"/>
        <rFont val="Aptos Narrow"/>
        <family val="2"/>
        <scheme val="minor"/>
      </rPr>
      <t>enumerations</t>
    </r>
    <r>
      <rPr>
        <b/>
        <sz val="11"/>
        <color theme="1"/>
        <rFont val="Aptos Narrow"/>
        <family val="2"/>
        <scheme val="minor"/>
      </rPr>
      <t>]</t>
    </r>
  </si>
  <si>
    <r>
      <t xml:space="preserve">Authentication before Plug-in 
</t>
    </r>
    <r>
      <rPr>
        <b/>
        <sz val="11"/>
        <color theme="1"/>
        <rFont val="Aptos Narrow"/>
        <family val="2"/>
        <scheme val="minor"/>
      </rPr>
      <t>[Multiple enumerations]</t>
    </r>
  </si>
  <si>
    <r>
      <t xml:space="preserve">Timeout after Plug-in
</t>
    </r>
    <r>
      <rPr>
        <b/>
        <sz val="11"/>
        <color theme="1"/>
        <rFont val="Aptos Narrow"/>
        <family val="2"/>
        <scheme val="minor"/>
      </rPr>
      <t>[Multiple enumerations]</t>
    </r>
  </si>
  <si>
    <r>
      <t xml:space="preserve">Timeout after Authentication
</t>
    </r>
    <r>
      <rPr>
        <b/>
        <sz val="11"/>
        <color theme="1"/>
        <rFont val="Aptos Narrow"/>
        <family val="2"/>
        <scheme val="minor"/>
      </rPr>
      <t>[Multiple enumerations]</t>
    </r>
  </si>
  <si>
    <r>
      <t xml:space="preserve">Timeout after Plug-in, then Authenticate
</t>
    </r>
    <r>
      <rPr>
        <b/>
        <sz val="11"/>
        <color theme="1"/>
        <rFont val="Aptos Narrow"/>
        <family val="2"/>
        <scheme val="minor"/>
      </rPr>
      <t>[Multiple enumerations]</t>
    </r>
  </si>
  <si>
    <r>
      <t xml:space="preserve">Timeout after Authentication, then Plug-in
</t>
    </r>
    <r>
      <rPr>
        <b/>
        <sz val="11"/>
        <color theme="1"/>
        <rFont val="Aptos Narrow"/>
        <family val="2"/>
        <scheme val="minor"/>
      </rPr>
      <t>[Multiple enumerations]</t>
    </r>
  </si>
  <si>
    <r>
      <t xml:space="preserve">HLC Priority Selection (EV preferring DIN from EVSE)
</t>
    </r>
    <r>
      <rPr>
        <b/>
        <sz val="11"/>
        <color theme="1"/>
        <rFont val="Aptos Narrow"/>
        <family val="2"/>
        <scheme val="minor"/>
      </rPr>
      <t>[Multiple enumerations]</t>
    </r>
  </si>
  <si>
    <r>
      <t xml:space="preserve">HLC Priority Selection (EV preferring ISO-2 from EVSE)
</t>
    </r>
    <r>
      <rPr>
        <b/>
        <sz val="11"/>
        <color theme="1"/>
        <rFont val="Aptos Narrow"/>
        <family val="2"/>
        <scheme val="minor"/>
      </rPr>
      <t>[Multiple enumerations]</t>
    </r>
  </si>
  <si>
    <r>
      <t xml:space="preserve">HLC Priority Selection (EV forcing ISO-2 from EVSE)
</t>
    </r>
    <r>
      <rPr>
        <b/>
        <sz val="11"/>
        <color theme="1"/>
        <rFont val="Aptos Narrow"/>
        <family val="2"/>
        <scheme val="minor"/>
      </rPr>
      <t>[Multiple enumerations]</t>
    </r>
  </si>
  <si>
    <r>
      <t xml:space="preserve">HLC Priority Selection (EV preferring ISO-20 from EVSE)
</t>
    </r>
    <r>
      <rPr>
        <b/>
        <sz val="11"/>
        <color theme="1"/>
        <rFont val="Aptos Narrow"/>
        <family val="2"/>
        <scheme val="minor"/>
      </rPr>
      <t>[Multiple enumerations]</t>
    </r>
  </si>
  <si>
    <r>
      <t xml:space="preserve">HLC Priority Selection (EV forcing ISO-20 from EVSE)
</t>
    </r>
    <r>
      <rPr>
        <b/>
        <sz val="11"/>
        <color theme="1"/>
        <rFont val="Aptos Narrow"/>
        <family val="2"/>
        <scheme val="minor"/>
      </rPr>
      <t>[Multiple enumerations]</t>
    </r>
  </si>
  <si>
    <r>
      <t xml:space="preserve">Manual stop during </t>
    </r>
    <r>
      <rPr>
        <b/>
        <sz val="11"/>
        <color theme="1"/>
        <rFont val="Aptos Narrow"/>
        <family val="2"/>
        <scheme val="minor"/>
      </rPr>
      <t>Session Initialization (SI) States</t>
    </r>
    <r>
      <rPr>
        <sz val="11"/>
        <color theme="1"/>
        <rFont val="Aptos Narrow"/>
        <family val="2"/>
        <scheme val="minor"/>
      </rPr>
      <t xml:space="preserve"> 
</t>
    </r>
    <r>
      <rPr>
        <b/>
        <sz val="11"/>
        <color theme="1"/>
        <rFont val="Aptos Narrow"/>
        <family val="2"/>
        <scheme val="minor"/>
      </rPr>
      <t>[Multiple enumerations]</t>
    </r>
  </si>
  <si>
    <r>
      <t xml:space="preserve">Start charge with different </t>
    </r>
    <r>
      <rPr>
        <b/>
        <sz val="11"/>
        <color theme="1"/>
        <rFont val="Aptos Narrow"/>
        <family val="2"/>
        <scheme val="minor"/>
      </rPr>
      <t>EV modes</t>
    </r>
    <r>
      <rPr>
        <sz val="11"/>
        <color theme="1"/>
        <rFont val="Aptos Narrow"/>
        <family val="2"/>
        <scheme val="minor"/>
      </rPr>
      <t xml:space="preserve"> 
</t>
    </r>
    <r>
      <rPr>
        <b/>
        <sz val="11"/>
        <color theme="1"/>
        <rFont val="Aptos Narrow"/>
        <family val="2"/>
        <scheme val="minor"/>
      </rPr>
      <t>[Multiple enumerations]</t>
    </r>
  </si>
  <si>
    <r>
      <t xml:space="preserve">Automatic Stop Charge during PT 
</t>
    </r>
    <r>
      <rPr>
        <b/>
        <sz val="11"/>
        <color theme="1"/>
        <rFont val="Aptos Narrow"/>
        <family val="2"/>
        <scheme val="minor"/>
      </rPr>
      <t>[Multiple enumerations]</t>
    </r>
  </si>
  <si>
    <r>
      <t xml:space="preserve">Manual Stop Charge during PT 
</t>
    </r>
    <r>
      <rPr>
        <b/>
        <sz val="11"/>
        <color theme="1"/>
        <rFont val="Aptos Narrow"/>
        <family val="2"/>
        <scheme val="minor"/>
      </rPr>
      <t>[Multiple enumerations]</t>
    </r>
  </si>
  <si>
    <r>
      <t xml:space="preserve">Start charge with different </t>
    </r>
    <r>
      <rPr>
        <b/>
        <sz val="11"/>
        <color theme="1"/>
        <rFont val="Aptos Narrow"/>
        <family val="2"/>
        <scheme val="minor"/>
      </rPr>
      <t>Temperature</t>
    </r>
    <r>
      <rPr>
        <sz val="11"/>
        <color theme="1"/>
        <rFont val="Aptos Narrow"/>
        <family val="2"/>
        <scheme val="minor"/>
      </rPr>
      <t xml:space="preserve"> soaked EV &amp; EVSE 
</t>
    </r>
    <r>
      <rPr>
        <b/>
        <sz val="11"/>
        <color theme="1"/>
        <rFont val="Aptos Narrow"/>
        <family val="2"/>
        <scheme val="minor"/>
      </rPr>
      <t>[Multiple enumerations]</t>
    </r>
  </si>
  <si>
    <r>
      <t xml:space="preserve">Start charge with different </t>
    </r>
    <r>
      <rPr>
        <b/>
        <sz val="11"/>
        <color theme="1"/>
        <rFont val="Aptos Narrow"/>
        <family val="2"/>
        <scheme val="minor"/>
      </rPr>
      <t>EV State of Charge</t>
    </r>
    <r>
      <rPr>
        <sz val="11"/>
        <color theme="1"/>
        <rFont val="Aptos Narrow"/>
        <family val="2"/>
        <scheme val="minor"/>
      </rPr>
      <t xml:space="preserve"> 
</t>
    </r>
    <r>
      <rPr>
        <b/>
        <sz val="11"/>
        <color theme="1"/>
        <rFont val="Aptos Narrow"/>
        <family val="2"/>
        <scheme val="minor"/>
      </rPr>
      <t>[Multiple enumerations]</t>
    </r>
  </si>
  <si>
    <r>
      <t xml:space="preserve">Invalid "EV provisioning certificate"
</t>
    </r>
    <r>
      <rPr>
        <b/>
        <sz val="11"/>
        <color theme="1"/>
        <rFont val="Aptos Narrow"/>
        <family val="2"/>
        <scheme val="minor"/>
      </rPr>
      <t>[Multiple enumerations]</t>
    </r>
  </si>
  <si>
    <r>
      <t xml:space="preserve">Invalid "Contract Certificate"
</t>
    </r>
    <r>
      <rPr>
        <b/>
        <sz val="11"/>
        <color theme="1"/>
        <rFont val="Aptos Narrow"/>
        <family val="2"/>
        <scheme val="minor"/>
      </rPr>
      <t>[Multiple enumerations]</t>
    </r>
  </si>
  <si>
    <r>
      <t xml:space="preserve">Invalid "SECC Leaf Certificate"
</t>
    </r>
    <r>
      <rPr>
        <b/>
        <sz val="11"/>
        <color theme="1"/>
        <rFont val="Aptos Narrow"/>
        <family val="2"/>
        <scheme val="minor"/>
      </rPr>
      <t>[Multiple enumerations]</t>
    </r>
  </si>
  <si>
    <r>
      <t xml:space="preserve">Invalid ProvServe Certificate/ Signature.
</t>
    </r>
    <r>
      <rPr>
        <b/>
        <sz val="11"/>
        <color theme="1"/>
        <rFont val="Aptos Narrow"/>
        <family val="2"/>
        <scheme val="minor"/>
      </rPr>
      <t>[Multiple enumerations]</t>
    </r>
  </si>
  <si>
    <r>
      <t xml:space="preserve">Revoked "EV Contract Certificate"
</t>
    </r>
    <r>
      <rPr>
        <b/>
        <sz val="11"/>
        <color theme="1"/>
        <rFont val="Aptos Narrow"/>
        <family val="2"/>
        <scheme val="minor"/>
      </rPr>
      <t>[Multiple enumerations]</t>
    </r>
    <r>
      <rPr>
        <sz val="11"/>
        <color theme="1"/>
        <rFont val="Aptos Narrow"/>
        <family val="2"/>
        <scheme val="minor"/>
      </rPr>
      <t xml:space="preserve">
[NREL 1.1.3]</t>
    </r>
  </si>
  <si>
    <r>
      <t xml:space="preserve">Valid PKI certificates, expired CRL/OCSP cache outside 4 weeks for SubCA Certificates
</t>
    </r>
    <r>
      <rPr>
        <b/>
        <sz val="11"/>
        <color theme="1"/>
        <rFont val="Aptos Narrow"/>
        <family val="2"/>
        <scheme val="minor"/>
      </rPr>
      <t>[Multiple enumerations]</t>
    </r>
    <r>
      <rPr>
        <sz val="11"/>
        <color theme="1"/>
        <rFont val="Aptos Narrow"/>
        <family val="2"/>
        <scheme val="minor"/>
      </rPr>
      <t xml:space="preserve">
[NREL 1.2.3]</t>
    </r>
  </si>
  <si>
    <r>
      <t xml:space="preserve">Valid PKI certificates, CRL/OCSP cache not updated for 1 week for SubCA Certificates
</t>
    </r>
    <r>
      <rPr>
        <b/>
        <sz val="11"/>
        <color theme="1"/>
        <rFont val="Aptos Narrow"/>
        <family val="2"/>
        <scheme val="minor"/>
      </rPr>
      <t>[Multiple enumerations]</t>
    </r>
    <r>
      <rPr>
        <sz val="11"/>
        <color theme="1"/>
        <rFont val="Aptos Narrow"/>
        <family val="2"/>
        <scheme val="minor"/>
      </rPr>
      <t xml:space="preserve">
[NREL 1.2.4]</t>
    </r>
  </si>
  <si>
    <r>
      <t xml:space="preserve">Both EV SubCA2 and CSO SubCA2 Certificates are revoked
</t>
    </r>
    <r>
      <rPr>
        <b/>
        <sz val="11"/>
        <color theme="1"/>
        <rFont val="Aptos Narrow"/>
        <family val="2"/>
        <scheme val="minor"/>
      </rPr>
      <t>[Multiple enumerations]</t>
    </r>
    <r>
      <rPr>
        <sz val="11"/>
        <color theme="1"/>
        <rFont val="Aptos Narrow"/>
        <family val="2"/>
        <scheme val="minor"/>
      </rPr>
      <t xml:space="preserve">
[NREL 1.2.6]</t>
    </r>
  </si>
  <si>
    <r>
      <t xml:space="preserve">Pilot Wake &amp; Resume: Wake after a demand response (DR) event
</t>
    </r>
    <r>
      <rPr>
        <b/>
        <sz val="11"/>
        <rFont val="Aptos Narrow"/>
        <family val="2"/>
        <scheme val="minor"/>
      </rPr>
      <t>[Multiple enumerations]</t>
    </r>
  </si>
  <si>
    <r>
      <t xml:space="preserve">Pilot Wake &amp; Resume: Wake after a failure event
</t>
    </r>
    <r>
      <rPr>
        <b/>
        <sz val="11"/>
        <color theme="1"/>
        <rFont val="Aptos Narrow"/>
        <family val="2"/>
        <scheme val="minor"/>
      </rPr>
      <t>[Multiple enumerations]</t>
    </r>
  </si>
  <si>
    <r>
      <t xml:space="preserve">Pilot Wake &amp; Resume: Wake after a power outage event
</t>
    </r>
    <r>
      <rPr>
        <b/>
        <sz val="11"/>
        <rFont val="Aptos Narrow"/>
        <family val="2"/>
        <scheme val="minor"/>
      </rPr>
      <t>[Multiple enumerations]</t>
    </r>
  </si>
  <si>
    <r>
      <t xml:space="preserve">Plug-In or Authenticate First:
</t>
    </r>
    <r>
      <rPr>
        <sz val="11"/>
        <color theme="1"/>
        <rFont val="Aptos Narrow"/>
        <family val="2"/>
        <scheme val="minor"/>
      </rPr>
      <t>Plug-In</t>
    </r>
    <r>
      <rPr>
        <b/>
        <sz val="11"/>
        <color theme="1"/>
        <rFont val="Aptos Narrow"/>
        <family val="2"/>
        <scheme val="minor"/>
      </rPr>
      <t xml:space="preserve">
HLC Protocol/s:
</t>
    </r>
    <r>
      <rPr>
        <sz val="11"/>
        <color theme="1"/>
        <rFont val="Aptos Narrow"/>
        <family val="2"/>
        <scheme val="minor"/>
      </rPr>
      <t>ISO 15118-20</t>
    </r>
    <r>
      <rPr>
        <b/>
        <sz val="11"/>
        <color theme="1"/>
        <rFont val="Aptos Narrow"/>
        <family val="2"/>
        <scheme val="minor"/>
      </rPr>
      <t xml:space="preserve">
EV ServiceID/s:
</t>
    </r>
    <r>
      <rPr>
        <sz val="11"/>
        <color theme="1"/>
        <rFont val="Aptos Narrow"/>
        <family val="2"/>
        <scheme val="minor"/>
      </rPr>
      <t xml:space="preserve">ServiceDiscoveryRequest:
ServiceID:17
</t>
    </r>
    <r>
      <rPr>
        <b/>
        <sz val="11"/>
        <color theme="1"/>
        <rFont val="Aptos Narrow"/>
        <family val="2"/>
        <scheme val="minor"/>
      </rPr>
      <t>EV Charge Parameters:</t>
    </r>
    <r>
      <rPr>
        <sz val="11"/>
        <color theme="1"/>
        <rFont val="Aptos Narrow"/>
        <family val="2"/>
        <scheme val="minor"/>
      </rPr>
      <t xml:space="preserve">
</t>
    </r>
    <r>
      <rPr>
        <i/>
        <sz val="11"/>
        <color theme="1"/>
        <rFont val="Aptos Narrow"/>
        <family val="2"/>
        <scheme val="minor"/>
      </rPr>
      <t>ChargeParameterDiscoveryReq:</t>
    </r>
    <r>
      <rPr>
        <sz val="11"/>
        <color theme="1"/>
        <rFont val="Aptos Narrow"/>
        <family val="2"/>
        <scheme val="minor"/>
      </rPr>
      <t xml:space="preserve">
EVMaximumDischargePower: -120000W
MinimumSOC: 5%
</t>
    </r>
    <r>
      <rPr>
        <b/>
        <sz val="11"/>
        <color theme="1"/>
        <rFont val="Aptos Narrow"/>
        <family val="2"/>
        <scheme val="minor"/>
      </rPr>
      <t xml:space="preserve">EVSE Charge Parameters:
</t>
    </r>
    <r>
      <rPr>
        <i/>
        <sz val="11"/>
        <color theme="1"/>
        <rFont val="Aptos Narrow"/>
        <family val="2"/>
        <scheme val="minor"/>
      </rPr>
      <t>ChargeParameterDiscoveryRes:</t>
    </r>
    <r>
      <rPr>
        <sz val="11"/>
        <color theme="1"/>
        <rFont val="Aptos Narrow"/>
        <family val="2"/>
        <scheme val="minor"/>
      </rPr>
      <t xml:space="preserve">
EVSEMaximumDischargePower: -120000W</t>
    </r>
    <r>
      <rPr>
        <b/>
        <sz val="11"/>
        <color theme="1"/>
        <rFont val="Aptos Narrow"/>
        <family val="2"/>
        <scheme val="minor"/>
      </rPr>
      <t xml:space="preserve">
EV Bidirectional Control:
</t>
    </r>
    <r>
      <rPr>
        <i/>
        <sz val="11"/>
        <color theme="1"/>
        <rFont val="Aptos Narrow"/>
        <family val="2"/>
        <scheme val="minor"/>
      </rPr>
      <t>DC_BidirectionalControlReq:</t>
    </r>
    <r>
      <rPr>
        <sz val="11"/>
        <color theme="1"/>
        <rFont val="Aptos Narrow"/>
        <family val="2"/>
        <scheme val="minor"/>
      </rPr>
      <t xml:space="preserve">
EVMaximumDischargePower: -120000W
</t>
    </r>
    <r>
      <rPr>
        <b/>
        <sz val="11"/>
        <color theme="1"/>
        <rFont val="Aptos Narrow"/>
        <family val="2"/>
        <scheme val="minor"/>
      </rPr>
      <t xml:space="preserve">EVSE Bidirectional Control:
</t>
    </r>
    <r>
      <rPr>
        <i/>
        <sz val="11"/>
        <color theme="1"/>
        <rFont val="Aptos Narrow"/>
        <family val="2"/>
        <scheme val="minor"/>
      </rPr>
      <t>DC_BidirectionalControlRes:</t>
    </r>
    <r>
      <rPr>
        <b/>
        <sz val="11"/>
        <color theme="1"/>
        <rFont val="Aptos Narrow"/>
        <family val="2"/>
        <scheme val="minor"/>
      </rPr>
      <t xml:space="preserve">
</t>
    </r>
    <r>
      <rPr>
        <sz val="11"/>
        <color theme="1"/>
        <rFont val="Aptos Narrow"/>
        <family val="2"/>
        <scheme val="minor"/>
      </rPr>
      <t>EVSEMaximumDischargePower: -120000W</t>
    </r>
  </si>
  <si>
    <r>
      <t xml:space="preserve">Plug-In or Authenticate First:
</t>
    </r>
    <r>
      <rPr>
        <sz val="11"/>
        <color theme="1"/>
        <rFont val="Aptos Narrow"/>
        <family val="2"/>
        <scheme val="minor"/>
      </rPr>
      <t>Plug-In</t>
    </r>
    <r>
      <rPr>
        <b/>
        <sz val="11"/>
        <color theme="1"/>
        <rFont val="Aptos Narrow"/>
        <family val="2"/>
        <scheme val="minor"/>
      </rPr>
      <t xml:space="preserve">
HLC Protocol/s:
</t>
    </r>
    <r>
      <rPr>
        <sz val="11"/>
        <color theme="1"/>
        <rFont val="Aptos Narrow"/>
        <family val="2"/>
        <scheme val="minor"/>
      </rPr>
      <t>ISO 15118-20</t>
    </r>
    <r>
      <rPr>
        <b/>
        <sz val="11"/>
        <color theme="1"/>
        <rFont val="Aptos Narrow"/>
        <family val="2"/>
        <scheme val="minor"/>
      </rPr>
      <t xml:space="preserve">
EV ServiceID/s:
</t>
    </r>
    <r>
      <rPr>
        <sz val="11"/>
        <color theme="1"/>
        <rFont val="Aptos Narrow"/>
        <family val="2"/>
        <scheme val="minor"/>
      </rPr>
      <t xml:space="preserve">ServiceDiscoveryRequest:
ServiceID:17
</t>
    </r>
    <r>
      <rPr>
        <b/>
        <sz val="11"/>
        <color theme="1"/>
        <rFont val="Aptos Narrow"/>
        <family val="2"/>
        <scheme val="minor"/>
      </rPr>
      <t>EV Charge Parameters:</t>
    </r>
    <r>
      <rPr>
        <sz val="11"/>
        <color theme="1"/>
        <rFont val="Aptos Narrow"/>
        <family val="2"/>
        <scheme val="minor"/>
      </rPr>
      <t xml:space="preserve">
</t>
    </r>
    <r>
      <rPr>
        <i/>
        <sz val="11"/>
        <color theme="1"/>
        <rFont val="Aptos Narrow"/>
        <family val="2"/>
        <scheme val="minor"/>
      </rPr>
      <t>ChargeParameterDiscoveryReq:</t>
    </r>
    <r>
      <rPr>
        <sz val="11"/>
        <color theme="1"/>
        <rFont val="Aptos Narrow"/>
        <family val="2"/>
        <scheme val="minor"/>
      </rPr>
      <t xml:space="preserve">
EVMaximumChargePower: 20000W
EVMaximumDischargePower: -20000W
MinimumSOC: 5%
</t>
    </r>
    <r>
      <rPr>
        <b/>
        <sz val="11"/>
        <color theme="1"/>
        <rFont val="Aptos Narrow"/>
        <family val="2"/>
        <scheme val="minor"/>
      </rPr>
      <t xml:space="preserve">EVSE Charge Parameters:
</t>
    </r>
    <r>
      <rPr>
        <i/>
        <sz val="11"/>
        <color theme="1"/>
        <rFont val="Aptos Narrow"/>
        <family val="2"/>
        <scheme val="minor"/>
      </rPr>
      <t xml:space="preserve">ChargeParameterDiscoveryRes:
</t>
    </r>
    <r>
      <rPr>
        <sz val="11"/>
        <color theme="1"/>
        <rFont val="Aptos Narrow"/>
        <family val="2"/>
        <scheme val="minor"/>
      </rPr>
      <t xml:space="preserve">EVSEMaximumDischargePower: 20000W
EVSEMaximumDischargePower: -20000W
</t>
    </r>
    <r>
      <rPr>
        <b/>
        <sz val="11"/>
        <color theme="1"/>
        <rFont val="Aptos Narrow"/>
        <family val="2"/>
        <scheme val="minor"/>
      </rPr>
      <t xml:space="preserve">
EV Bidirectional Control:
</t>
    </r>
    <r>
      <rPr>
        <i/>
        <sz val="11"/>
        <color theme="1"/>
        <rFont val="Aptos Narrow"/>
        <family val="2"/>
        <scheme val="minor"/>
      </rPr>
      <t xml:space="preserve">DC_BidirectionalControlReq:
</t>
    </r>
    <r>
      <rPr>
        <sz val="11"/>
        <color theme="1"/>
        <rFont val="Aptos Narrow"/>
        <family val="2"/>
        <scheme val="minor"/>
      </rPr>
      <t xml:space="preserve">EVTargetCurrent: 'value'
[Step-1] EVMaximumDischargePower: -20000W, Duration: 5 sec
[Step-2] EVMaximumChargePower: 20000W, Duration: 5 sec
[Step-3] EVMaximumDischargePower: -20000W, Duration: 5 sec
[Step-4] EVMaximumChargePower: 20000W, Duration: 5 sec
</t>
    </r>
    <r>
      <rPr>
        <b/>
        <sz val="11"/>
        <color theme="1"/>
        <rFont val="Aptos Narrow"/>
        <family val="2"/>
        <scheme val="minor"/>
      </rPr>
      <t xml:space="preserve">EVSE Bidirectional Control:
</t>
    </r>
    <r>
      <rPr>
        <i/>
        <sz val="11"/>
        <color theme="1"/>
        <rFont val="Aptos Narrow"/>
        <family val="2"/>
        <scheme val="minor"/>
      </rPr>
      <t>DC_BidirectionalControlRes:</t>
    </r>
    <r>
      <rPr>
        <b/>
        <sz val="11"/>
        <color theme="1"/>
        <rFont val="Aptos Narrow"/>
        <family val="2"/>
        <scheme val="minor"/>
      </rPr>
      <t xml:space="preserve">
</t>
    </r>
    <r>
      <rPr>
        <sz val="11"/>
        <color theme="1"/>
        <rFont val="Aptos Narrow"/>
        <family val="2"/>
        <scheme val="minor"/>
      </rPr>
      <t>[Step-1] EVSEMaximumDischargePower: -20000W
[Step-2] EVSEMaximumChargePower: 20000W
[Step-3] EVSEMaximumDischargePower: -20000W
[Step-4] EVSEMaximumChargePower: 20000W</t>
    </r>
  </si>
  <si>
    <r>
      <t>1. Set EVSE HLC highest priority to '</t>
    </r>
    <r>
      <rPr>
        <b/>
        <sz val="11"/>
        <color theme="1"/>
        <rFont val="Aptos Narrow"/>
        <family val="2"/>
        <scheme val="minor"/>
      </rPr>
      <t>HLC Protocol</t>
    </r>
    <r>
      <rPr>
        <sz val="11"/>
        <color theme="1"/>
        <rFont val="Aptos Narrow"/>
        <family val="2"/>
        <scheme val="minor"/>
      </rPr>
      <t xml:space="preserve">'.
2. Set EVSE authentication option to </t>
    </r>
    <r>
      <rPr>
        <b/>
        <sz val="11"/>
        <color theme="1"/>
        <rFont val="Aptos Narrow"/>
        <family val="2"/>
        <scheme val="minor"/>
      </rPr>
      <t xml:space="preserve">'Authentication Type'.
</t>
    </r>
    <r>
      <rPr>
        <sz val="11"/>
        <color theme="1"/>
        <rFont val="Aptos Narrow"/>
        <family val="2"/>
        <scheme val="minor"/>
      </rPr>
      <t>3.</t>
    </r>
    <r>
      <rPr>
        <b/>
        <sz val="11"/>
        <color theme="1"/>
        <rFont val="Aptos Narrow"/>
        <family val="2"/>
        <scheme val="minor"/>
      </rPr>
      <t xml:space="preserve"> </t>
    </r>
    <r>
      <rPr>
        <sz val="11"/>
        <color theme="1"/>
        <rFont val="Aptos Narrow"/>
        <family val="2"/>
        <scheme val="minor"/>
      </rPr>
      <t>Set '</t>
    </r>
    <r>
      <rPr>
        <b/>
        <sz val="11"/>
        <color theme="1"/>
        <rFont val="Aptos Narrow"/>
        <family val="2"/>
        <scheme val="minor"/>
      </rPr>
      <t xml:space="preserve">EV HMI charging schedule' </t>
    </r>
    <r>
      <rPr>
        <sz val="11"/>
        <color theme="1"/>
        <rFont val="Aptos Narrow"/>
        <family val="2"/>
        <scheme val="minor"/>
      </rPr>
      <t>values.
4. Set '</t>
    </r>
    <r>
      <rPr>
        <b/>
        <sz val="11"/>
        <color theme="1"/>
        <rFont val="Aptos Narrow"/>
        <family val="2"/>
        <scheme val="minor"/>
      </rPr>
      <t>EVSE charge availability</t>
    </r>
    <r>
      <rPr>
        <sz val="11"/>
        <color theme="1"/>
        <rFont val="Aptos Narrow"/>
        <family val="2"/>
        <scheme val="minor"/>
      </rPr>
      <t>' values.
5. Plug-in vehicle. Ensure the vehicle is plugged in before any session timeout occurs.
6. Provide 'Authentication Type'.
7. Observe session initialization HLC Messaging and record "</t>
    </r>
    <r>
      <rPr>
        <i/>
        <sz val="11"/>
        <color theme="1"/>
        <rFont val="Aptos Narrow"/>
        <family val="2"/>
        <scheme val="minor"/>
      </rPr>
      <t>ChargingProfile</t>
    </r>
    <r>
      <rPr>
        <sz val="11"/>
        <color theme="1"/>
        <rFont val="Aptos Narrow"/>
        <family val="2"/>
        <scheme val="minor"/>
      </rPr>
      <t>" within the EV message "</t>
    </r>
    <r>
      <rPr>
        <i/>
        <sz val="11"/>
        <color theme="1"/>
        <rFont val="Aptos Narrow"/>
        <family val="2"/>
        <scheme val="minor"/>
      </rPr>
      <t>PowerDeliveryRequest</t>
    </r>
    <r>
      <rPr>
        <sz val="11"/>
        <color theme="1"/>
        <rFont val="Aptos Narrow"/>
        <family val="2"/>
        <scheme val="minor"/>
      </rPr>
      <t>".
8. Terminate the charge session after 150 sec.
9. Unplug EV.</t>
    </r>
  </si>
  <si>
    <r>
      <t>1. Set EVSE HLC highest priority to '</t>
    </r>
    <r>
      <rPr>
        <b/>
        <sz val="11"/>
        <color theme="1"/>
        <rFont val="Aptos Narrow"/>
        <family val="2"/>
        <scheme val="minor"/>
      </rPr>
      <t>HLC Protocol</t>
    </r>
    <r>
      <rPr>
        <sz val="11"/>
        <color theme="1"/>
        <rFont val="Aptos Narrow"/>
        <family val="2"/>
        <scheme val="minor"/>
      </rPr>
      <t xml:space="preserve">'.
2. Set EVSE authentication option to </t>
    </r>
    <r>
      <rPr>
        <b/>
        <sz val="11"/>
        <color theme="1"/>
        <rFont val="Aptos Narrow"/>
        <family val="2"/>
        <scheme val="minor"/>
      </rPr>
      <t xml:space="preserve">'Authentication Type'.
</t>
    </r>
    <r>
      <rPr>
        <sz val="11"/>
        <color theme="1"/>
        <rFont val="Aptos Narrow"/>
        <family val="2"/>
        <scheme val="minor"/>
      </rPr>
      <t>3.</t>
    </r>
    <r>
      <rPr>
        <b/>
        <sz val="11"/>
        <color theme="1"/>
        <rFont val="Aptos Narrow"/>
        <family val="2"/>
        <scheme val="minor"/>
      </rPr>
      <t xml:space="preserve"> </t>
    </r>
    <r>
      <rPr>
        <sz val="11"/>
        <color theme="1"/>
        <rFont val="Aptos Narrow"/>
        <family val="2"/>
        <scheme val="minor"/>
      </rPr>
      <t>Set '</t>
    </r>
    <r>
      <rPr>
        <b/>
        <sz val="11"/>
        <color theme="1"/>
        <rFont val="Aptos Narrow"/>
        <family val="2"/>
        <scheme val="minor"/>
      </rPr>
      <t xml:space="preserve">EV HMI charging schedule' </t>
    </r>
    <r>
      <rPr>
        <sz val="11"/>
        <color theme="1"/>
        <rFont val="Aptos Narrow"/>
        <family val="2"/>
        <scheme val="minor"/>
      </rPr>
      <t>values.
4. Set '</t>
    </r>
    <r>
      <rPr>
        <b/>
        <sz val="11"/>
        <color theme="1"/>
        <rFont val="Aptos Narrow"/>
        <family val="2"/>
        <scheme val="minor"/>
      </rPr>
      <t>EVSE charge availability</t>
    </r>
    <r>
      <rPr>
        <sz val="11"/>
        <color theme="1"/>
        <rFont val="Aptos Narrow"/>
        <family val="2"/>
        <scheme val="minor"/>
      </rPr>
      <t>' values.
5. Plug-in vehicle. Ensure the vehicle is plugged in before any session timeout occurs.
6. Provide 'Authentication Type'.
7. Observe session initialization HLC Messaging and record "</t>
    </r>
    <r>
      <rPr>
        <i/>
        <sz val="11"/>
        <color theme="1"/>
        <rFont val="Aptos Narrow"/>
        <family val="2"/>
        <scheme val="minor"/>
      </rPr>
      <t>ChargingProfile</t>
    </r>
    <r>
      <rPr>
        <sz val="11"/>
        <color theme="1"/>
        <rFont val="Aptos Narrow"/>
        <family val="2"/>
        <scheme val="minor"/>
      </rPr>
      <t>" within the EV message "</t>
    </r>
    <r>
      <rPr>
        <i/>
        <sz val="11"/>
        <color theme="1"/>
        <rFont val="Aptos Narrow"/>
        <family val="2"/>
        <scheme val="minor"/>
      </rPr>
      <t>PowerDeliveryRequest</t>
    </r>
    <r>
      <rPr>
        <sz val="11"/>
        <color theme="1"/>
        <rFont val="Aptos Narrow"/>
        <family val="2"/>
        <scheme val="minor"/>
      </rPr>
      <t>".
8. Terminate the charge session after 1200 sec.
9. Unplug EV.</t>
    </r>
  </si>
  <si>
    <r>
      <t>1. Set EVSE HLC highest priority to '</t>
    </r>
    <r>
      <rPr>
        <b/>
        <sz val="11"/>
        <color theme="1"/>
        <rFont val="Aptos Narrow"/>
        <family val="2"/>
        <scheme val="minor"/>
      </rPr>
      <t>HLC Protocol</t>
    </r>
    <r>
      <rPr>
        <sz val="11"/>
        <color theme="1"/>
        <rFont val="Aptos Narrow"/>
        <family val="2"/>
        <scheme val="minor"/>
      </rPr>
      <t xml:space="preserve">'.
2. Set EVSE authentication option to </t>
    </r>
    <r>
      <rPr>
        <b/>
        <sz val="11"/>
        <color theme="1"/>
        <rFont val="Aptos Narrow"/>
        <family val="2"/>
        <scheme val="minor"/>
      </rPr>
      <t xml:space="preserve">'Authentication Type'.
</t>
    </r>
    <r>
      <rPr>
        <sz val="11"/>
        <color theme="1"/>
        <rFont val="Aptos Narrow"/>
        <family val="2"/>
        <scheme val="minor"/>
      </rPr>
      <t>3. Make sure the EVSE and CSMS support '</t>
    </r>
    <r>
      <rPr>
        <b/>
        <sz val="11"/>
        <color theme="1"/>
        <rFont val="Aptos Narrow"/>
        <family val="2"/>
        <scheme val="minor"/>
      </rPr>
      <t>OCPP Protocols'</t>
    </r>
    <r>
      <rPr>
        <sz val="11"/>
        <color theme="1"/>
        <rFont val="Aptos Narrow"/>
        <family val="2"/>
        <scheme val="minor"/>
      </rPr>
      <t>.
4. Establish a connection between EVSE and CSMS.
5. Set</t>
    </r>
    <r>
      <rPr>
        <b/>
        <sz val="11"/>
        <color theme="1"/>
        <rFont val="Aptos Narrow"/>
        <family val="2"/>
        <scheme val="minor"/>
      </rPr>
      <t xml:space="preserve"> 'EV HMI charging schedule'</t>
    </r>
    <r>
      <rPr>
        <sz val="11"/>
        <color theme="1"/>
        <rFont val="Aptos Narrow"/>
        <family val="2"/>
        <scheme val="minor"/>
      </rPr>
      <t xml:space="preserve"> values.
6. Set</t>
    </r>
    <r>
      <rPr>
        <b/>
        <sz val="11"/>
        <color theme="1"/>
        <rFont val="Aptos Narrow"/>
        <family val="2"/>
        <scheme val="minor"/>
      </rPr>
      <t xml:space="preserve"> 'EVSE charge availability'</t>
    </r>
    <r>
      <rPr>
        <sz val="11"/>
        <color theme="1"/>
        <rFont val="Aptos Narrow"/>
        <family val="2"/>
        <scheme val="minor"/>
      </rPr>
      <t xml:space="preserve"> values.
7. Plug-in vehicle. Ensure the vehicle is plugged in before any session timeout occurs.
8. Provide 'Authentication Type'.
9. Observe session initialization HLC Messaging and record "</t>
    </r>
    <r>
      <rPr>
        <i/>
        <sz val="11"/>
        <color theme="1"/>
        <rFont val="Aptos Narrow"/>
        <family val="2"/>
        <scheme val="minor"/>
      </rPr>
      <t>ChargingProfile</t>
    </r>
    <r>
      <rPr>
        <sz val="11"/>
        <color theme="1"/>
        <rFont val="Aptos Narrow"/>
        <family val="2"/>
        <scheme val="minor"/>
      </rPr>
      <t>" within the EV message "</t>
    </r>
    <r>
      <rPr>
        <i/>
        <sz val="11"/>
        <color theme="1"/>
        <rFont val="Aptos Narrow"/>
        <family val="2"/>
        <scheme val="minor"/>
      </rPr>
      <t>PowerDeliveryRequest</t>
    </r>
    <r>
      <rPr>
        <sz val="11"/>
        <color theme="1"/>
        <rFont val="Aptos Narrow"/>
        <family val="2"/>
        <scheme val="minor"/>
      </rPr>
      <t xml:space="preserve">".
10. Aster 3 min, curtail EVSE current via OCPP corresponding to the power limit of 1kW and curtailment duration of 5 min.
Terminate the charge session after 10 min.
11. Unplug EV.
</t>
    </r>
  </si>
  <si>
    <r>
      <t>1. Set EVSE HLC highest priority to '</t>
    </r>
    <r>
      <rPr>
        <b/>
        <sz val="11"/>
        <color theme="1"/>
        <rFont val="Aptos Narrow"/>
        <family val="2"/>
        <scheme val="minor"/>
      </rPr>
      <t>HLC Protocol</t>
    </r>
    <r>
      <rPr>
        <sz val="11"/>
        <color theme="1"/>
        <rFont val="Aptos Narrow"/>
        <family val="2"/>
        <scheme val="minor"/>
      </rPr>
      <t xml:space="preserve">'.
2. Set EVSE authentication option to </t>
    </r>
    <r>
      <rPr>
        <b/>
        <sz val="11"/>
        <color theme="1"/>
        <rFont val="Aptos Narrow"/>
        <family val="2"/>
        <scheme val="minor"/>
      </rPr>
      <t xml:space="preserve">'Authentication Type'.
</t>
    </r>
    <r>
      <rPr>
        <sz val="11"/>
        <color theme="1"/>
        <rFont val="Aptos Narrow"/>
        <family val="2"/>
        <scheme val="minor"/>
      </rPr>
      <t>3.</t>
    </r>
    <r>
      <rPr>
        <b/>
        <sz val="11"/>
        <color theme="1"/>
        <rFont val="Aptos Narrow"/>
        <family val="2"/>
        <scheme val="minor"/>
      </rPr>
      <t xml:space="preserve"> </t>
    </r>
    <r>
      <rPr>
        <sz val="11"/>
        <color theme="1"/>
        <rFont val="Aptos Narrow"/>
        <family val="2"/>
        <scheme val="minor"/>
      </rPr>
      <t>Set '</t>
    </r>
    <r>
      <rPr>
        <b/>
        <sz val="11"/>
        <color theme="1"/>
        <rFont val="Aptos Narrow"/>
        <family val="2"/>
        <scheme val="minor"/>
      </rPr>
      <t>EV HMI charging schedule values</t>
    </r>
    <r>
      <rPr>
        <sz val="11"/>
        <color theme="1"/>
        <rFont val="Aptos Narrow"/>
        <family val="2"/>
        <scheme val="minor"/>
      </rPr>
      <t>'.
4. Set '</t>
    </r>
    <r>
      <rPr>
        <b/>
        <sz val="11"/>
        <color theme="1"/>
        <rFont val="Aptos Narrow"/>
        <family val="2"/>
        <scheme val="minor"/>
      </rPr>
      <t>EVSE charge availability</t>
    </r>
    <r>
      <rPr>
        <sz val="11"/>
        <color theme="1"/>
        <rFont val="Aptos Narrow"/>
        <family val="2"/>
        <scheme val="minor"/>
      </rPr>
      <t>' values.
5. Plug-in vehicle. Ensure the vehicle is plugged in before any session timeout occurs.
6. Provide 'Authentication Type'.
7. Observe session initialization HLC Messaging and record "</t>
    </r>
    <r>
      <rPr>
        <i/>
        <sz val="11"/>
        <color theme="1"/>
        <rFont val="Aptos Narrow"/>
        <family val="2"/>
        <scheme val="minor"/>
      </rPr>
      <t>ChargingProfile</t>
    </r>
    <r>
      <rPr>
        <sz val="11"/>
        <color theme="1"/>
        <rFont val="Aptos Narrow"/>
        <family val="2"/>
        <scheme val="minor"/>
      </rPr>
      <t>" within the EV message "</t>
    </r>
    <r>
      <rPr>
        <i/>
        <sz val="11"/>
        <color theme="1"/>
        <rFont val="Aptos Narrow"/>
        <family val="2"/>
        <scheme val="minor"/>
      </rPr>
      <t>PowerDeliveryRequest</t>
    </r>
    <r>
      <rPr>
        <sz val="11"/>
        <color theme="1"/>
        <rFont val="Aptos Narrow"/>
        <family val="2"/>
        <scheme val="minor"/>
      </rPr>
      <t>".
8. Terminate the charge session after 150 sec.
9. Unplug EV.</t>
    </r>
  </si>
  <si>
    <r>
      <t>1. Set EVSE HLC highest priority to '</t>
    </r>
    <r>
      <rPr>
        <b/>
        <sz val="11"/>
        <rFont val="Aptos Narrow"/>
        <family val="2"/>
        <scheme val="minor"/>
      </rPr>
      <t>HLC Protocol</t>
    </r>
    <r>
      <rPr>
        <sz val="11"/>
        <rFont val="Aptos Narrow"/>
        <family val="2"/>
        <scheme val="minor"/>
      </rPr>
      <t>'.
2. Set EVSE authentication option to</t>
    </r>
    <r>
      <rPr>
        <b/>
        <sz val="11"/>
        <rFont val="Aptos Narrow"/>
        <family val="2"/>
        <scheme val="minor"/>
      </rPr>
      <t xml:space="preserve"> "Any"</t>
    </r>
    <r>
      <rPr>
        <sz val="11"/>
        <rFont val="Aptos Narrow"/>
        <family val="2"/>
        <scheme val="minor"/>
      </rPr>
      <t>.
3. Plug in EV and provide 'Authentication Type'.
4. Observe the session initialization transitioning into the power transfer.
5. After 30 seconds of power transfer, pause the power transfer from EV by sending "SessionStopReq : Pause" message.
6. After a 60-second pause, send a SessionSetupReq message from the EV to the EVSE with a new [1] SessionID or [2] V2G session credentials.
7. Observe the EVSE UI. If needed, provide "Authentication Type" once again.
8. Verify the session resumes PT.
9. After another 60 seconds, terminate the charge session.
10. Unplug EV.</t>
    </r>
  </si>
  <si>
    <r>
      <t xml:space="preserve">Pause: EV commanded pause via SessionStopReq "Pause" during PT then manually command SessionSetupReq to resume using new SessionID </t>
    </r>
    <r>
      <rPr>
        <b/>
        <sz val="11"/>
        <rFont val="Aptos Narrow"/>
        <family val="2"/>
        <scheme val="minor"/>
      </rPr>
      <t>[Multiple enumerations]</t>
    </r>
  </si>
  <si>
    <r>
      <t>1. Set EVSE HLC highest priority to '</t>
    </r>
    <r>
      <rPr>
        <b/>
        <sz val="11"/>
        <rFont val="Aptos Narrow"/>
        <family val="2"/>
        <scheme val="minor"/>
      </rPr>
      <t>HLC Protocol</t>
    </r>
    <r>
      <rPr>
        <sz val="11"/>
        <rFont val="Aptos Narrow"/>
        <family val="2"/>
        <scheme val="minor"/>
      </rPr>
      <t>'.
2. Set EVSE authentication option to</t>
    </r>
    <r>
      <rPr>
        <b/>
        <sz val="11"/>
        <rFont val="Aptos Narrow"/>
        <family val="2"/>
        <scheme val="minor"/>
      </rPr>
      <t xml:space="preserve"> "Any"</t>
    </r>
    <r>
      <rPr>
        <sz val="11"/>
        <rFont val="Aptos Narrow"/>
        <family val="2"/>
        <scheme val="minor"/>
      </rPr>
      <t>.
3. Plug in EV and provide 'Authentication Type'.
4. Observe the session initialization transitioning into the power transfer.
5. After 30 seconds of power transfer, pause the power transfer from EV by sending "SessionStopReq : Pause" message.
6. After a 60-second pause, send a SessionSetupReq message from the EV to the EVSE using the same  [1] SessionID or [2] V2G session credentials.
7. Verify the session resumes PT.
8. After another 60 seconds, terminate the charge session.
9. Unplug EV.</t>
    </r>
  </si>
  <si>
    <r>
      <t xml:space="preserve">EV commanded pause via </t>
    </r>
    <r>
      <rPr>
        <i/>
        <sz val="11"/>
        <rFont val="Aptos Narrow"/>
        <family val="2"/>
        <scheme val="minor"/>
      </rPr>
      <t>SessionStopReq</t>
    </r>
    <r>
      <rPr>
        <sz val="11"/>
        <rFont val="Aptos Narrow"/>
        <family val="2"/>
        <scheme val="minor"/>
      </rPr>
      <t xml:space="preserve"> "Pause" during PT then command </t>
    </r>
    <r>
      <rPr>
        <i/>
        <sz val="11"/>
        <rFont val="Aptos Narrow"/>
        <family val="2"/>
        <scheme val="minor"/>
      </rPr>
      <t>SessionSetupReq</t>
    </r>
    <r>
      <rPr>
        <sz val="11"/>
        <rFont val="Aptos Narrow"/>
        <family val="2"/>
        <scheme val="minor"/>
      </rPr>
      <t xml:space="preserve"> to resume using same  SessionID
</t>
    </r>
    <r>
      <rPr>
        <b/>
        <sz val="11"/>
        <rFont val="Aptos Narrow"/>
        <family val="2"/>
        <scheme val="minor"/>
      </rPr>
      <t>[Multiple enumerations]</t>
    </r>
  </si>
  <si>
    <t>Sam Thurston, ANL
Payas Vartak, ANL</t>
  </si>
  <si>
    <t>Version 2 of Interoperability Test Plan repository finalized</t>
  </si>
  <si>
    <t>Initiated work on version 2 of EEITP using the version 1 document as a base template. Renamed the document as "Interoperability Test Plan Version 2"
- Added test case numbering logic
- Completed missing test case details
- Added additional test cases</t>
  </si>
  <si>
    <t>Additional Info</t>
  </si>
  <si>
    <t>Adapter plug-in to connector first</t>
  </si>
  <si>
    <t>Adapter plug-in to vehicle first</t>
  </si>
  <si>
    <t xml:space="preserve"> - To test interoperability of adapters
 - To ensure different sequence methods of using adapters is accepted</t>
  </si>
  <si>
    <t xml:space="preserve">Adapter Tests </t>
  </si>
  <si>
    <t>InvalidSequence</t>
  </si>
  <si>
    <r>
      <t xml:space="preserve">1. Set EVSE HLC highest priority to </t>
    </r>
    <r>
      <rPr>
        <b/>
        <sz val="11"/>
        <color theme="1"/>
        <rFont val="Aptos Narrow"/>
        <family val="2"/>
        <scheme val="minor"/>
      </rPr>
      <t>'HLC Protocol'</t>
    </r>
    <r>
      <rPr>
        <sz val="11"/>
        <color theme="1"/>
        <rFont val="Aptos Narrow"/>
        <family val="2"/>
        <scheme val="minor"/>
      </rPr>
      <t>.
2. Set EVSE authentication option to</t>
    </r>
    <r>
      <rPr>
        <b/>
        <sz val="11"/>
        <color theme="1"/>
        <rFont val="Aptos Narrow"/>
        <family val="2"/>
        <scheme val="minor"/>
      </rPr>
      <t xml:space="preserve"> 'Authentication Type'</t>
    </r>
    <r>
      <rPr>
        <sz val="11"/>
        <color theme="1"/>
        <rFont val="Aptos Narrow"/>
        <family val="2"/>
        <scheme val="minor"/>
      </rPr>
      <t>.
3. Provide 'Authentication Type'.
4. Plug adapter into vehicle inlet first.
5. Within 30seconds, Plug-in connector to adapter.
6. Observe the session initialization into power transfer.
7. After 30 seconds, terminate the charge session.
8. Unplug EV</t>
    </r>
  </si>
  <si>
    <r>
      <t xml:space="preserve">1. Set EVSE HLC highest priority to </t>
    </r>
    <r>
      <rPr>
        <b/>
        <sz val="11"/>
        <color theme="1"/>
        <rFont val="Aptos Narrow"/>
        <family val="2"/>
        <scheme val="minor"/>
      </rPr>
      <t>'HLC Protocol'</t>
    </r>
    <r>
      <rPr>
        <sz val="11"/>
        <color theme="1"/>
        <rFont val="Aptos Narrow"/>
        <family val="2"/>
        <scheme val="minor"/>
      </rPr>
      <t>.
2. Set EVSE authentication option to</t>
    </r>
    <r>
      <rPr>
        <b/>
        <sz val="11"/>
        <color theme="1"/>
        <rFont val="Aptos Narrow"/>
        <family val="2"/>
        <scheme val="minor"/>
      </rPr>
      <t xml:space="preserve"> 'Authentication Type'</t>
    </r>
    <r>
      <rPr>
        <sz val="11"/>
        <color theme="1"/>
        <rFont val="Aptos Narrow"/>
        <family val="2"/>
        <scheme val="minor"/>
      </rPr>
      <t>.
3. Provide 'Authentication Type'.
4. Plug the adapter into the EVSE connector first.
5. Within 30seconds, Plug-in the adapter to vehicle.
6. Observe the session initialization into power transfer.
7. After 30 seconds, terminate the charge session.
8. Unplug EV</t>
    </r>
  </si>
  <si>
    <t>EV and EVSE allow for adapter to be connected to vehicle first, session begins.
eSDP recognizes adapter is being used.</t>
  </si>
  <si>
    <t>EV and EVSE allows for adapter to be connected to connector first, session begins.
eSDP recognizes adapter is being used.</t>
  </si>
  <si>
    <r>
      <t xml:space="preserve">Authentication Type/s:
</t>
    </r>
    <r>
      <rPr>
        <sz val="11"/>
        <color theme="1"/>
        <rFont val="Aptos Narrow"/>
        <family val="2"/>
        <scheme val="minor"/>
      </rPr>
      <t>EIM</t>
    </r>
    <r>
      <rPr>
        <b/>
        <sz val="11"/>
        <color theme="1"/>
        <rFont val="Aptos Narrow"/>
        <family val="2"/>
        <scheme val="minor"/>
      </rPr>
      <t xml:space="preserve">
Plug or Authenticate first:
</t>
    </r>
    <r>
      <rPr>
        <sz val="11"/>
        <color theme="1"/>
        <rFont val="Aptos Narrow"/>
        <family val="2"/>
        <scheme val="minor"/>
      </rPr>
      <t>Authenticate</t>
    </r>
    <r>
      <rPr>
        <b/>
        <sz val="11"/>
        <color theme="1"/>
        <rFont val="Aptos Narrow"/>
        <family val="2"/>
        <scheme val="minor"/>
      </rPr>
      <t xml:space="preserve">
HLC Protocol/s:
</t>
    </r>
    <r>
      <rPr>
        <sz val="11"/>
        <color theme="1"/>
        <rFont val="Aptos Narrow"/>
        <family val="2"/>
        <scheme val="minor"/>
      </rPr>
      <t xml:space="preserve">DIN 70121, J1772, ISO 15118-2, ISO 15118-20
</t>
    </r>
    <r>
      <rPr>
        <b/>
        <sz val="11"/>
        <color theme="1"/>
        <rFont val="Aptos Narrow"/>
        <family val="2"/>
        <scheme val="minor"/>
      </rPr>
      <t xml:space="preserve">
Involved System/s:
</t>
    </r>
    <r>
      <rPr>
        <sz val="11"/>
        <color theme="1"/>
        <rFont val="Aptos Narrow"/>
        <family val="2"/>
        <scheme val="minor"/>
      </rPr>
      <t>EV, EVSE, Adapters</t>
    </r>
  </si>
  <si>
    <r>
      <t xml:space="preserve">Authentication Type/s:
</t>
    </r>
    <r>
      <rPr>
        <sz val="11"/>
        <color theme="1"/>
        <rFont val="Aptos Narrow"/>
        <family val="2"/>
        <scheme val="minor"/>
      </rPr>
      <t>PnC</t>
    </r>
    <r>
      <rPr>
        <b/>
        <sz val="11"/>
        <color theme="1"/>
        <rFont val="Aptos Narrow"/>
        <family val="2"/>
        <scheme val="minor"/>
      </rPr>
      <t xml:space="preserve">
Plug or Authenticate first:
</t>
    </r>
    <r>
      <rPr>
        <sz val="11"/>
        <color theme="1"/>
        <rFont val="Aptos Narrow"/>
        <family val="2"/>
        <scheme val="minor"/>
      </rPr>
      <t>Plug</t>
    </r>
    <r>
      <rPr>
        <b/>
        <sz val="11"/>
        <color theme="1"/>
        <rFont val="Aptos Narrow"/>
        <family val="2"/>
        <scheme val="minor"/>
      </rPr>
      <t xml:space="preserve">
HLC Protocol/s:
</t>
    </r>
    <r>
      <rPr>
        <sz val="11"/>
        <color theme="1"/>
        <rFont val="Aptos Narrow"/>
        <family val="2"/>
        <scheme val="minor"/>
      </rPr>
      <t xml:space="preserve">DIN 70121, J1772, ISO 15118-2, ISO 15118-20
</t>
    </r>
    <r>
      <rPr>
        <b/>
        <sz val="11"/>
        <color theme="1"/>
        <rFont val="Aptos Narrow"/>
        <family val="2"/>
        <scheme val="minor"/>
      </rPr>
      <t xml:space="preserve">
Involved System/s:
</t>
    </r>
    <r>
      <rPr>
        <sz val="11"/>
        <color theme="1"/>
        <rFont val="Aptos Narrow"/>
        <family val="2"/>
        <scheme val="minor"/>
      </rPr>
      <t>EV, EVSE, Adapters</t>
    </r>
  </si>
  <si>
    <t>EV and EVSE allow for adapter to begin a PnC session.
eSDP recognizes adapter is being used.</t>
  </si>
  <si>
    <r>
      <t xml:space="preserve">1. Set EVSE HLC highest priority to </t>
    </r>
    <r>
      <rPr>
        <b/>
        <sz val="11"/>
        <color theme="1"/>
        <rFont val="Aptos Narrow"/>
        <family val="2"/>
        <scheme val="minor"/>
      </rPr>
      <t>'HLC Protocol'</t>
    </r>
    <r>
      <rPr>
        <sz val="11"/>
        <color theme="1"/>
        <rFont val="Aptos Narrow"/>
        <family val="2"/>
        <scheme val="minor"/>
      </rPr>
      <t>.
2. Set EVSE authentication option to</t>
    </r>
    <r>
      <rPr>
        <b/>
        <sz val="11"/>
        <color theme="1"/>
        <rFont val="Aptos Narrow"/>
        <family val="2"/>
        <scheme val="minor"/>
      </rPr>
      <t xml:space="preserve"> 'Authentication Type'</t>
    </r>
    <r>
      <rPr>
        <sz val="11"/>
        <color theme="1"/>
        <rFont val="Aptos Narrow"/>
        <family val="2"/>
        <scheme val="minor"/>
      </rPr>
      <t>.
3. Plug adapter into vehicle inlet first.
4. Within 30seconds, Plug-in connector to adapter. 
5. Observe the session initialization into power transfer.
6. After 30 seconds, terminate the charge session.
7. Unplug EV</t>
    </r>
  </si>
  <si>
    <t xml:space="preserve"> - To test the interoperability of adapters
 - To ensure PnC authentication method functions using adapters</t>
  </si>
  <si>
    <t>Observed Metrics</t>
  </si>
  <si>
    <r>
      <rPr>
        <b/>
        <sz val="14"/>
        <color theme="1"/>
        <rFont val="Aptos Narrow"/>
        <family val="2"/>
        <scheme val="minor"/>
      </rPr>
      <t>Introduction:</t>
    </r>
    <r>
      <rPr>
        <sz val="14"/>
        <color theme="1"/>
        <rFont val="Aptos Narrow"/>
        <family val="2"/>
        <scheme val="minor"/>
      </rPr>
      <t xml:space="preserve">
The EV/EVSE Interoperability Test Plan (EEITP)'s purpose is to create alignment for the interoperability &amp; customer experience testing space. 
This is done by capturing an exhaustive list of </t>
    </r>
    <r>
      <rPr>
        <b/>
        <sz val="14"/>
        <color theme="1"/>
        <rFont val="Aptos Narrow"/>
        <family val="2"/>
        <scheme val="minor"/>
      </rPr>
      <t>test cases</t>
    </r>
    <r>
      <rPr>
        <sz val="14"/>
        <color theme="1"/>
        <rFont val="Aptos Narrow"/>
        <family val="2"/>
        <scheme val="minor"/>
      </rPr>
      <t xml:space="preserve"> seperated into </t>
    </r>
    <r>
      <rPr>
        <b/>
        <sz val="14"/>
        <color theme="1"/>
        <rFont val="Aptos Narrow"/>
        <family val="2"/>
        <scheme val="minor"/>
      </rPr>
      <t>test categories</t>
    </r>
    <r>
      <rPr>
        <sz val="14"/>
        <color theme="1"/>
        <rFont val="Aptos Narrow"/>
        <family val="2"/>
        <scheme val="minor"/>
      </rPr>
      <t xml:space="preserve">, and defining the testing details, including </t>
    </r>
    <r>
      <rPr>
        <b/>
        <sz val="14"/>
        <color theme="1"/>
        <rFont val="Aptos Narrow"/>
        <family val="2"/>
        <scheme val="minor"/>
      </rPr>
      <t>purpose, steps, pass criteria, initial conditions</t>
    </r>
    <r>
      <rPr>
        <sz val="14"/>
        <color theme="1"/>
        <rFont val="Aptos Narrow"/>
        <family val="2"/>
        <scheme val="minor"/>
      </rPr>
      <t>, etc.
EEITP Version 1 recieved input from the following sources:
- (x3) Industry's internal test plans 
- (x7) SME input &amp; review
- (x4) ChargeX Survey Input
- (x1) In-person workshop
Content:
- (x17) Test Categories
- (x118) Detailed Test Cases, some with multiple enumerations
- (x1) Template for mapping to PDF tabular version
- (17/26) ChargeX Minimum Required Error Codes (MRECs) trigger test cases defined</t>
    </r>
  </si>
  <si>
    <r>
      <t xml:space="preserve">How to Use ChargeX - EEITP Navigator App:
</t>
    </r>
    <r>
      <rPr>
        <sz val="14"/>
        <color theme="1"/>
        <rFont val="Aptos Narrow"/>
        <family val="2"/>
        <scheme val="minor"/>
      </rPr>
      <t xml:space="preserve">1. Run the </t>
    </r>
    <r>
      <rPr>
        <b/>
        <sz val="14"/>
        <color theme="1"/>
        <rFont val="Aptos Narrow"/>
        <family val="2"/>
        <scheme val="minor"/>
      </rPr>
      <t>ChargeX - EEITP Navigator.exe</t>
    </r>
    <r>
      <rPr>
        <sz val="14"/>
        <color theme="1"/>
        <rFont val="Aptos Narrow"/>
        <family val="2"/>
        <scheme val="minor"/>
      </rPr>
      <t xml:space="preserve"> app.
2. Expand each</t>
    </r>
    <r>
      <rPr>
        <b/>
        <sz val="14"/>
        <color theme="1"/>
        <rFont val="Aptos Narrow"/>
        <family val="2"/>
        <scheme val="minor"/>
      </rPr>
      <t xml:space="preserve"> Test Category</t>
    </r>
    <r>
      <rPr>
        <sz val="14"/>
        <color theme="1"/>
        <rFont val="Aptos Narrow"/>
        <family val="2"/>
        <scheme val="minor"/>
      </rPr>
      <t xml:space="preserve"> and </t>
    </r>
    <r>
      <rPr>
        <b/>
        <sz val="14"/>
        <color theme="1"/>
        <rFont val="Aptos Narrow"/>
        <family val="2"/>
        <scheme val="minor"/>
      </rPr>
      <t xml:space="preserve">Test Type </t>
    </r>
    <r>
      <rPr>
        <sz val="14"/>
        <color theme="1"/>
        <rFont val="Aptos Narrow"/>
        <family val="2"/>
        <scheme val="minor"/>
      </rPr>
      <t>to view all test cases under that category and type. 
3. Select the</t>
    </r>
    <r>
      <rPr>
        <b/>
        <sz val="14"/>
        <color theme="1"/>
        <rFont val="Aptos Narrow"/>
        <family val="2"/>
        <scheme val="minor"/>
      </rPr>
      <t xml:space="preserve"> Test Case</t>
    </r>
    <r>
      <rPr>
        <sz val="14"/>
        <color theme="1"/>
        <rFont val="Aptos Narrow"/>
        <family val="2"/>
        <scheme val="minor"/>
      </rPr>
      <t xml:space="preserve"> of interest and click on it to open the</t>
    </r>
    <r>
      <rPr>
        <b/>
        <sz val="14"/>
        <color theme="1"/>
        <rFont val="Aptos Narrow"/>
        <family val="2"/>
        <scheme val="minor"/>
      </rPr>
      <t xml:space="preserve"> Test Table</t>
    </r>
    <r>
      <rPr>
        <sz val="14"/>
        <color theme="1"/>
        <rFont val="Aptos Narrow"/>
        <family val="2"/>
        <scheme val="minor"/>
      </rPr>
      <t xml:space="preserve"> to understand what the test is for and how to run it.
4.</t>
    </r>
    <r>
      <rPr>
        <b/>
        <sz val="14"/>
        <color theme="1"/>
        <rFont val="Aptos Narrow"/>
        <family val="2"/>
        <scheme val="minor"/>
      </rPr>
      <t xml:space="preserve"> Test conditions</t>
    </r>
    <r>
      <rPr>
        <sz val="14"/>
        <color theme="1"/>
        <rFont val="Aptos Narrow"/>
        <family val="2"/>
        <scheme val="minor"/>
      </rPr>
      <t xml:space="preserve"> required to execute the </t>
    </r>
    <r>
      <rPr>
        <b/>
        <sz val="14"/>
        <color theme="1"/>
        <rFont val="Aptos Narrow"/>
        <family val="2"/>
        <scheme val="minor"/>
      </rPr>
      <t>Steps</t>
    </r>
    <r>
      <rPr>
        <sz val="14"/>
        <color theme="1"/>
        <rFont val="Aptos Narrow"/>
        <family val="2"/>
        <scheme val="minor"/>
      </rPr>
      <t xml:space="preserve"> are specified explicitly before the steps.
5. If a test has multiple enumerations, there will be a numbered list under one of the  </t>
    </r>
    <r>
      <rPr>
        <b/>
        <sz val="14"/>
        <color theme="1"/>
        <rFont val="Aptos Narrow"/>
        <family val="2"/>
        <scheme val="minor"/>
      </rPr>
      <t>Test Conditions</t>
    </r>
    <r>
      <rPr>
        <sz val="14"/>
        <color theme="1"/>
        <rFont val="Aptos Narrow"/>
        <family val="2"/>
        <scheme val="minor"/>
      </rPr>
      <t>, correlating with a numbered list of expected pass criteria, MRECs, etc.</t>
    </r>
  </si>
  <si>
    <r>
      <t xml:space="preserve">Comments:
</t>
    </r>
    <r>
      <rPr>
        <sz val="14"/>
        <color theme="1"/>
        <rFont val="Aptos Narrow"/>
        <family val="2"/>
        <scheme val="minor"/>
      </rPr>
      <t xml:space="preserve">Leaving the below section open for general comments, also feel free to add comments to specific cells within any of the other tabs, where applicable.
General comments may surround document structure, usefulness, recommendations &amp; improvements, etc.
Test-specific comments may surround test name, structure, purpose, steps, pass criteria, etc.
Please </t>
    </r>
    <r>
      <rPr>
        <b/>
        <sz val="14"/>
        <color theme="1"/>
        <rFont val="Aptos Narrow"/>
        <family val="2"/>
        <scheme val="minor"/>
      </rPr>
      <t>do not make changes</t>
    </r>
    <r>
      <rPr>
        <sz val="14"/>
        <color theme="1"/>
        <rFont val="Aptos Narrow"/>
        <family val="2"/>
        <scheme val="minor"/>
      </rPr>
      <t xml:space="preserve"> in the Listed Test Cases sheet.
Any comments are greatly valued as we aim for this test plan to be adoptable for industry use.</t>
    </r>
    <r>
      <rPr>
        <b/>
        <sz val="14"/>
        <color theme="1"/>
        <rFont val="Aptos Narrow"/>
        <family val="2"/>
        <scheme val="minor"/>
      </rPr>
      <t xml:space="preserve">
</t>
    </r>
    <r>
      <rPr>
        <sz val="14"/>
        <color theme="1"/>
        <rFont val="Aptos Narrow"/>
        <family val="2"/>
        <scheme val="minor"/>
      </rPr>
      <t>For adding comments:
- Edit online for version 1
- Save local copy to external box "Comments" folder</t>
    </r>
  </si>
  <si>
    <t>To ensure HLC priority selection chooses ISO when EV prefers it, with changing EVSE HLC priority</t>
  </si>
  <si>
    <t>To ensure HLC priority selection chooses ISO when EV only offers it, with changing EVSE HLC priority. Should fail if EVSE doesn’t offer ISO.</t>
  </si>
  <si>
    <t>to ensure "BrokenLatch" MREC is produced in the event of a broken latch present.</t>
  </si>
  <si>
    <t>Charge session is ended shortly after stop method is engaged.</t>
  </si>
  <si>
    <t>Charge discovery does not begin or is halted due to partially inserted connector.</t>
  </si>
  <si>
    <t>Charge discovery does not begin or is halted due to broken latch.</t>
  </si>
  <si>
    <r>
      <t xml:space="preserve">1. Set EVSE authentication option to </t>
    </r>
    <r>
      <rPr>
        <b/>
        <sz val="11"/>
        <color theme="1"/>
        <rFont val="Aptos Narrow"/>
        <family val="2"/>
        <scheme val="minor"/>
      </rPr>
      <t>Any</t>
    </r>
    <r>
      <rPr>
        <sz val="11"/>
        <color theme="1"/>
        <rFont val="Aptos Narrow"/>
        <family val="2"/>
        <scheme val="minor"/>
      </rPr>
      <t>.</t>
    </r>
    <r>
      <rPr>
        <b/>
        <sz val="11"/>
        <color theme="1"/>
        <rFont val="Aptos Narrow"/>
        <family val="2"/>
        <scheme val="minor"/>
      </rPr>
      <t xml:space="preserve">
</t>
    </r>
    <r>
      <rPr>
        <sz val="11"/>
        <color theme="1"/>
        <rFont val="Aptos Narrow"/>
        <family val="2"/>
        <scheme val="minor"/>
      </rPr>
      <t xml:space="preserve">2. Temperature soak EV and EVSE at </t>
    </r>
    <r>
      <rPr>
        <b/>
        <sz val="11"/>
        <color theme="1"/>
        <rFont val="Aptos Narrow"/>
        <family val="2"/>
        <scheme val="minor"/>
      </rPr>
      <t>'Temperature'</t>
    </r>
    <r>
      <rPr>
        <sz val="11"/>
        <color theme="1"/>
        <rFont val="Aptos Narrow"/>
        <family val="2"/>
        <scheme val="minor"/>
      </rPr>
      <t xml:space="preserve"> for 4 hours before plug-in.
3. Drive EV for 20-40 minutes while GPS targeting a DCFC, then return to EVSE under test.
4. Plug-in EV, authorize charge, observe power transfer.
5. Terminate the charge session 5-10 minutes into the power transfer.
6. Unplug EV.</t>
    </r>
  </si>
  <si>
    <r>
      <t xml:space="preserve">1. Set EVSE authentication option to </t>
    </r>
    <r>
      <rPr>
        <b/>
        <sz val="11"/>
        <color theme="1"/>
        <rFont val="Aptos Narrow"/>
        <family val="2"/>
        <scheme val="minor"/>
      </rPr>
      <t>Any</t>
    </r>
    <r>
      <rPr>
        <sz val="11"/>
        <color theme="1"/>
        <rFont val="Aptos Narrow"/>
        <family val="2"/>
        <scheme val="minor"/>
      </rPr>
      <t>.</t>
    </r>
    <r>
      <rPr>
        <b/>
        <sz val="11"/>
        <color theme="1"/>
        <rFont val="Aptos Narrow"/>
        <family val="2"/>
        <scheme val="minor"/>
      </rPr>
      <t xml:space="preserve">
</t>
    </r>
    <r>
      <rPr>
        <sz val="11"/>
        <color theme="1"/>
        <rFont val="Aptos Narrow"/>
        <family val="2"/>
        <scheme val="minor"/>
      </rPr>
      <t xml:space="preserve">2. Temperature soak EV and EVSE at </t>
    </r>
    <r>
      <rPr>
        <b/>
        <sz val="11"/>
        <color theme="1"/>
        <rFont val="Aptos Narrow"/>
        <family val="2"/>
        <scheme val="minor"/>
      </rPr>
      <t>'Temperature'</t>
    </r>
    <r>
      <rPr>
        <sz val="11"/>
        <color theme="1"/>
        <rFont val="Aptos Narrow"/>
        <family val="2"/>
        <scheme val="minor"/>
      </rPr>
      <t xml:space="preserve"> for 4 hours before plug-in.
3. Drive EV for 20-40 minutes while GPS targeting a DCFC, then return to EVSE under test.
4. Turn ON all the EV auxiliaries.
5. Plug-in EV, authorize charge, observe power transfer.
6. Terminate the charge session 5-10 minutes into the power transfer.
7. Unplug EV.</t>
    </r>
  </si>
  <si>
    <t>To ensure system responds accordingly when EVSE  contactor fault occurs during PT.</t>
  </si>
  <si>
    <r>
      <t xml:space="preserve">1. Set EVSE authentication option to </t>
    </r>
    <r>
      <rPr>
        <b/>
        <sz val="11"/>
        <color theme="1"/>
        <rFont val="Aptos Narrow"/>
        <family val="2"/>
        <scheme val="minor"/>
      </rPr>
      <t>Any</t>
    </r>
    <r>
      <rPr>
        <sz val="11"/>
        <color theme="1"/>
        <rFont val="Aptos Narrow"/>
        <family val="2"/>
        <scheme val="minor"/>
      </rPr>
      <t>.
2. Plug-in EV1 and EV2 simultaneously into port1 and Port2 of EVSE.
3. Observe the EVSE UI and perform necessary actions for authorization of individual port.
4. Authorize Port1 and Port2 charge using 2 different authorization methods and observe the SI steps on the EVSE UI.
5. Wait for 2 min and observe the power transfer
6. Manually terminate charge session 2-3 minutes into power transfer.
7. Unplug both EVs from respective EVSE ports.</t>
    </r>
  </si>
  <si>
    <r>
      <t>1. Set EVSE authentication option to "</t>
    </r>
    <r>
      <rPr>
        <b/>
        <sz val="11"/>
        <color theme="1"/>
        <rFont val="Aptos Narrow"/>
        <family val="2"/>
        <scheme val="minor"/>
      </rPr>
      <t>Authentication Type</t>
    </r>
    <r>
      <rPr>
        <sz val="11"/>
        <color theme="1"/>
        <rFont val="Aptos Narrow"/>
        <family val="2"/>
        <scheme val="minor"/>
      </rPr>
      <t>".
2. Plug-in EV1 and EV2 simultaneously into port1 and Port2 of EVSE.
3. Observe the EVSE UI and perform necessary actions for authorization of the individual port.
4. Manually request 100% port-rated max current for each port from the EVs.
5. Observe the EVSE UI and power transfer.
6. Manually terminate the charge session 2-3 minutes into power transfer.
7. Unplug both EVs from their respective EVSE ports.</t>
    </r>
  </si>
  <si>
    <r>
      <t xml:space="preserve">1. Set EVSE authentication option to </t>
    </r>
    <r>
      <rPr>
        <b/>
        <sz val="11"/>
        <color theme="1"/>
        <rFont val="Aptos Narrow"/>
        <family val="2"/>
        <scheme val="minor"/>
      </rPr>
      <t>"Authentication Type"</t>
    </r>
    <r>
      <rPr>
        <sz val="11"/>
        <color theme="1"/>
        <rFont val="Aptos Narrow"/>
        <family val="2"/>
        <scheme val="minor"/>
      </rPr>
      <t>.
2. Set TT_SR_session timer to suitable value</t>
    </r>
    <r>
      <rPr>
        <b/>
        <sz val="11"/>
        <color theme="1"/>
        <rFont val="Aptos Narrow"/>
        <family val="2"/>
        <scheme val="minor"/>
      </rPr>
      <t>.</t>
    </r>
    <r>
      <rPr>
        <sz val="11"/>
        <color theme="1"/>
        <rFont val="Aptos Narrow"/>
        <family val="2"/>
        <scheme val="minor"/>
      </rPr>
      <t xml:space="preserve">
3. Plug-in EV.
4. Within 30 seconds, provide "</t>
    </r>
    <r>
      <rPr>
        <b/>
        <sz val="11"/>
        <color theme="1"/>
        <rFont val="Aptos Narrow"/>
        <family val="2"/>
        <scheme val="minor"/>
      </rPr>
      <t>Authentication Type</t>
    </r>
    <r>
      <rPr>
        <sz val="11"/>
        <color theme="1"/>
        <rFont val="Aptos Narrow"/>
        <family val="2"/>
        <scheme val="minor"/>
      </rPr>
      <t xml:space="preserve">".
5. Inject </t>
    </r>
    <r>
      <rPr>
        <b/>
        <sz val="11"/>
        <color theme="1"/>
        <rFont val="Aptos Narrow"/>
        <family val="2"/>
        <scheme val="minor"/>
      </rPr>
      <t xml:space="preserve">'Fault Method' </t>
    </r>
    <r>
      <rPr>
        <sz val="11"/>
        <color theme="1"/>
        <rFont val="Aptos Narrow"/>
        <family val="2"/>
        <scheme val="minor"/>
      </rPr>
      <t xml:space="preserve">before HLC begins.
6. Observe EVSE for Pilot/HLC state transition after fault and retry attempt.
7. Remove </t>
    </r>
    <r>
      <rPr>
        <b/>
        <sz val="11"/>
        <color theme="1"/>
        <rFont val="Aptos Narrow"/>
        <family val="2"/>
        <scheme val="minor"/>
      </rPr>
      <t>'Fault Method'</t>
    </r>
    <r>
      <rPr>
        <sz val="11"/>
        <color theme="1"/>
        <rFont val="Aptos Narrow"/>
        <family val="2"/>
        <scheme val="minor"/>
      </rPr>
      <t xml:space="preserve"> within TT_SR_session timer duration to allow for a charge session to start successfully.
8. If the charge session starts, terminate it 30-60 seconds into the power transfer.
9. Unplug EV.</t>
    </r>
  </si>
  <si>
    <r>
      <t xml:space="preserve">1. Set EVSE authentication option to </t>
    </r>
    <r>
      <rPr>
        <b/>
        <sz val="11"/>
        <color theme="1"/>
        <rFont val="Aptos Narrow"/>
        <family val="2"/>
        <scheme val="minor"/>
      </rPr>
      <t>"Authentication Type"</t>
    </r>
    <r>
      <rPr>
        <sz val="11"/>
        <color theme="1"/>
        <rFont val="Aptos Narrow"/>
        <family val="2"/>
        <scheme val="minor"/>
      </rPr>
      <t>.
2. Set TT_SR_session timer to  suitable value.
3. Plug-in EV.
4. Within 30 seconds, provide "</t>
    </r>
    <r>
      <rPr>
        <b/>
        <sz val="11"/>
        <color theme="1"/>
        <rFont val="Aptos Narrow"/>
        <family val="2"/>
        <scheme val="minor"/>
      </rPr>
      <t>Authentication Type</t>
    </r>
    <r>
      <rPr>
        <sz val="11"/>
        <color theme="1"/>
        <rFont val="Aptos Narrow"/>
        <family val="2"/>
        <scheme val="minor"/>
      </rPr>
      <t xml:space="preserve">".
5. Inject V2G/HLC </t>
    </r>
    <r>
      <rPr>
        <b/>
        <sz val="11"/>
        <color theme="1"/>
        <rFont val="Aptos Narrow"/>
        <family val="2"/>
        <scheme val="minor"/>
      </rPr>
      <t xml:space="preserve">'Fault Method' </t>
    </r>
    <r>
      <rPr>
        <sz val="11"/>
        <color theme="1"/>
        <rFont val="Aptos Narrow"/>
        <family val="2"/>
        <scheme val="minor"/>
      </rPr>
      <t xml:space="preserve">during HLC.
6. Observe EVSE for Pilot/HLC state transition after fault and retry attempt.
7. Remove </t>
    </r>
    <r>
      <rPr>
        <b/>
        <sz val="11"/>
        <color theme="1"/>
        <rFont val="Aptos Narrow"/>
        <family val="2"/>
        <scheme val="minor"/>
      </rPr>
      <t>'Fault Method'</t>
    </r>
    <r>
      <rPr>
        <sz val="11"/>
        <color theme="1"/>
        <rFont val="Aptos Narrow"/>
        <family val="2"/>
        <scheme val="minor"/>
      </rPr>
      <t xml:space="preserve"> within TT_SR_session timer duration to allow for a charge session to start successfully.
8. If the charge session starts, terminate it 30-60 seconds into the power transfer.
9. Unplug EV.</t>
    </r>
  </si>
  <si>
    <r>
      <t xml:space="preserve">1. Set EVSE authentication option to </t>
    </r>
    <r>
      <rPr>
        <b/>
        <sz val="11"/>
        <color theme="1"/>
        <rFont val="Aptos Narrow"/>
        <family val="2"/>
        <scheme val="minor"/>
      </rPr>
      <t>"Authentication Type"</t>
    </r>
    <r>
      <rPr>
        <sz val="11"/>
        <color theme="1"/>
        <rFont val="Aptos Narrow"/>
        <family val="2"/>
        <scheme val="minor"/>
      </rPr>
      <t xml:space="preserve">.
2. Set TT_SR_session timer to </t>
    </r>
    <r>
      <rPr>
        <b/>
        <sz val="11"/>
        <color theme="1"/>
        <rFont val="Aptos Narrow"/>
        <family val="2"/>
        <scheme val="minor"/>
      </rPr>
      <t>"TT_SR_session Timer Duration".</t>
    </r>
    <r>
      <rPr>
        <sz val="11"/>
        <color theme="1"/>
        <rFont val="Aptos Narrow"/>
        <family val="2"/>
        <scheme val="minor"/>
      </rPr>
      <t xml:space="preserve">
3. Plug-in EV.
4. Within 30 seconds, provide "</t>
    </r>
    <r>
      <rPr>
        <b/>
        <sz val="11"/>
        <color theme="1"/>
        <rFont val="Aptos Narrow"/>
        <family val="2"/>
        <scheme val="minor"/>
      </rPr>
      <t>Authentication Type</t>
    </r>
    <r>
      <rPr>
        <sz val="11"/>
        <color theme="1"/>
        <rFont val="Aptos Narrow"/>
        <family val="2"/>
        <scheme val="minor"/>
      </rPr>
      <t xml:space="preserve">".
5. Inject </t>
    </r>
    <r>
      <rPr>
        <b/>
        <sz val="11"/>
        <color theme="1"/>
        <rFont val="Aptos Narrow"/>
        <family val="2"/>
        <scheme val="minor"/>
      </rPr>
      <t xml:space="preserve">'Fault Method' </t>
    </r>
    <r>
      <rPr>
        <sz val="11"/>
        <color theme="1"/>
        <rFont val="Aptos Narrow"/>
        <family val="2"/>
        <scheme val="minor"/>
      </rPr>
      <t xml:space="preserve">during HLC.
6. Observe EVSE for Pilot/HLC state transition after fault and retry attempt.
7. Remove </t>
    </r>
    <r>
      <rPr>
        <b/>
        <sz val="11"/>
        <color theme="1"/>
        <rFont val="Aptos Narrow"/>
        <family val="2"/>
        <scheme val="minor"/>
      </rPr>
      <t>'Fault Method'</t>
    </r>
    <r>
      <rPr>
        <sz val="11"/>
        <color theme="1"/>
        <rFont val="Aptos Narrow"/>
        <family val="2"/>
        <scheme val="minor"/>
      </rPr>
      <t xml:space="preserve"> within TT_SR_session timer duration to allow for a charge session to start successfully.
8. If the charge session starts, terminate it 30-60 seconds into the power transfer.
9. Unplug EV.</t>
    </r>
  </si>
  <si>
    <r>
      <t xml:space="preserve">1. Set EVSE authentication option to </t>
    </r>
    <r>
      <rPr>
        <b/>
        <sz val="11"/>
        <color theme="1"/>
        <rFont val="Aptos Narrow"/>
        <family val="2"/>
        <scheme val="minor"/>
      </rPr>
      <t>"Authentication Type"</t>
    </r>
    <r>
      <rPr>
        <sz val="11"/>
        <color theme="1"/>
        <rFont val="Aptos Narrow"/>
        <family val="2"/>
        <scheme val="minor"/>
      </rPr>
      <t>.
2. Set TT_SR_session timer to  suitable value.
3. Plug-in EV.
4. Within 30 seconds, provide "</t>
    </r>
    <r>
      <rPr>
        <b/>
        <sz val="11"/>
        <color theme="1"/>
        <rFont val="Aptos Narrow"/>
        <family val="2"/>
        <scheme val="minor"/>
      </rPr>
      <t>Authentication Type</t>
    </r>
    <r>
      <rPr>
        <sz val="11"/>
        <color theme="1"/>
        <rFont val="Aptos Narrow"/>
        <family val="2"/>
        <scheme val="minor"/>
      </rPr>
      <t xml:space="preserve">".
5. Inject </t>
    </r>
    <r>
      <rPr>
        <b/>
        <sz val="11"/>
        <color theme="1"/>
        <rFont val="Aptos Narrow"/>
        <family val="2"/>
        <scheme val="minor"/>
      </rPr>
      <t>'Fault Method'</t>
    </r>
    <r>
      <rPr>
        <sz val="11"/>
        <color theme="1"/>
        <rFont val="Aptos Narrow"/>
        <family val="2"/>
        <scheme val="minor"/>
      </rPr>
      <t xml:space="preserve"> during HLC.
6. Observe EVSE for Pilot/HLC state transition after fault and retry attempt.
7. Remove </t>
    </r>
    <r>
      <rPr>
        <b/>
        <sz val="11"/>
        <color theme="1"/>
        <rFont val="Aptos Narrow"/>
        <family val="2"/>
        <scheme val="minor"/>
      </rPr>
      <t>'Fault Method'</t>
    </r>
    <r>
      <rPr>
        <sz val="11"/>
        <color theme="1"/>
        <rFont val="Aptos Narrow"/>
        <family val="2"/>
        <scheme val="minor"/>
      </rPr>
      <t xml:space="preserve"> within TT_SR_session timer duration to allow for a charge session to start successfully.
8. If the charge session starts, terminate it 30-60 seconds into the power transfer.
9. Unplug EV.</t>
    </r>
  </si>
  <si>
    <r>
      <t xml:space="preserve">1. Set EVSE authentication option to </t>
    </r>
    <r>
      <rPr>
        <b/>
        <sz val="11"/>
        <color theme="1"/>
        <rFont val="Aptos Narrow"/>
        <family val="2"/>
        <scheme val="minor"/>
      </rPr>
      <t>"Authentication Type"</t>
    </r>
    <r>
      <rPr>
        <sz val="11"/>
        <color theme="1"/>
        <rFont val="Aptos Narrow"/>
        <family val="2"/>
        <scheme val="minor"/>
      </rPr>
      <t xml:space="preserve">.
2. Set TT_SR_session timer to </t>
    </r>
    <r>
      <rPr>
        <b/>
        <sz val="11"/>
        <color theme="1"/>
        <rFont val="Aptos Narrow"/>
        <family val="2"/>
        <scheme val="minor"/>
      </rPr>
      <t>"TT_SR_session Timer Duration".</t>
    </r>
    <r>
      <rPr>
        <sz val="11"/>
        <color theme="1"/>
        <rFont val="Aptos Narrow"/>
        <family val="2"/>
        <scheme val="minor"/>
      </rPr>
      <t xml:space="preserve">
3. Plug-in EV.
4. Within 30 seconds, provide "</t>
    </r>
    <r>
      <rPr>
        <b/>
        <sz val="11"/>
        <color theme="1"/>
        <rFont val="Aptos Narrow"/>
        <family val="2"/>
        <scheme val="minor"/>
      </rPr>
      <t>Authentication Type</t>
    </r>
    <r>
      <rPr>
        <sz val="11"/>
        <color theme="1"/>
        <rFont val="Aptos Narrow"/>
        <family val="2"/>
        <scheme val="minor"/>
      </rPr>
      <t xml:space="preserve">".
5. Inject </t>
    </r>
    <r>
      <rPr>
        <b/>
        <sz val="11"/>
        <color theme="1"/>
        <rFont val="Aptos Narrow"/>
        <family val="2"/>
        <scheme val="minor"/>
      </rPr>
      <t>'Fault Method'</t>
    </r>
    <r>
      <rPr>
        <sz val="11"/>
        <color theme="1"/>
        <rFont val="Aptos Narrow"/>
        <family val="2"/>
        <scheme val="minor"/>
      </rPr>
      <t xml:space="preserve">.
6. Observe EVSE for Pilot/HLC state transition after fault and retry attempt.
7. Do not remove the </t>
    </r>
    <r>
      <rPr>
        <b/>
        <sz val="11"/>
        <color theme="1"/>
        <rFont val="Aptos Narrow"/>
        <family val="2"/>
        <scheme val="minor"/>
      </rPr>
      <t>'Fault Method'</t>
    </r>
    <r>
      <rPr>
        <sz val="11"/>
        <color theme="1"/>
        <rFont val="Aptos Narrow"/>
        <family val="2"/>
        <scheme val="minor"/>
      </rPr>
      <t xml:space="preserve"> within TT_SR_session timer duration.
8. If the charge session starts, terminate it 30-60 seconds into the power transfer.
9. Unplug EV.</t>
    </r>
  </si>
  <si>
    <t>To ensure the seamless retry will not function in case of a proximity pilot related fault.</t>
  </si>
  <si>
    <r>
      <t xml:space="preserve">1. Set EVSE authentication option to </t>
    </r>
    <r>
      <rPr>
        <b/>
        <sz val="11"/>
        <color theme="1"/>
        <rFont val="Aptos Narrow"/>
        <family val="2"/>
        <scheme val="minor"/>
      </rPr>
      <t>"Authentication Type"</t>
    </r>
    <r>
      <rPr>
        <sz val="11"/>
        <color theme="1"/>
        <rFont val="Aptos Narrow"/>
        <family val="2"/>
        <scheme val="minor"/>
      </rPr>
      <t>.
2. Set TT_SR_session timer to  suitable value.
3. Plug-in EV.
4. Within 30 seconds, provide "</t>
    </r>
    <r>
      <rPr>
        <b/>
        <sz val="11"/>
        <color theme="1"/>
        <rFont val="Aptos Narrow"/>
        <family val="2"/>
        <scheme val="minor"/>
      </rPr>
      <t>Authentication Type</t>
    </r>
    <r>
      <rPr>
        <sz val="11"/>
        <color theme="1"/>
        <rFont val="Aptos Narrow"/>
        <family val="2"/>
        <scheme val="minor"/>
      </rPr>
      <t xml:space="preserve">".
5. Inject </t>
    </r>
    <r>
      <rPr>
        <b/>
        <sz val="11"/>
        <color theme="1"/>
        <rFont val="Aptos Narrow"/>
        <family val="2"/>
        <scheme val="minor"/>
      </rPr>
      <t>'Fault Method'</t>
    </r>
    <r>
      <rPr>
        <sz val="11"/>
        <color theme="1"/>
        <rFont val="Aptos Narrow"/>
        <family val="2"/>
        <scheme val="minor"/>
      </rPr>
      <t>.
6. Observe EVSE for Pilot/HLC state transition after fault and retry attempt.
7. Remove 'Fault Method' within TT_SR_session timer duration to allow for a charge session to start successfully.
8. If the charge session starts, terminate it 30-60 seconds into the power transfer.
9. Unplug EV.</t>
    </r>
  </si>
  <si>
    <t>Session terminates as seamless retry is not possible for pilot related fault.</t>
  </si>
  <si>
    <r>
      <t xml:space="preserve">Authentication Type/s:
</t>
    </r>
    <r>
      <rPr>
        <sz val="11"/>
        <color theme="1"/>
        <rFont val="Aptos Narrow"/>
        <family val="2"/>
        <scheme val="minor"/>
      </rPr>
      <t>FreeVendMode</t>
    </r>
    <r>
      <rPr>
        <b/>
        <sz val="11"/>
        <color theme="1"/>
        <rFont val="Aptos Narrow"/>
        <family val="2"/>
        <scheme val="minor"/>
      </rPr>
      <t xml:space="preserve">
Plug or Authenticate first:
</t>
    </r>
    <r>
      <rPr>
        <sz val="11"/>
        <color theme="1"/>
        <rFont val="Aptos Narrow"/>
        <family val="2"/>
        <scheme val="minor"/>
      </rPr>
      <t xml:space="preserve">Plug
</t>
    </r>
    <r>
      <rPr>
        <b/>
        <sz val="11"/>
        <color theme="1"/>
        <rFont val="Aptos Narrow"/>
        <family val="2"/>
        <scheme val="minor"/>
      </rPr>
      <t xml:space="preserve">EV Initial SoC: </t>
    </r>
    <r>
      <rPr>
        <sz val="11"/>
        <color theme="1"/>
        <rFont val="Aptos Narrow"/>
        <family val="2"/>
        <scheme val="minor"/>
      </rPr>
      <t xml:space="preserve">
&lt;75%</t>
    </r>
    <r>
      <rPr>
        <b/>
        <sz val="11"/>
        <color theme="1"/>
        <rFont val="Aptos Narrow"/>
        <family val="2"/>
        <scheme val="minor"/>
      </rPr>
      <t xml:space="preserve">
State Transition:
</t>
    </r>
    <r>
      <rPr>
        <sz val="11"/>
        <color theme="1"/>
        <rFont val="Aptos Narrow"/>
        <family val="2"/>
        <scheme val="minor"/>
      </rPr>
      <t xml:space="preserve">1. B1 to B2
2. B1 to E transition (4 sec), back to B1 (4 sec), then B2
3. B1 to F (4 sec), back to B1 (4 sec), then B2
4. B1 to B2 with 50%, 900 Hz frequency (4 sec), then B2, 50%, 1kHz
5. B1 to B2 with 5%, 1 kHz (4 sec), then B2, 50%, 1kHz
</t>
    </r>
    <r>
      <rPr>
        <b/>
        <sz val="11"/>
        <color theme="1"/>
        <rFont val="Aptos Narrow"/>
        <family val="2"/>
        <scheme val="minor"/>
      </rPr>
      <t xml:space="preserve">
HLC Protocol/s:
</t>
    </r>
    <r>
      <rPr>
        <sz val="11"/>
        <color theme="1"/>
        <rFont val="Aptos Narrow"/>
        <family val="2"/>
        <scheme val="minor"/>
      </rPr>
      <t xml:space="preserve">DIN SPEC 70121, ISO 15118-2, ISO 15118-20, J3400-1
</t>
    </r>
    <r>
      <rPr>
        <b/>
        <sz val="11"/>
        <color theme="1"/>
        <rFont val="Aptos Narrow"/>
        <family val="2"/>
        <scheme val="minor"/>
      </rPr>
      <t xml:space="preserve">
Involved System/s:
</t>
    </r>
    <r>
      <rPr>
        <sz val="11"/>
        <color theme="1"/>
        <rFont val="Aptos Narrow"/>
        <family val="2"/>
        <scheme val="minor"/>
      </rPr>
      <t>EV, EVSE</t>
    </r>
  </si>
  <si>
    <r>
      <t xml:space="preserve">Authentication Type/s:
</t>
    </r>
    <r>
      <rPr>
        <sz val="11"/>
        <color theme="1"/>
        <rFont val="Aptos Narrow"/>
        <family val="2"/>
        <scheme val="minor"/>
      </rPr>
      <t>FreeVendMode</t>
    </r>
    <r>
      <rPr>
        <b/>
        <sz val="11"/>
        <color theme="1"/>
        <rFont val="Aptos Narrow"/>
        <family val="2"/>
        <scheme val="minor"/>
      </rPr>
      <t xml:space="preserve">
Plug or Authenticate first:
</t>
    </r>
    <r>
      <rPr>
        <sz val="11"/>
        <color theme="1"/>
        <rFont val="Aptos Narrow"/>
        <family val="2"/>
        <scheme val="minor"/>
      </rPr>
      <t xml:space="preserve">Plug
</t>
    </r>
    <r>
      <rPr>
        <b/>
        <sz val="11"/>
        <color theme="1"/>
        <rFont val="Aptos Narrow"/>
        <family val="2"/>
        <scheme val="minor"/>
      </rPr>
      <t xml:space="preserve">EV Initial SoC: </t>
    </r>
    <r>
      <rPr>
        <sz val="11"/>
        <color theme="1"/>
        <rFont val="Aptos Narrow"/>
        <family val="2"/>
        <scheme val="minor"/>
      </rPr>
      <t xml:space="preserve">
&lt;75%</t>
    </r>
    <r>
      <rPr>
        <b/>
        <sz val="11"/>
        <color theme="1"/>
        <rFont val="Aptos Narrow"/>
        <family val="2"/>
        <scheme val="minor"/>
      </rPr>
      <t xml:space="preserve">
State Transition:
</t>
    </r>
    <r>
      <rPr>
        <sz val="11"/>
        <color theme="1"/>
        <rFont val="Aptos Narrow"/>
        <family val="2"/>
        <scheme val="minor"/>
      </rPr>
      <t xml:space="preserve">1. E to B2
2. E to B1 transition (4 sec), back to E (4 sec), then B2
3. E to F (4 sec), back to B1 (4 sec), then B2
4. E to B2 with 50%, 900 Hz frequency (4 sec), then B2, 50%, 1kHz
5. E to B2 with 5%, 1 kHz (4 sec), then B2, 50%, 1kHz
</t>
    </r>
    <r>
      <rPr>
        <b/>
        <sz val="11"/>
        <color theme="1"/>
        <rFont val="Aptos Narrow"/>
        <family val="2"/>
        <scheme val="minor"/>
      </rPr>
      <t xml:space="preserve">
HLC Protocol/s:
</t>
    </r>
    <r>
      <rPr>
        <sz val="11"/>
        <color theme="1"/>
        <rFont val="Aptos Narrow"/>
        <family val="2"/>
        <scheme val="minor"/>
      </rPr>
      <t xml:space="preserve">DIN SPEC 70121, ISO 15118-2, ISO 15118-20, J3400-1
</t>
    </r>
    <r>
      <rPr>
        <b/>
        <sz val="11"/>
        <color theme="1"/>
        <rFont val="Aptos Narrow"/>
        <family val="2"/>
        <scheme val="minor"/>
      </rPr>
      <t xml:space="preserve">
Involved System/s:
</t>
    </r>
    <r>
      <rPr>
        <sz val="11"/>
        <color theme="1"/>
        <rFont val="Aptos Narrow"/>
        <family val="2"/>
        <scheme val="minor"/>
      </rPr>
      <t>EV, EVSE</t>
    </r>
  </si>
  <si>
    <r>
      <t xml:space="preserve">Authentication Type/s:
</t>
    </r>
    <r>
      <rPr>
        <sz val="11"/>
        <color theme="1"/>
        <rFont val="Aptos Narrow"/>
        <family val="2"/>
        <scheme val="minor"/>
      </rPr>
      <t>FreeVendMode</t>
    </r>
    <r>
      <rPr>
        <b/>
        <sz val="11"/>
        <color theme="1"/>
        <rFont val="Aptos Narrow"/>
        <family val="2"/>
        <scheme val="minor"/>
      </rPr>
      <t xml:space="preserve">
Plug or Authenticate first:
</t>
    </r>
    <r>
      <rPr>
        <sz val="11"/>
        <color theme="1"/>
        <rFont val="Aptos Narrow"/>
        <family val="2"/>
        <scheme val="minor"/>
      </rPr>
      <t xml:space="preserve">Plug
</t>
    </r>
    <r>
      <rPr>
        <b/>
        <sz val="11"/>
        <color theme="1"/>
        <rFont val="Aptos Narrow"/>
        <family val="2"/>
        <scheme val="minor"/>
      </rPr>
      <t xml:space="preserve">EV Initial SoC: </t>
    </r>
    <r>
      <rPr>
        <sz val="11"/>
        <color theme="1"/>
        <rFont val="Aptos Narrow"/>
        <family val="2"/>
        <scheme val="minor"/>
      </rPr>
      <t xml:space="preserve">
&lt;75%</t>
    </r>
    <r>
      <rPr>
        <b/>
        <sz val="11"/>
        <color theme="1"/>
        <rFont val="Aptos Narrow"/>
        <family val="2"/>
        <scheme val="minor"/>
      </rPr>
      <t xml:space="preserve">
State Transition:
</t>
    </r>
    <r>
      <rPr>
        <sz val="11"/>
        <color theme="1"/>
        <rFont val="Aptos Narrow"/>
        <family val="2"/>
        <scheme val="minor"/>
      </rPr>
      <t xml:space="preserve">1. F to B2 transition
2. F to E transition (4 sec), back to F (4 sec), then B2
3. F to E (4 sec), back to B1 (4 sec), then B2
4. F to B2 with 50%, 900 Hz frequency (4 sec), then B2, 50%, 1kHz
5. F to B2 with 5%, 1kKHz (4 sec), then B2, 50%, 1kHz5. 
</t>
    </r>
    <r>
      <rPr>
        <b/>
        <sz val="11"/>
        <color theme="1"/>
        <rFont val="Aptos Narrow"/>
        <family val="2"/>
        <scheme val="minor"/>
      </rPr>
      <t xml:space="preserve">
HLC Protocol/s:
</t>
    </r>
    <r>
      <rPr>
        <sz val="11"/>
        <color theme="1"/>
        <rFont val="Aptos Narrow"/>
        <family val="2"/>
        <scheme val="minor"/>
      </rPr>
      <t xml:space="preserve">DIN SPEC 70121, ISO 15118-2, ISO 15118-20, J3400-1
</t>
    </r>
    <r>
      <rPr>
        <b/>
        <sz val="11"/>
        <color theme="1"/>
        <rFont val="Aptos Narrow"/>
        <family val="2"/>
        <scheme val="minor"/>
      </rPr>
      <t xml:space="preserve">
Involved System/s:
</t>
    </r>
    <r>
      <rPr>
        <sz val="11"/>
        <color theme="1"/>
        <rFont val="Aptos Narrow"/>
        <family val="2"/>
        <scheme val="minor"/>
      </rPr>
      <t>EV, EVSE</t>
    </r>
  </si>
  <si>
    <t>To ensure curtailment functionality works with smart charge profile, start/end times are accurate, and commanded power level is accurate.</t>
  </si>
  <si>
    <r>
      <t xml:space="preserve">1. Make sure the EVSE and CSMS support </t>
    </r>
    <r>
      <rPr>
        <b/>
        <sz val="11"/>
        <color theme="1"/>
        <rFont val="Aptos Narrow"/>
        <family val="2"/>
        <scheme val="minor"/>
      </rPr>
      <t>OCPP Protocol/s.</t>
    </r>
    <r>
      <rPr>
        <sz val="11"/>
        <color theme="1"/>
        <rFont val="Aptos Narrow"/>
        <family val="2"/>
        <scheme val="minor"/>
      </rPr>
      <t xml:space="preserve">
2. Establish a connection between EVSE and CSMS.
3. Set EVSE authorization option to </t>
    </r>
    <r>
      <rPr>
        <b/>
        <sz val="11"/>
        <color theme="1"/>
        <rFont val="Aptos Narrow"/>
        <family val="2"/>
        <scheme val="minor"/>
      </rPr>
      <t>Any</t>
    </r>
    <r>
      <rPr>
        <sz val="11"/>
        <color theme="1"/>
        <rFont val="Aptos Narrow"/>
        <family val="2"/>
        <scheme val="minor"/>
      </rPr>
      <t xml:space="preserve">.
4. Schedule EVSE curtailment by sending </t>
    </r>
    <r>
      <rPr>
        <b/>
        <sz val="11"/>
        <color theme="1"/>
        <rFont val="Aptos Narrow"/>
        <family val="2"/>
        <scheme val="minor"/>
      </rPr>
      <t xml:space="preserve">'OCPP SetChargingProfile.req' </t>
    </r>
    <r>
      <rPr>
        <sz val="11"/>
        <color theme="1"/>
        <rFont val="Aptos Narrow"/>
        <family val="2"/>
        <scheme val="minor"/>
      </rPr>
      <t>and confirm message reception/acceptance by EVSE.
5. Plug-in EV and authorize charge session 2 min before curtailment event begins and observe power transfer.
6. Observe the curtailment start time, end time and power level during the curtailment period.
7.  Terminate the charge session and unplug EV.</t>
    </r>
  </si>
  <si>
    <t>To ensure multiple curtailment events can be scheduled at once.</t>
  </si>
  <si>
    <t>Small EAmount value input from EV user for CDP</t>
  </si>
  <si>
    <r>
      <t xml:space="preserve">Short </t>
    </r>
    <r>
      <rPr>
        <i/>
        <sz val="11"/>
        <color theme="1"/>
        <rFont val="Aptos Narrow"/>
        <family val="2"/>
        <scheme val="minor"/>
      </rPr>
      <t>DepartureTime</t>
    </r>
    <r>
      <rPr>
        <sz val="11"/>
        <color theme="1"/>
        <rFont val="Aptos Narrow"/>
        <family val="2"/>
        <scheme val="minor"/>
      </rPr>
      <t xml:space="preserve"> duration input from EV user for CDP</t>
    </r>
  </si>
  <si>
    <r>
      <t xml:space="preserve">To check the effect of a very small </t>
    </r>
    <r>
      <rPr>
        <i/>
        <sz val="11"/>
        <color theme="1"/>
        <rFont val="Aptos Narrow"/>
        <family val="2"/>
        <scheme val="minor"/>
      </rPr>
      <t>EAmount</t>
    </r>
    <r>
      <rPr>
        <sz val="11"/>
        <color theme="1"/>
        <rFont val="Aptos Narrow"/>
        <family val="2"/>
        <scheme val="minor"/>
      </rPr>
      <t xml:space="preserve"> value provided by the EV user during the charge discovery protocol.</t>
    </r>
  </si>
  <si>
    <r>
      <t xml:space="preserve">Infinite </t>
    </r>
    <r>
      <rPr>
        <i/>
        <sz val="11"/>
        <color theme="1"/>
        <rFont val="Aptos Narrow"/>
        <family val="2"/>
        <scheme val="minor"/>
      </rPr>
      <t>EAmount</t>
    </r>
    <r>
      <rPr>
        <sz val="11"/>
        <color theme="1"/>
        <rFont val="Aptos Narrow"/>
        <family val="2"/>
        <scheme val="minor"/>
      </rPr>
      <t xml:space="preserve"> value input from EV user for CDP</t>
    </r>
  </si>
  <si>
    <t>To check the effect of a very high EAmount value provided by the EV user during the charge discovery protocol.</t>
  </si>
  <si>
    <r>
      <t xml:space="preserve">Multi-Step Smart Charge Scheduling  with bi-directional power transfer
</t>
    </r>
    <r>
      <rPr>
        <b/>
        <sz val="11"/>
        <color theme="1"/>
        <rFont val="Aptos Narrow"/>
        <family val="2"/>
        <scheme val="minor"/>
      </rPr>
      <t>[Multiple enumerations]</t>
    </r>
  </si>
  <si>
    <t>The EV and EVSE execute a reverse Power Transfer, i.e. EV battery supplying the grid.</t>
  </si>
  <si>
    <t>Valid PKI certificates, updated/valid CRL, CRL shows revoked EV   SubCA2 Certificate
[NREL 1.2.2]</t>
  </si>
  <si>
    <t>To ensure "plug-first" option is available, and that alternative methods of authentication are accepted</t>
  </si>
  <si>
    <t>To ensure "authenticate-first" option is available, and that alternative methods of authentication are accepted</t>
  </si>
  <si>
    <t>To test if system will allow authentication &amp; charge discovery after plug-in timeout occurs</t>
  </si>
  <si>
    <t>Timeout occurs, should not enter charge discovery after authentication.</t>
  </si>
  <si>
    <t>To test if EVSE will allow plug-in &amp; charge discovery after authentication timeout occurs</t>
  </si>
  <si>
    <t>Timeout occurs, should not enter charge discovery after plug-in.</t>
  </si>
  <si>
    <t>To ensure HLC priority selection chooses DIN when EV prefers it, with changing EVSE HLC priority</t>
  </si>
  <si>
    <t>To ensure HLC priority selection  chooses ISO when EV only offers it, with changing EVSE HLC priority. Should fail if EVSE doesn’t offer ISO.</t>
  </si>
  <si>
    <t>To ensure "FreeVend" mode allows for charge discovery to begin</t>
  </si>
  <si>
    <r>
      <t xml:space="preserve">Authentication Type/s:
</t>
    </r>
    <r>
      <rPr>
        <sz val="11"/>
        <color theme="1"/>
        <rFont val="Aptos Narrow"/>
        <family val="2"/>
        <scheme val="minor"/>
      </rPr>
      <t xml:space="preserve">CC Insert, CC Tap, RFID, App
</t>
    </r>
    <r>
      <rPr>
        <b/>
        <sz val="11"/>
        <color theme="1"/>
        <rFont val="Aptos Narrow"/>
        <family val="2"/>
        <scheme val="minor"/>
      </rPr>
      <t xml:space="preserve">
Plug or Authenticate first:
</t>
    </r>
    <r>
      <rPr>
        <sz val="11"/>
        <color theme="1"/>
        <rFont val="Aptos Narrow"/>
        <family val="2"/>
        <scheme val="minor"/>
      </rPr>
      <t>Authenticate</t>
    </r>
    <r>
      <rPr>
        <b/>
        <sz val="11"/>
        <color theme="1"/>
        <rFont val="Aptos Narrow"/>
        <family val="2"/>
        <scheme val="minor"/>
      </rPr>
      <t xml:space="preserve">
EV Initial SoC: 
</t>
    </r>
    <r>
      <rPr>
        <sz val="11"/>
        <color theme="1"/>
        <rFont val="Aptos Narrow"/>
        <family val="2"/>
        <scheme val="minor"/>
      </rPr>
      <t>&lt;75%</t>
    </r>
    <r>
      <rPr>
        <b/>
        <sz val="11"/>
        <color theme="1"/>
        <rFont val="Aptos Narrow"/>
        <family val="2"/>
        <scheme val="minor"/>
      </rPr>
      <t xml:space="preserve">
EV SoC Charge Limit: 
</t>
    </r>
    <r>
      <rPr>
        <sz val="11"/>
        <color theme="1"/>
        <rFont val="Aptos Narrow"/>
        <family val="2"/>
        <scheme val="minor"/>
      </rPr>
      <t>100%</t>
    </r>
    <r>
      <rPr>
        <b/>
        <sz val="11"/>
        <color theme="1"/>
        <rFont val="Aptos Narrow"/>
        <family val="2"/>
        <scheme val="minor"/>
      </rPr>
      <t xml:space="preserve">
HLC Protocol/s:
</t>
    </r>
    <r>
      <rPr>
        <sz val="11"/>
        <color theme="1"/>
        <rFont val="Aptos Narrow"/>
        <family val="2"/>
        <scheme val="minor"/>
      </rPr>
      <t>DIN SPEC 70121, ISO 15118-2, ISO 15118-20</t>
    </r>
    <r>
      <rPr>
        <b/>
        <sz val="11"/>
        <color theme="1"/>
        <rFont val="Aptos Narrow"/>
        <family val="2"/>
        <scheme val="minor"/>
      </rPr>
      <t xml:space="preserve">
Involved System/s:
</t>
    </r>
    <r>
      <rPr>
        <sz val="11"/>
        <color theme="1"/>
        <rFont val="Aptos Narrow"/>
        <family val="2"/>
        <scheme val="minor"/>
      </rPr>
      <t>EV,  EVSE</t>
    </r>
  </si>
  <si>
    <t>Many possible</t>
  </si>
  <si>
    <t>"BrokenLatch"</t>
  </si>
  <si>
    <t>"CutCable"</t>
  </si>
  <si>
    <t>"PilotLoss"</t>
  </si>
  <si>
    <t>HLC Not Supported</t>
  </si>
  <si>
    <t>Invalid certificates,
HLC not supported</t>
  </si>
  <si>
    <t>1.--
2. "InvalidVehicleMode"
3. "InvalidVehicleMode"
4. "InvalidVehicleMode"</t>
  </si>
  <si>
    <t>"CableCheckFailure", "CutCable",
 "PilotLoss",
 "ResistanceFault"</t>
  </si>
  <si>
    <t>"ConnetorLockFailure", "PartialInsertion"</t>
  </si>
  <si>
    <t>"PreChargeFailure"</t>
  </si>
  <si>
    <t>"ConnetorLockFailure",
"BrokenLatch",
"PilotFailure"</t>
  </si>
  <si>
    <t>"ConnectorLockFailure",
"ProximityFailure"</t>
  </si>
  <si>
    <t>"CableCheckFailure", "CutCable",
 "PilotLoss", "ResistanceFault"</t>
  </si>
  <si>
    <t>Current too low</t>
  </si>
  <si>
    <t>Negative current request</t>
  </si>
  <si>
    <t>"CableOverTempDerate",
 "CableOverTempStop"</t>
  </si>
  <si>
    <t>"CableOverTempDerate", "CableOverTempStop", "HighTemperature"</t>
  </si>
  <si>
    <t>ConnectorOverTemp</t>
  </si>
  <si>
    <t>"UnderVoltage",
"OverCurrentFailure"</t>
  </si>
  <si>
    <t>InvalidToken,
InvalidPayment</t>
  </si>
  <si>
    <t>Session initialization stages,
EV UI response,
EVSE UI response</t>
  </si>
  <si>
    <t>Session Initialization, Messages,
EV UI response,
EVSE UI response,
HLC Message Sequence</t>
  </si>
  <si>
    <t>Current [A(DC)],
EVSE Available Current [A(DC)],
EV Current Req [A(DC)]</t>
  </si>
  <si>
    <t>Pilot Signal,
Error Messages,
HLC Messages,
EV UI Behavior,
EVSE UI Behavior</t>
  </si>
  <si>
    <t>Session initialization stages, 
EV UI response, 
EVSE UI response, 
SMS/EVSE curtailment, command</t>
  </si>
  <si>
    <t>HLC messages,
Pilot states,
# retries,
Session duration</t>
  </si>
  <si>
    <t>Voltage [V(DC)],
EVSE UI Behavior,
Power split between ports</t>
  </si>
  <si>
    <t>EVSE UI Behavior,
Power split between ports</t>
  </si>
  <si>
    <t>Battery SoC [%],
Voltage [V(DC)],
Current [A(DC)],
EVSE Available Current [A(DC)],
EV Current Req [A(DC)]</t>
  </si>
  <si>
    <t>Battery SoC [%],
Voltage [V(DC)],
Current [A(DC)],
Battery Temp [°C],
Cable Temp [°C],
Connector temp [°C],
EVSE Available Current [A(DC)],
EV Current Req [A(DC)]</t>
  </si>
  <si>
    <t>Battery SoC [%],
Voltage [V(DC)],
Current [A(DC)],
Battery Temp [°C],
Cable Temp [°C],
Connector temp [°C]</t>
  </si>
  <si>
    <t>Pilot Signal,
Error messages</t>
  </si>
  <si>
    <t>Pilot Signal,
Error messages,
Battery SoC [%],
EV Target SoC [%]</t>
  </si>
  <si>
    <t>Error messages</t>
  </si>
  <si>
    <t>Pilot Signal,
Proximity Signal,
Visual confirmation of charge sequence</t>
  </si>
  <si>
    <t>Pilot Signal,
Proximity Signal,
Error messages,
Visual confirmation of charge sequence</t>
  </si>
  <si>
    <t>Pilot Signal,
Error Messages,
Visual confirmation of charge sequence</t>
  </si>
  <si>
    <t>Error Messages</t>
  </si>
  <si>
    <t>HLC Messages,
Error Messages,
Visual confirmation of charge sequence</t>
  </si>
  <si>
    <t>HLC Messages,
Visual confirmation of charge sequence</t>
  </si>
  <si>
    <t>Visual confirmation of charge sequence</t>
  </si>
  <si>
    <t>Timeout time,
Visual confirmation of charge sequence</t>
  </si>
  <si>
    <r>
      <t xml:space="preserve">Authentication Type/s:
</t>
    </r>
    <r>
      <rPr>
        <sz val="11"/>
        <rFont val="Aptos Narrow"/>
        <family val="2"/>
        <scheme val="minor"/>
      </rPr>
      <t>EIM or Plug&amp;Charge</t>
    </r>
    <r>
      <rPr>
        <b/>
        <sz val="11"/>
        <rFont val="Aptos Narrow"/>
        <family val="2"/>
        <scheme val="minor"/>
      </rPr>
      <t xml:space="preserve">
HLC Protocol/s:
</t>
    </r>
    <r>
      <rPr>
        <sz val="11"/>
        <rFont val="Aptos Narrow"/>
        <family val="2"/>
        <scheme val="minor"/>
      </rPr>
      <t xml:space="preserve">ISO 15118-2, ISO 15118-20
</t>
    </r>
    <r>
      <rPr>
        <b/>
        <sz val="11"/>
        <rFont val="Aptos Narrow"/>
        <family val="2"/>
        <scheme val="minor"/>
      </rPr>
      <t xml:space="preserve">
Involved System/s:
</t>
    </r>
    <r>
      <rPr>
        <sz val="11"/>
        <rFont val="Aptos Narrow"/>
        <family val="2"/>
        <scheme val="minor"/>
      </rPr>
      <t>EV, EVSE</t>
    </r>
  </si>
  <si>
    <r>
      <t xml:space="preserve">Authentication Type/s:
</t>
    </r>
    <r>
      <rPr>
        <sz val="11"/>
        <rFont val="Aptos Narrow"/>
        <family val="2"/>
        <scheme val="minor"/>
      </rPr>
      <t xml:space="preserve">EIM or Plug&amp;Charge
</t>
    </r>
    <r>
      <rPr>
        <b/>
        <sz val="11"/>
        <rFont val="Aptos Narrow"/>
        <family val="2"/>
        <scheme val="minor"/>
      </rPr>
      <t xml:space="preserve">
HLC Protocol/s:
</t>
    </r>
    <r>
      <rPr>
        <sz val="11"/>
        <rFont val="Aptos Narrow"/>
        <family val="2"/>
        <scheme val="minor"/>
      </rPr>
      <t xml:space="preserve">1. ISO 15118-2
2. ISO 15118-20
</t>
    </r>
    <r>
      <rPr>
        <b/>
        <sz val="11"/>
        <rFont val="Aptos Narrow"/>
        <family val="2"/>
        <scheme val="minor"/>
      </rPr>
      <t xml:space="preserve">
Involved System/s:
</t>
    </r>
    <r>
      <rPr>
        <sz val="11"/>
        <rFont val="Aptos Narrow"/>
        <family val="2"/>
        <scheme val="minor"/>
      </rPr>
      <t>EV, EVSE</t>
    </r>
  </si>
  <si>
    <r>
      <t xml:space="preserve">Authentication Type/s:
</t>
    </r>
    <r>
      <rPr>
        <sz val="11"/>
        <rFont val="Aptos Narrow"/>
        <family val="2"/>
        <scheme val="minor"/>
      </rPr>
      <t>EIM or Plug&amp;Charge</t>
    </r>
    <r>
      <rPr>
        <b/>
        <sz val="11"/>
        <rFont val="Aptos Narrow"/>
        <family val="2"/>
        <scheme val="minor"/>
      </rPr>
      <t xml:space="preserve">
HLC Protocol/s:
</t>
    </r>
    <r>
      <rPr>
        <sz val="11"/>
        <rFont val="Aptos Narrow"/>
        <family val="2"/>
        <scheme val="minor"/>
      </rPr>
      <t xml:space="preserve">1. ISO 15118-2
2. ISO 15118-20
</t>
    </r>
    <r>
      <rPr>
        <b/>
        <sz val="11"/>
        <rFont val="Aptos Narrow"/>
        <family val="2"/>
        <scheme val="minor"/>
      </rPr>
      <t xml:space="preserve">
Involved System/s:
</t>
    </r>
    <r>
      <rPr>
        <sz val="11"/>
        <rFont val="Aptos Narrow"/>
        <family val="2"/>
        <scheme val="minor"/>
      </rPr>
      <t>EV, EVSE</t>
    </r>
  </si>
  <si>
    <r>
      <t xml:space="preserve">1. Make sure the EVSE and CSMS support </t>
    </r>
    <r>
      <rPr>
        <b/>
        <sz val="11"/>
        <color theme="1"/>
        <rFont val="Aptos Narrow"/>
        <family val="2"/>
        <scheme val="minor"/>
      </rPr>
      <t>OCPP Protocols.</t>
    </r>
    <r>
      <rPr>
        <sz val="11"/>
        <color theme="1"/>
        <rFont val="Aptos Narrow"/>
        <family val="2"/>
        <scheme val="minor"/>
      </rPr>
      <t xml:space="preserve">
2. Establish a connection between EVSE and CSMS.
3. Set EVSE authorization option to </t>
    </r>
    <r>
      <rPr>
        <b/>
        <sz val="11"/>
        <color theme="1"/>
        <rFont val="Aptos Narrow"/>
        <family val="2"/>
        <scheme val="minor"/>
      </rPr>
      <t>Any</t>
    </r>
    <r>
      <rPr>
        <sz val="11"/>
        <color theme="1"/>
        <rFont val="Aptos Narrow"/>
        <family val="2"/>
        <scheme val="minor"/>
      </rPr>
      <t xml:space="preserve">.
4. Schedule EVSE curtailment by sending </t>
    </r>
    <r>
      <rPr>
        <b/>
        <sz val="11"/>
        <color theme="1"/>
        <rFont val="Aptos Narrow"/>
        <family val="2"/>
        <scheme val="minor"/>
      </rPr>
      <t xml:space="preserve">'OCPP Curtailment Command' </t>
    </r>
    <r>
      <rPr>
        <sz val="11"/>
        <color theme="1"/>
        <rFont val="Aptos Narrow"/>
        <family val="2"/>
        <scheme val="minor"/>
      </rPr>
      <t>and confirm message reception/acceptance by EVSE
5. Plug-in EV and authorize charge session during curtailment event and observe power transfer.
6. Observe the curtailment start time, end time and power level during the curtailment period.
7. Via OCPP, cancel curtailment event 2-min into curtailment event using C</t>
    </r>
    <r>
      <rPr>
        <i/>
        <sz val="11"/>
        <color theme="1"/>
        <rFont val="Aptos Narrow"/>
        <family val="2"/>
        <scheme val="minor"/>
      </rPr>
      <t xml:space="preserve">learChargingProfile </t>
    </r>
    <r>
      <rPr>
        <sz val="11"/>
        <color theme="1"/>
        <rFont val="Aptos Narrow"/>
        <family val="2"/>
        <scheme val="minor"/>
      </rPr>
      <t>command.
8.  Terminate charge session and unplug EV.</t>
    </r>
  </si>
  <si>
    <r>
      <t xml:space="preserve">Authentication Type/s:
</t>
    </r>
    <r>
      <rPr>
        <sz val="11"/>
        <color theme="1"/>
        <rFont val="Aptos Narrow"/>
        <family val="2"/>
        <scheme val="minor"/>
      </rPr>
      <t>PnC</t>
    </r>
    <r>
      <rPr>
        <b/>
        <sz val="11"/>
        <color theme="1"/>
        <rFont val="Aptos Narrow"/>
        <family val="2"/>
        <scheme val="minor"/>
      </rPr>
      <t xml:space="preserve">
HLC Protocol/s:
</t>
    </r>
    <r>
      <rPr>
        <sz val="11"/>
        <color theme="1"/>
        <rFont val="Aptos Narrow"/>
        <family val="2"/>
        <scheme val="minor"/>
      </rPr>
      <t xml:space="preserve">ISO 15118-2, ISO 15118-20
</t>
    </r>
    <r>
      <rPr>
        <b/>
        <sz val="11"/>
        <color theme="1"/>
        <rFont val="Aptos Narrow"/>
        <family val="2"/>
        <scheme val="minor"/>
      </rPr>
      <t xml:space="preserve">
Involved System/s:
</t>
    </r>
    <r>
      <rPr>
        <sz val="11"/>
        <color theme="1"/>
        <rFont val="Aptos Narrow"/>
        <family val="2"/>
        <scheme val="minor"/>
      </rPr>
      <t>EV, EVSE, PKI Provider</t>
    </r>
    <r>
      <rPr>
        <b/>
        <sz val="11"/>
        <color theme="1"/>
        <rFont val="Aptos Narrow"/>
        <family val="2"/>
        <scheme val="minor"/>
      </rPr>
      <t xml:space="preserve">
Certificate/s (PKI):
Valid Certificate/s:
</t>
    </r>
    <r>
      <rPr>
        <sz val="11"/>
        <color theme="1"/>
        <rFont val="Aptos Narrow"/>
        <family val="2"/>
        <scheme val="minor"/>
      </rPr>
      <t xml:space="preserve">V2G Root CA Cert,  EV Provisioning Cert, Contract Cert, (Optionally: EV SubCA1 Cert, EV SubCA2 Cert, CSO SubCA1 Cert, CSO SubCA2 Cert, ProvServ Cert)
</t>
    </r>
    <r>
      <rPr>
        <b/>
        <sz val="11"/>
        <color theme="1"/>
        <rFont val="Aptos Narrow"/>
        <family val="2"/>
        <scheme val="minor"/>
      </rPr>
      <t xml:space="preserve">Invalid Certificate/s:
</t>
    </r>
    <r>
      <rPr>
        <sz val="11"/>
        <color theme="1"/>
        <rFont val="Aptos Narrow"/>
        <family val="2"/>
        <scheme val="minor"/>
      </rPr>
      <t>SECC Leaf Cert</t>
    </r>
    <r>
      <rPr>
        <b/>
        <sz val="11"/>
        <color theme="1"/>
        <rFont val="Aptos Narrow"/>
        <family val="2"/>
        <scheme val="minor"/>
      </rPr>
      <t xml:space="preserve">
Reason/s for Certificate/s Invalidity:
</t>
    </r>
    <r>
      <rPr>
        <sz val="11"/>
        <color theme="1"/>
        <rFont val="Aptos Narrow"/>
        <family val="2"/>
        <scheme val="minor"/>
      </rPr>
      <t>1. Expired certificate, 2. Invalid signature, 3. Corrupted certificate chain, 4. Revoked Certificate, 5. Mismatched CN or SAN, 6. Tampered format</t>
    </r>
  </si>
  <si>
    <r>
      <t xml:space="preserve">1. Set EVSE authorization option to </t>
    </r>
    <r>
      <rPr>
        <b/>
        <sz val="11"/>
        <color theme="1"/>
        <rFont val="Aptos Narrow"/>
        <family val="2"/>
        <scheme val="minor"/>
      </rPr>
      <t>Any</t>
    </r>
    <r>
      <rPr>
        <sz val="11"/>
        <color theme="1"/>
        <rFont val="Aptos Narrow"/>
        <family val="2"/>
        <scheme val="minor"/>
      </rPr>
      <t>.
2. Plug-in EV, authorize charge, and observe power transfer.
3. Transition Pilot C2&gt;C1 and C1</t>
    </r>
    <r>
      <rPr>
        <sz val="11"/>
        <rFont val="Aptos Narrow"/>
        <family val="2"/>
        <scheme val="minor"/>
      </rPr>
      <t>&gt;B1 via</t>
    </r>
    <r>
      <rPr>
        <b/>
        <sz val="11"/>
        <rFont val="Aptos Narrow"/>
        <family val="2"/>
        <scheme val="minor"/>
      </rPr>
      <t xml:space="preserve"> 'Transition Method'</t>
    </r>
    <r>
      <rPr>
        <sz val="11"/>
        <rFont val="Aptos Narrow"/>
        <family val="2"/>
        <scheme val="minor"/>
      </rPr>
      <t xml:space="preserve">  </t>
    </r>
    <r>
      <rPr>
        <sz val="11"/>
        <color theme="1"/>
        <rFont val="Aptos Narrow"/>
        <family val="2"/>
        <scheme val="minor"/>
      </rPr>
      <t xml:space="preserve">
4. Wait until EV enters sleep mode, then wait an additional 30 sec. 
5. Attempt the </t>
    </r>
    <r>
      <rPr>
        <b/>
        <sz val="11"/>
        <color theme="1"/>
        <rFont val="Aptos Narrow"/>
        <family val="2"/>
        <scheme val="minor"/>
      </rPr>
      <t>'State Transition'</t>
    </r>
    <r>
      <rPr>
        <sz val="11"/>
        <color theme="1"/>
        <rFont val="Aptos Narrow"/>
        <family val="2"/>
        <scheme val="minor"/>
      </rPr>
      <t xml:space="preserve"> to wake the EV.
6. Observe EV behavior to see if the EV transitions out of sleep mode.
7. If the charge session restarts, wait for 1 min.
8. Terminate the charge session and unplug the EV.</t>
    </r>
  </si>
  <si>
    <r>
      <t xml:space="preserve">1. Set EVSE authorization option to </t>
    </r>
    <r>
      <rPr>
        <b/>
        <sz val="11"/>
        <color theme="1"/>
        <rFont val="Aptos Narrow"/>
        <family val="2"/>
        <scheme val="minor"/>
      </rPr>
      <t>Any</t>
    </r>
    <r>
      <rPr>
        <sz val="11"/>
        <color theme="1"/>
        <rFont val="Aptos Narrow"/>
        <family val="2"/>
        <scheme val="minor"/>
      </rPr>
      <t>.
2. Plug-in EV, authorize charge, and observe power transfer.
3. Transition P</t>
    </r>
    <r>
      <rPr>
        <sz val="11"/>
        <rFont val="Aptos Narrow"/>
        <family val="2"/>
        <scheme val="minor"/>
      </rPr>
      <t>ilot C2&gt;E</t>
    </r>
    <r>
      <rPr>
        <b/>
        <sz val="11"/>
        <rFont val="Aptos Narrow"/>
        <family val="2"/>
        <scheme val="minor"/>
      </rPr>
      <t xml:space="preserve"> via 'Transition Method'  </t>
    </r>
    <r>
      <rPr>
        <sz val="11"/>
        <rFont val="Aptos Narrow"/>
        <family val="2"/>
        <scheme val="minor"/>
      </rPr>
      <t xml:space="preserve">(Power outage)
4. Wait until EV enters sleep mode, then wait an additional </t>
    </r>
    <r>
      <rPr>
        <sz val="11"/>
        <color theme="1"/>
        <rFont val="Aptos Narrow"/>
        <family val="2"/>
        <scheme val="minor"/>
      </rPr>
      <t>30 sec. 
5. Attempt the</t>
    </r>
    <r>
      <rPr>
        <b/>
        <sz val="11"/>
        <color theme="1"/>
        <rFont val="Aptos Narrow"/>
        <family val="2"/>
        <scheme val="minor"/>
      </rPr>
      <t xml:space="preserve"> 'State Transition'</t>
    </r>
    <r>
      <rPr>
        <sz val="11"/>
        <color theme="1"/>
        <rFont val="Aptos Narrow"/>
        <family val="2"/>
        <scheme val="minor"/>
      </rPr>
      <t xml:space="preserve"> to wake the EV.
6. Observe EV behavior to see if the EV transitions out of sleep mode.
7. If the charge session restarts, wait for 1 min.
8. Terminate the charge session and unplug the EV.</t>
    </r>
  </si>
  <si>
    <r>
      <t xml:space="preserve">1. Set EVSE authorization option to </t>
    </r>
    <r>
      <rPr>
        <b/>
        <sz val="11"/>
        <color theme="1"/>
        <rFont val="Aptos Narrow"/>
        <family val="2"/>
        <scheme val="minor"/>
      </rPr>
      <t>Any</t>
    </r>
    <r>
      <rPr>
        <sz val="11"/>
        <color theme="1"/>
        <rFont val="Aptos Narrow"/>
        <family val="2"/>
        <scheme val="minor"/>
      </rPr>
      <t xml:space="preserve">.
2. Plug-in EV, authorize charge, and observe power transfer.
3. Pause the charge transfer to let the EV go to sleep mode with EVSE control pilot state transitioning from C2 to F.
4. Wait for 1 min.
5. Attempt the </t>
    </r>
    <r>
      <rPr>
        <b/>
        <sz val="11"/>
        <color theme="1"/>
        <rFont val="Aptos Narrow"/>
        <family val="2"/>
        <scheme val="minor"/>
      </rPr>
      <t>'State Transition</t>
    </r>
    <r>
      <rPr>
        <sz val="11"/>
        <color theme="1"/>
        <rFont val="Aptos Narrow"/>
        <family val="2"/>
        <scheme val="minor"/>
      </rPr>
      <t>' to wake the EV.
6. Observe EVSE UI for charge discovery and HLC messages.
7. If the charge session restarts, wait for 1 min.
8. Terminate charge session and unplug EV.</t>
    </r>
  </si>
  <si>
    <t>EVCC sends new sessionID resulting in "OK_NewSessionEstablished" response message</t>
  </si>
  <si>
    <r>
      <t xml:space="preserve">Manual stop methods during SI </t>
    </r>
    <r>
      <rPr>
        <b/>
        <sz val="11"/>
        <color theme="1"/>
        <rFont val="Aptos Narrow"/>
        <family val="2"/>
        <scheme val="minor"/>
      </rPr>
      <t>[Multiple enumerations]</t>
    </r>
  </si>
  <si>
    <r>
      <t xml:space="preserve">OCPP Protocol/s:
</t>
    </r>
    <r>
      <rPr>
        <sz val="11"/>
        <color theme="1"/>
        <rFont val="Aptos Narrow"/>
        <family val="2"/>
        <scheme val="minor"/>
      </rPr>
      <t>OCPP1.6J, OCPP 2.0.1, OCPP 2.1</t>
    </r>
    <r>
      <rPr>
        <b/>
        <sz val="11"/>
        <color theme="1"/>
        <rFont val="Aptos Narrow"/>
        <family val="2"/>
        <scheme val="minor"/>
      </rPr>
      <t xml:space="preserve">
OCPP Curtailment Command:
</t>
    </r>
    <r>
      <rPr>
        <i/>
        <u/>
        <sz val="11"/>
        <color theme="1"/>
        <rFont val="Aptos Narrow"/>
        <family val="2"/>
        <scheme val="minor"/>
      </rPr>
      <t xml:space="preserve">"SetChargingProfile.req" </t>
    </r>
    <r>
      <rPr>
        <sz val="11"/>
        <color theme="1"/>
        <rFont val="Aptos Narrow"/>
        <family val="2"/>
        <scheme val="minor"/>
      </rPr>
      <t xml:space="preserve">--&gt;  (OCPP 1.6J)
</t>
    </r>
    <r>
      <rPr>
        <i/>
        <u/>
        <sz val="11"/>
        <color theme="1"/>
        <rFont val="Aptos Narrow"/>
        <family val="2"/>
        <scheme val="minor"/>
      </rPr>
      <t>"SetChargingProfileRequest"</t>
    </r>
    <r>
      <rPr>
        <sz val="11"/>
        <color theme="1"/>
        <rFont val="Aptos Narrow"/>
        <family val="2"/>
        <scheme val="minor"/>
      </rPr>
      <t xml:space="preserve">--&gt;  (OCPP 2.0.1, OCPP 2.1)
stacklevel: 0,
chargingProfilePurpose: TxDefaultProfile, 
duration: 300,
startSchedule: 120sec_before_plug-in,
chargingRateUnit: W
chargingSchedulePeriod: (startPeriod: 0, limit: 1000)
</t>
    </r>
    <r>
      <rPr>
        <b/>
        <sz val="11"/>
        <color theme="1"/>
        <rFont val="Aptos Narrow"/>
        <family val="2"/>
        <scheme val="minor"/>
      </rPr>
      <t xml:space="preserve">
HLC Protocol/s:
</t>
    </r>
    <r>
      <rPr>
        <sz val="11"/>
        <color theme="1"/>
        <rFont val="Aptos Narrow"/>
        <family val="2"/>
        <scheme val="minor"/>
      </rPr>
      <t>DIN SPEC 70121, ISO 15118-2, ISO 15118-20, J3400-1</t>
    </r>
    <r>
      <rPr>
        <b/>
        <sz val="11"/>
        <color theme="1"/>
        <rFont val="Aptos Narrow"/>
        <family val="2"/>
        <scheme val="minor"/>
      </rPr>
      <t xml:space="preserve">
Involved System/s:
</t>
    </r>
    <r>
      <rPr>
        <sz val="11"/>
        <color theme="1"/>
        <rFont val="Aptos Narrow"/>
        <family val="2"/>
        <scheme val="minor"/>
      </rPr>
      <t>EV, EVSE, CSMS</t>
    </r>
  </si>
  <si>
    <r>
      <t xml:space="preserve">OCPP Protocol/s:
</t>
    </r>
    <r>
      <rPr>
        <sz val="11"/>
        <color theme="1"/>
        <rFont val="Aptos Narrow"/>
        <family val="2"/>
        <scheme val="minor"/>
      </rPr>
      <t>OCPP1.6J, OCPP 2.0.1, OCPP 2.1</t>
    </r>
    <r>
      <rPr>
        <b/>
        <sz val="11"/>
        <color theme="1"/>
        <rFont val="Aptos Narrow"/>
        <family val="2"/>
        <scheme val="minor"/>
      </rPr>
      <t xml:space="preserve">
OCPP Curtailment Command:
</t>
    </r>
    <r>
      <rPr>
        <i/>
        <u/>
        <sz val="11"/>
        <color theme="1"/>
        <rFont val="Aptos Narrow"/>
        <family val="2"/>
        <scheme val="minor"/>
      </rPr>
      <t>"SetChargingProfile.req"</t>
    </r>
    <r>
      <rPr>
        <sz val="11"/>
        <color theme="1"/>
        <rFont val="Aptos Narrow"/>
        <family val="2"/>
        <scheme val="minor"/>
      </rPr>
      <t xml:space="preserve"> --&gt;  (OCPP 1.6J)
</t>
    </r>
    <r>
      <rPr>
        <i/>
        <u/>
        <sz val="11"/>
        <color theme="1"/>
        <rFont val="Aptos Narrow"/>
        <family val="2"/>
        <scheme val="minor"/>
      </rPr>
      <t>"SetChargingProfileRequest"</t>
    </r>
    <r>
      <rPr>
        <sz val="11"/>
        <color theme="1"/>
        <rFont val="Aptos Narrow"/>
        <family val="2"/>
        <scheme val="minor"/>
      </rPr>
      <t xml:space="preserve">--&gt;  (OCPP 2.0.1, OCPP 2.1)
{stacklevel: 0,
chargingProfilePurpose: TxDefaultProfile, 
duration: 300,
startSchedule: 120sec_before_plug-in,
chargingRateUnit: W
chargingSchedulePeriod: (startPeriod: 0, limit: 1000)}
</t>
    </r>
    <r>
      <rPr>
        <i/>
        <u/>
        <sz val="11"/>
        <color theme="1"/>
        <rFont val="Aptos Narrow"/>
        <family val="2"/>
        <scheme val="minor"/>
      </rPr>
      <t>"ClearChargingProfile.req"</t>
    </r>
    <r>
      <rPr>
        <sz val="11"/>
        <color theme="1"/>
        <rFont val="Aptos Narrow"/>
        <family val="2"/>
        <scheme val="minor"/>
      </rPr>
      <t xml:space="preserve"> --&gt;  (OCPP 1.6J)
</t>
    </r>
    <r>
      <rPr>
        <i/>
        <u/>
        <sz val="11"/>
        <color theme="1"/>
        <rFont val="Aptos Narrow"/>
        <family val="2"/>
        <scheme val="minor"/>
      </rPr>
      <t>"ClearChargingProfileRequest"</t>
    </r>
    <r>
      <rPr>
        <sz val="11"/>
        <color theme="1"/>
        <rFont val="Aptos Narrow"/>
        <family val="2"/>
        <scheme val="minor"/>
      </rPr>
      <t>--&gt;  (OCPP 2.0.1, OCPP 2.1)</t>
    </r>
    <r>
      <rPr>
        <i/>
        <sz val="11"/>
        <color theme="1"/>
        <rFont val="Aptos Narrow"/>
        <family val="2"/>
        <scheme val="minor"/>
      </rPr>
      <t xml:space="preserve">
{stacklevel: 0,
chargingProfilePurpose: TxProfile,}
</t>
    </r>
    <r>
      <rPr>
        <b/>
        <sz val="11"/>
        <color theme="1"/>
        <rFont val="Aptos Narrow"/>
        <family val="2"/>
        <scheme val="minor"/>
      </rPr>
      <t xml:space="preserve">
HLC Protocol/s:
</t>
    </r>
    <r>
      <rPr>
        <sz val="11"/>
        <color theme="1"/>
        <rFont val="Aptos Narrow"/>
        <family val="2"/>
        <scheme val="minor"/>
      </rPr>
      <t>DIN SPEC 70121, ISO 15118-2, ISO 15118-20, J3400-1</t>
    </r>
    <r>
      <rPr>
        <b/>
        <sz val="11"/>
        <color theme="1"/>
        <rFont val="Aptos Narrow"/>
        <family val="2"/>
        <scheme val="minor"/>
      </rPr>
      <t xml:space="preserve">
Involved System/s:
</t>
    </r>
    <r>
      <rPr>
        <sz val="11"/>
        <color theme="1"/>
        <rFont val="Aptos Narrow"/>
        <family val="2"/>
        <scheme val="minor"/>
      </rPr>
      <t>EV, EVSE, CSMS</t>
    </r>
  </si>
  <si>
    <r>
      <t>Scheduled  5-minute</t>
    </r>
    <r>
      <rPr>
        <sz val="11"/>
        <rFont val="Aptos Narrow"/>
        <family val="2"/>
        <scheme val="minor"/>
      </rPr>
      <t>, 1kW</t>
    </r>
    <r>
      <rPr>
        <sz val="11"/>
        <color theme="1"/>
        <rFont val="Aptos Narrow"/>
        <family val="2"/>
        <scheme val="minor"/>
      </rPr>
      <t xml:space="preserve"> power curtailment event before plug-in, start charge 2 min prior to curtailment event.</t>
    </r>
  </si>
  <si>
    <r>
      <t>Emergency  5-minute</t>
    </r>
    <r>
      <rPr>
        <sz val="11"/>
        <rFont val="Aptos Narrow"/>
        <family val="2"/>
        <scheme val="minor"/>
      </rPr>
      <t>, 1kW</t>
    </r>
    <r>
      <rPr>
        <sz val="11"/>
        <color theme="1"/>
        <rFont val="Aptos Narrow"/>
        <family val="2"/>
        <scheme val="minor"/>
      </rPr>
      <t xml:space="preserve"> power curtailment event during power transfer</t>
    </r>
  </si>
  <si>
    <t>To ensure curtailment functionality works with smart charge profile when sent during an active charge session.
To test the response latency of OCPP curtailment command.</t>
  </si>
  <si>
    <r>
      <t xml:space="preserve">1. Make sure the EVSE and CSMS support </t>
    </r>
    <r>
      <rPr>
        <b/>
        <sz val="11"/>
        <color theme="1"/>
        <rFont val="Aptos Narrow"/>
        <family val="2"/>
        <scheme val="minor"/>
      </rPr>
      <t>OCPP Protocol/s.</t>
    </r>
    <r>
      <rPr>
        <sz val="11"/>
        <color theme="1"/>
        <rFont val="Aptos Narrow"/>
        <family val="2"/>
        <scheme val="minor"/>
      </rPr>
      <t xml:space="preserve">
2. Establish a connection between EVSE and CSMS.
3. Set EVSE authorization option to </t>
    </r>
    <r>
      <rPr>
        <b/>
        <sz val="11"/>
        <color theme="1"/>
        <rFont val="Aptos Narrow"/>
        <family val="2"/>
        <scheme val="minor"/>
      </rPr>
      <t>Any</t>
    </r>
    <r>
      <rPr>
        <sz val="11"/>
        <color theme="1"/>
        <rFont val="Aptos Narrow"/>
        <family val="2"/>
        <scheme val="minor"/>
      </rPr>
      <t>.
4. Plug-in EV, authorize charge session and observe the charge session.
5.  Schedule EVSE curtailment 2 min after the start of charge session by sending '</t>
    </r>
    <r>
      <rPr>
        <i/>
        <sz val="11"/>
        <color theme="1"/>
        <rFont val="Aptos Narrow"/>
        <family val="2"/>
        <scheme val="minor"/>
      </rPr>
      <t>OCPP SetChargingProfile.req</t>
    </r>
    <r>
      <rPr>
        <sz val="11"/>
        <color theme="1"/>
        <rFont val="Aptos Narrow"/>
        <family val="2"/>
        <scheme val="minor"/>
      </rPr>
      <t>' and confirm message reception/acceptance by EVSE.
6. Observe the curtailment start time, end time and power level during the curtailment period.
7.  Terminate the charge session and unplug EV.</t>
    </r>
  </si>
  <si>
    <t>The charging power is limited to 1kW during the curtailment event. The curtailment occurs for the defined duration of the event.
EVSE &amp; EV will both return to full power after the end of curtailment period.
The system exhibits low start and end latency, with rapid response to curtailment requests.</t>
  </si>
  <si>
    <r>
      <t xml:space="preserve">OCPP Protocol/s:
</t>
    </r>
    <r>
      <rPr>
        <sz val="11"/>
        <color theme="1"/>
        <rFont val="Aptos Narrow"/>
        <family val="2"/>
        <scheme val="minor"/>
      </rPr>
      <t>OCPP1.6J, OCPP 2.0.1, OCPP 2.1</t>
    </r>
    <r>
      <rPr>
        <b/>
        <sz val="11"/>
        <color theme="1"/>
        <rFont val="Aptos Narrow"/>
        <family val="2"/>
        <scheme val="minor"/>
      </rPr>
      <t xml:space="preserve">
OCPP Curtailment Command:
</t>
    </r>
    <r>
      <rPr>
        <i/>
        <u/>
        <sz val="11"/>
        <color theme="1"/>
        <rFont val="Aptos Narrow"/>
        <family val="2"/>
        <scheme val="minor"/>
      </rPr>
      <t xml:space="preserve">"SetChargingProfile.req" </t>
    </r>
    <r>
      <rPr>
        <sz val="11"/>
        <color theme="1"/>
        <rFont val="Aptos Narrow"/>
        <family val="2"/>
        <scheme val="minor"/>
      </rPr>
      <t xml:space="preserve">--&gt;  (OCPP 1.6J)
</t>
    </r>
    <r>
      <rPr>
        <i/>
        <u/>
        <sz val="11"/>
        <color theme="1"/>
        <rFont val="Aptos Narrow"/>
        <family val="2"/>
        <scheme val="minor"/>
      </rPr>
      <t>"SetChargingProfileRequest"</t>
    </r>
    <r>
      <rPr>
        <sz val="11"/>
        <color theme="1"/>
        <rFont val="Aptos Narrow"/>
        <family val="2"/>
        <scheme val="minor"/>
      </rPr>
      <t xml:space="preserve">--&gt;  (OCPP 2.0.1, OCPP 2.1)
stacklevel: 0,
chargingProfilePurpose: TxProfile, 
duration: 300,
startSchedule: 120sec_after_plug-in,
chargingRateUnit: W
chargingSchedulePeriod: (startPeriod: 0, limit: 1000)
</t>
    </r>
    <r>
      <rPr>
        <b/>
        <sz val="11"/>
        <color theme="1"/>
        <rFont val="Aptos Narrow"/>
        <family val="2"/>
        <scheme val="minor"/>
      </rPr>
      <t xml:space="preserve">
HLC Protocol/s:
</t>
    </r>
    <r>
      <rPr>
        <sz val="11"/>
        <color theme="1"/>
        <rFont val="Aptos Narrow"/>
        <family val="2"/>
        <scheme val="minor"/>
      </rPr>
      <t>DIN SPEC 70121, ISO 15118-2, ISO 15118-20, J3400-1</t>
    </r>
    <r>
      <rPr>
        <b/>
        <sz val="11"/>
        <color theme="1"/>
        <rFont val="Aptos Narrow"/>
        <family val="2"/>
        <scheme val="minor"/>
      </rPr>
      <t xml:space="preserve">
Involved System/s:
</t>
    </r>
    <r>
      <rPr>
        <sz val="11"/>
        <color theme="1"/>
        <rFont val="Aptos Narrow"/>
        <family val="2"/>
        <scheme val="minor"/>
      </rPr>
      <t>EV, EVSE, CSMS</t>
    </r>
  </si>
  <si>
    <r>
      <t xml:space="preserve">Infinite </t>
    </r>
    <r>
      <rPr>
        <i/>
        <sz val="11"/>
        <color theme="1"/>
        <rFont val="Aptos Narrow"/>
        <family val="2"/>
        <scheme val="minor"/>
      </rPr>
      <t xml:space="preserve">DepartureTime </t>
    </r>
    <r>
      <rPr>
        <sz val="11"/>
        <color theme="1"/>
        <rFont val="Aptos Narrow"/>
        <family val="2"/>
        <scheme val="minor"/>
      </rPr>
      <t>duration input from EV user for CDP</t>
    </r>
  </si>
  <si>
    <t>Multi-Step Smart Charge Scheduling  with multiple non-consecutive relative non-zero start times</t>
  </si>
  <si>
    <t>Multi-Step Smart Charge Scheduling  with multiple consecutive relative non-zero start times</t>
  </si>
  <si>
    <t>Multi-Step Smart Charge Scheduling  with multiple non-consecutive relative zero start times with different power levels</t>
  </si>
  <si>
    <t>Multi-Step Smart Charge Scheduling with multiple consecutive relative zero start times with different power levels</t>
  </si>
  <si>
    <t>Multi-Step Smart Charge Scheduling  with non-zero relative start time</t>
  </si>
  <si>
    <t>Multi-Step Smart Charge Scheduling with a  zero power step at the beginning</t>
  </si>
  <si>
    <t>Multi-Step Smart Charge Scheduling with an intermediate pause (zero-power) (pause and resume)</t>
  </si>
  <si>
    <t>Multi-Step Smart Charge Scheduling  with non-zero power values</t>
  </si>
  <si>
    <t>PnC with adapter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</si>
</sst>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x14ac:knownFonts="1">
    <font>
      <sz val="11"/>
      <color theme="1"/>
      <name val="Aptos Narrow"/>
      <family val="2"/>
      <scheme val="minor"/>
    </font>
    <font>
      <b/>
      <sz val="11"/>
      <color theme="1"/>
      <name val="Aptos Narrow"/>
      <family val="2"/>
      <scheme val="minor"/>
    </font>
    <font>
      <sz val="11"/>
      <color rgb="FFFF0000"/>
      <name val="Aptos Narrow"/>
      <family val="2"/>
      <scheme val="minor"/>
    </font>
    <font>
      <u/>
      <sz val="11"/>
      <color theme="1"/>
      <name val="Aptos Narrow"/>
      <family val="2"/>
      <scheme val="minor"/>
    </font>
    <font>
      <sz val="11"/>
      <name val="Aptos Narrow"/>
      <family val="2"/>
      <scheme val="minor"/>
    </font>
    <font>
      <sz val="16"/>
      <color theme="1"/>
      <name val="Aptos Narrow"/>
      <family val="2"/>
      <scheme val="minor"/>
    </font>
    <font>
      <b/>
      <sz val="20"/>
      <color theme="1"/>
      <name val="Aptos Narrow"/>
      <family val="2"/>
      <scheme val="minor"/>
    </font>
    <font>
      <b/>
      <sz val="20"/>
      <color rgb="FFFFFF00"/>
      <name val="Aptos Narrow"/>
      <family val="2"/>
      <scheme val="minor"/>
    </font>
    <font>
      <sz val="20"/>
      <color theme="1"/>
      <name val="Aptos Narrow"/>
      <family val="2"/>
      <scheme val="minor"/>
    </font>
    <font>
      <sz val="14"/>
      <color theme="1"/>
      <name val="Aptos Narrow"/>
      <family val="2"/>
      <scheme val="minor"/>
    </font>
    <font>
      <b/>
      <sz val="14"/>
      <color theme="1"/>
      <name val="Aptos Narrow"/>
      <family val="2"/>
      <scheme val="minor"/>
    </font>
    <font>
      <sz val="8"/>
      <name val="Aptos Narrow"/>
      <family val="2"/>
      <scheme val="minor"/>
    </font>
    <font>
      <sz val="11"/>
      <color rgb="FF000000"/>
      <name val="Aptos Narrow"/>
      <family val="2"/>
      <scheme val="minor"/>
    </font>
    <font>
      <b/>
      <sz val="14"/>
      <color rgb="FF000000"/>
      <name val="Aptos Narrow"/>
      <family val="2"/>
      <scheme val="minor"/>
    </font>
    <font>
      <b/>
      <sz val="10"/>
      <color rgb="FF000000"/>
      <name val="Aptos Narrow"/>
      <family val="2"/>
      <scheme val="minor"/>
    </font>
    <font>
      <sz val="10"/>
      <color rgb="FF000000"/>
      <name val="Aptos Narrow"/>
      <family val="2"/>
      <scheme val="minor"/>
    </font>
    <font>
      <b/>
      <sz val="11"/>
      <color rgb="FF000000"/>
      <name val="Symbol"/>
      <family val="1"/>
      <charset val="2"/>
    </font>
    <font>
      <b/>
      <sz val="11"/>
      <color rgb="FFFF0000"/>
      <name val="Aptos Narrow"/>
      <family val="2"/>
      <scheme val="minor"/>
    </font>
    <font>
      <b/>
      <sz val="11"/>
      <name val="Aptos Narrow"/>
      <family val="2"/>
      <scheme val="minor"/>
    </font>
    <font>
      <sz val="14"/>
      <color rgb="FF000000"/>
      <name val="Aptos Narrow"/>
      <family val="2"/>
      <scheme val="minor"/>
    </font>
    <font>
      <b/>
      <u/>
      <sz val="11"/>
      <color theme="1"/>
      <name val="Aptos Narrow"/>
      <family val="2"/>
      <scheme val="minor"/>
    </font>
    <font>
      <i/>
      <sz val="11"/>
      <color theme="1"/>
      <name val="Aptos Narrow"/>
      <family val="2"/>
      <scheme val="minor"/>
    </font>
    <font>
      <i/>
      <sz val="11"/>
      <color rgb="FFFF0000"/>
      <name val="Aptos Narrow"/>
      <family val="2"/>
      <scheme val="minor"/>
    </font>
    <font>
      <i/>
      <sz val="11"/>
      <name val="Aptos Narrow"/>
      <family val="2"/>
      <scheme val="minor"/>
    </font>
    <font>
      <i/>
      <u/>
      <sz val="11"/>
      <color theme="1"/>
      <name val="Aptos Narrow"/>
      <family val="2"/>
      <scheme val="minor"/>
    </font>
    <font>
      <u/>
      <sz val="11"/>
      <color rgb="FFFF0000"/>
      <name val="Aptos Narrow"/>
      <family val="2"/>
      <scheme val="minor"/>
    </font>
  </fonts>
  <fills count="6">
    <fill>
      <patternFill patternType="none"/>
    </fill>
    <fill>
      <patternFill patternType="gray125"/>
    </fill>
    <fill>
      <patternFill patternType="solid">
        <fgColor theme="0"/>
        <bgColor indexed="64"/>
      </patternFill>
    </fill>
    <fill>
      <patternFill patternType="solid">
        <fgColor theme="3" tint="0.499984740745262"/>
        <bgColor indexed="64"/>
      </patternFill>
    </fill>
    <fill>
      <patternFill patternType="solid">
        <fgColor theme="3" tint="0.499984740745262"/>
        <bgColor rgb="FF000000"/>
      </patternFill>
    </fill>
    <fill>
      <patternFill patternType="solid">
        <fgColor rgb="FFFFC000"/>
        <bgColor indexed="64"/>
      </patternFill>
    </fill>
  </fills>
  <borders count="52">
    <border>
      <left/>
      <right/>
      <top/>
      <bottom/>
      <diagonal/>
    </border>
    <border>
      <left/>
      <right/>
      <top style="thin">
        <color indexed="64"/>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top/>
      <bottom/>
      <diagonal/>
    </border>
    <border>
      <left style="thin">
        <color indexed="64"/>
      </left>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diagonal/>
    </border>
    <border>
      <left style="thin">
        <color indexed="64"/>
      </left>
      <right/>
      <top style="thin">
        <color indexed="64"/>
      </top>
      <bottom/>
      <diagonal/>
    </border>
    <border>
      <left/>
      <right style="medium">
        <color indexed="64"/>
      </right>
      <top style="thin">
        <color indexed="64"/>
      </top>
      <bottom/>
      <diagonal/>
    </border>
    <border>
      <left style="medium">
        <color indexed="64"/>
      </left>
      <right style="thin">
        <color indexed="64"/>
      </right>
      <top/>
      <bottom/>
      <diagonal/>
    </border>
    <border>
      <left style="medium">
        <color indexed="64"/>
      </left>
      <right style="thin">
        <color indexed="64"/>
      </right>
      <top style="medium">
        <color indexed="64"/>
      </top>
      <bottom/>
      <diagonal/>
    </border>
    <border>
      <left style="thin">
        <color indexed="64"/>
      </left>
      <right/>
      <top style="medium">
        <color indexed="64"/>
      </top>
      <bottom/>
      <diagonal/>
    </border>
    <border>
      <left/>
      <right style="thin">
        <color indexed="64"/>
      </right>
      <top style="medium">
        <color indexed="64"/>
      </top>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bottom style="medium">
        <color indexed="64"/>
      </bottom>
      <diagonal/>
    </border>
    <border>
      <left style="thin">
        <color indexed="64"/>
      </left>
      <right/>
      <top style="thin">
        <color indexed="64"/>
      </top>
      <bottom style="medium">
        <color indexed="64"/>
      </bottom>
      <diagonal/>
    </border>
    <border>
      <left/>
      <right style="thin">
        <color indexed="64"/>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thin">
        <color indexed="64"/>
      </left>
      <right style="medium">
        <color indexed="64"/>
      </right>
      <top style="medium">
        <color indexed="64"/>
      </top>
      <bottom/>
      <diagonal/>
    </border>
    <border>
      <left style="thin">
        <color indexed="64"/>
      </left>
      <right style="medium">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style="medium">
        <color indexed="64"/>
      </left>
      <right/>
      <top/>
      <bottom/>
      <diagonal/>
    </border>
    <border>
      <left/>
      <right style="medium">
        <color indexed="64"/>
      </right>
      <top/>
      <bottom/>
      <diagonal/>
    </border>
    <border>
      <left/>
      <right style="thin">
        <color indexed="64"/>
      </right>
      <top style="medium">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thin">
        <color indexed="64"/>
      </bottom>
      <diagonal/>
    </border>
    <border>
      <left style="medium">
        <color indexed="64"/>
      </left>
      <right/>
      <top style="thin">
        <color indexed="64"/>
      </top>
      <bottom style="medium">
        <color indexed="64"/>
      </bottom>
      <diagonal/>
    </border>
  </borders>
  <cellStyleXfs count="1">
    <xf numFmtId="0" fontId="0" fillId="0" borderId="0"/>
  </cellStyleXfs>
  <cellXfs count="181">
    <xf numFmtId="0" fontId="0" fillId="0" borderId="0" xfId="0"/>
    <xf numFmtId="0" fontId="0" fillId="0" borderId="0" xfId="0" applyAlignment="1">
      <alignment wrapText="1"/>
    </xf>
    <xf numFmtId="0" fontId="5" fillId="3" borderId="0" xfId="0" applyFont="1" applyFill="1"/>
    <xf numFmtId="0" fontId="6" fillId="3" borderId="12" xfId="0" applyFont="1" applyFill="1" applyBorder="1"/>
    <xf numFmtId="0" fontId="6" fillId="3" borderId="2" xfId="0" applyFont="1" applyFill="1" applyBorder="1"/>
    <xf numFmtId="0" fontId="8" fillId="3" borderId="0" xfId="0" applyFont="1" applyFill="1"/>
    <xf numFmtId="0" fontId="9" fillId="0" borderId="0" xfId="0" applyFont="1"/>
    <xf numFmtId="0" fontId="9" fillId="0" borderId="0" xfId="0" applyFont="1" applyAlignment="1">
      <alignment wrapText="1"/>
    </xf>
    <xf numFmtId="0" fontId="1" fillId="0" borderId="0" xfId="0" applyFont="1" applyAlignment="1">
      <alignment horizontal="left" wrapText="1"/>
    </xf>
    <xf numFmtId="0" fontId="14" fillId="2" borderId="19" xfId="0" applyFont="1" applyFill="1" applyBorder="1" applyAlignment="1">
      <alignment horizontal="left" vertical="center" indent="1"/>
    </xf>
    <xf numFmtId="0" fontId="14" fillId="2" borderId="23" xfId="0" applyFont="1" applyFill="1" applyBorder="1" applyAlignment="1">
      <alignment horizontal="left" vertical="top" indent="1"/>
    </xf>
    <xf numFmtId="0" fontId="14" fillId="2" borderId="26" xfId="0" applyFont="1" applyFill="1" applyBorder="1" applyAlignment="1">
      <alignment horizontal="left" vertical="top" indent="1"/>
    </xf>
    <xf numFmtId="0" fontId="14" fillId="2" borderId="14" xfId="0" applyFont="1" applyFill="1" applyBorder="1" applyAlignment="1">
      <alignment horizontal="center" vertical="center"/>
    </xf>
    <xf numFmtId="0" fontId="14" fillId="2" borderId="3" xfId="0" applyFont="1" applyFill="1" applyBorder="1" applyAlignment="1">
      <alignment horizontal="center" vertical="center"/>
    </xf>
    <xf numFmtId="0" fontId="14" fillId="2" borderId="39" xfId="0" applyFont="1" applyFill="1" applyBorder="1" applyAlignment="1">
      <alignment horizontal="center" vertical="center"/>
    </xf>
    <xf numFmtId="0" fontId="14" fillId="2" borderId="40" xfId="0" applyFont="1" applyFill="1" applyBorder="1" applyAlignment="1">
      <alignment horizontal="center" vertical="center"/>
    </xf>
    <xf numFmtId="0" fontId="14" fillId="2" borderId="16" xfId="0" applyFont="1" applyFill="1" applyBorder="1" applyAlignment="1">
      <alignment horizontal="left" vertical="top" indent="1"/>
    </xf>
    <xf numFmtId="0" fontId="0" fillId="2" borderId="24" xfId="0" applyFill="1" applyBorder="1"/>
    <xf numFmtId="0" fontId="12" fillId="2" borderId="1" xfId="0" applyFont="1" applyFill="1" applyBorder="1" applyAlignment="1">
      <alignment vertical="top"/>
    </xf>
    <xf numFmtId="0" fontId="0" fillId="2" borderId="41" xfId="0" applyFill="1" applyBorder="1"/>
    <xf numFmtId="0" fontId="0" fillId="2" borderId="11" xfId="0" applyFill="1" applyBorder="1"/>
    <xf numFmtId="0" fontId="0" fillId="2" borderId="42" xfId="0" applyFill="1" applyBorder="1"/>
    <xf numFmtId="0" fontId="12" fillId="2" borderId="0" xfId="0" applyFont="1" applyFill="1" applyAlignment="1">
      <alignment vertical="top"/>
    </xf>
    <xf numFmtId="0" fontId="0" fillId="2" borderId="12" xfId="0" applyFill="1" applyBorder="1"/>
    <xf numFmtId="0" fontId="0" fillId="2" borderId="2" xfId="0" applyFill="1" applyBorder="1"/>
    <xf numFmtId="0" fontId="0" fillId="2" borderId="43" xfId="0" applyFill="1" applyBorder="1"/>
    <xf numFmtId="0" fontId="6" fillId="3" borderId="2" xfId="0" applyFont="1" applyFill="1" applyBorder="1" applyAlignment="1">
      <alignment wrapText="1"/>
    </xf>
    <xf numFmtId="0" fontId="6" fillId="3" borderId="6" xfId="0" applyFont="1" applyFill="1" applyBorder="1" applyAlignment="1">
      <alignment vertical="center"/>
    </xf>
    <xf numFmtId="0" fontId="6" fillId="3" borderId="7" xfId="0" applyFont="1" applyFill="1" applyBorder="1" applyAlignment="1">
      <alignment vertical="center"/>
    </xf>
    <xf numFmtId="0" fontId="5" fillId="3" borderId="0" xfId="0" applyFont="1" applyFill="1" applyAlignment="1">
      <alignment vertical="center"/>
    </xf>
    <xf numFmtId="0" fontId="1" fillId="0" borderId="13" xfId="0" applyFont="1" applyBorder="1" applyAlignment="1">
      <alignment horizontal="left" vertical="center" wrapText="1"/>
    </xf>
    <xf numFmtId="0" fontId="1" fillId="0" borderId="14" xfId="0" applyFont="1" applyBorder="1" applyAlignment="1">
      <alignment horizontal="left" vertical="center" wrapText="1"/>
    </xf>
    <xf numFmtId="0" fontId="1" fillId="0" borderId="30" xfId="0" applyFont="1" applyBorder="1" applyAlignment="1">
      <alignment horizontal="left" vertical="center" wrapText="1"/>
    </xf>
    <xf numFmtId="0" fontId="1" fillId="0" borderId="15" xfId="0" applyFont="1" applyBorder="1" applyAlignment="1">
      <alignment horizontal="left" vertical="center" wrapText="1"/>
    </xf>
    <xf numFmtId="0" fontId="1" fillId="0" borderId="31" xfId="0" applyFont="1" applyBorder="1" applyAlignment="1">
      <alignment horizontal="left" vertical="center" wrapText="1"/>
    </xf>
    <xf numFmtId="0" fontId="1" fillId="0" borderId="0" xfId="0" applyFont="1" applyAlignment="1">
      <alignment horizontal="left" vertical="center" wrapText="1"/>
    </xf>
    <xf numFmtId="0" fontId="1" fillId="0" borderId="16" xfId="0" applyFont="1" applyBorder="1" applyAlignment="1">
      <alignment horizontal="left" vertical="center" wrapText="1"/>
    </xf>
    <xf numFmtId="0" fontId="1" fillId="0" borderId="17" xfId="0" applyFont="1" applyBorder="1" applyAlignment="1">
      <alignment horizontal="left" vertical="center" wrapText="1"/>
    </xf>
    <xf numFmtId="0" fontId="1" fillId="0" borderId="35" xfId="0" applyFont="1" applyBorder="1" applyAlignment="1">
      <alignment horizontal="left" vertical="center" wrapText="1"/>
    </xf>
    <xf numFmtId="0" fontId="1" fillId="0" borderId="18" xfId="0" applyFont="1" applyBorder="1" applyAlignment="1">
      <alignment horizontal="left" vertical="center" wrapText="1"/>
    </xf>
    <xf numFmtId="0" fontId="1" fillId="0" borderId="37" xfId="0" applyFont="1" applyBorder="1" applyAlignment="1">
      <alignment horizontal="left" vertical="center" wrapText="1"/>
    </xf>
    <xf numFmtId="0" fontId="0" fillId="0" borderId="44" xfId="0" applyBorder="1" applyAlignment="1">
      <alignment vertical="center" wrapText="1"/>
    </xf>
    <xf numFmtId="0" fontId="0" fillId="0" borderId="0" xfId="0" applyAlignment="1">
      <alignment vertical="center"/>
    </xf>
    <xf numFmtId="0" fontId="0" fillId="0" borderId="45" xfId="0" applyBorder="1" applyAlignment="1">
      <alignment vertical="center" wrapText="1"/>
    </xf>
    <xf numFmtId="0" fontId="0" fillId="0" borderId="45" xfId="0" applyBorder="1" applyAlignment="1">
      <alignment vertical="center"/>
    </xf>
    <xf numFmtId="0" fontId="0" fillId="0" borderId="44" xfId="0" applyBorder="1" applyAlignment="1">
      <alignment vertical="center"/>
    </xf>
    <xf numFmtId="0" fontId="0" fillId="0" borderId="45" xfId="0" quotePrefix="1" applyBorder="1" applyAlignment="1">
      <alignment vertical="center" wrapText="1"/>
    </xf>
    <xf numFmtId="0" fontId="0" fillId="0" borderId="0" xfId="0" applyAlignment="1">
      <alignment vertical="center" wrapText="1"/>
    </xf>
    <xf numFmtId="0" fontId="0" fillId="0" borderId="0" xfId="0" applyAlignment="1">
      <alignment horizontal="center" vertical="center"/>
    </xf>
    <xf numFmtId="0" fontId="0" fillId="0" borderId="0" xfId="0" applyAlignment="1">
      <alignment horizontal="center" vertical="center" wrapText="1"/>
    </xf>
    <xf numFmtId="0" fontId="1" fillId="0" borderId="0" xfId="0" applyFont="1" applyAlignment="1">
      <alignment vertical="center" wrapText="1"/>
    </xf>
    <xf numFmtId="0" fontId="0" fillId="0" borderId="0" xfId="0" applyAlignment="1">
      <alignment horizontal="left" vertical="center" wrapText="1"/>
    </xf>
    <xf numFmtId="0" fontId="2" fillId="0" borderId="0" xfId="0" applyFont="1" applyAlignment="1">
      <alignment vertical="center" wrapText="1"/>
    </xf>
    <xf numFmtId="0" fontId="2" fillId="0" borderId="45" xfId="0" applyFont="1" applyBorder="1" applyAlignment="1">
      <alignment vertical="center" wrapText="1"/>
    </xf>
    <xf numFmtId="0" fontId="4" fillId="0" borderId="0" xfId="0" applyFont="1" applyAlignment="1">
      <alignment vertical="center" wrapText="1"/>
    </xf>
    <xf numFmtId="0" fontId="4" fillId="0" borderId="44" xfId="0" applyFont="1" applyBorder="1" applyAlignment="1">
      <alignment vertical="center" wrapText="1"/>
    </xf>
    <xf numFmtId="0" fontId="4" fillId="0" borderId="0" xfId="0" applyFont="1" applyAlignment="1">
      <alignment horizontal="left" vertical="center" wrapText="1"/>
    </xf>
    <xf numFmtId="0" fontId="4" fillId="0" borderId="45" xfId="0" quotePrefix="1" applyFont="1" applyBorder="1" applyAlignment="1">
      <alignment vertical="center" wrapText="1"/>
    </xf>
    <xf numFmtId="0" fontId="18" fillId="0" borderId="0" xfId="0" applyFont="1" applyAlignment="1">
      <alignment vertical="center" wrapText="1"/>
    </xf>
    <xf numFmtId="0" fontId="4" fillId="0" borderId="0" xfId="0" applyFont="1" applyAlignment="1">
      <alignment vertical="center"/>
    </xf>
    <xf numFmtId="0" fontId="4" fillId="0" borderId="0" xfId="0" applyFont="1" applyAlignment="1">
      <alignment horizontal="center" vertical="center" wrapText="1"/>
    </xf>
    <xf numFmtId="0" fontId="4" fillId="0" borderId="45" xfId="0" applyFont="1" applyBorder="1" applyAlignment="1">
      <alignment vertical="center" wrapText="1"/>
    </xf>
    <xf numFmtId="0" fontId="4" fillId="0" borderId="0" xfId="0" applyFont="1"/>
    <xf numFmtId="0" fontId="4" fillId="0" borderId="0" xfId="0" applyFont="1" applyAlignment="1">
      <alignment horizontal="center" vertical="center"/>
    </xf>
    <xf numFmtId="0" fontId="15" fillId="2" borderId="24" xfId="0" applyFont="1" applyFill="1" applyBorder="1" applyAlignment="1">
      <alignment horizontal="left" vertical="center" indent="1"/>
    </xf>
    <xf numFmtId="0" fontId="14" fillId="2" borderId="1" xfId="0" applyFont="1" applyFill="1" applyBorder="1" applyAlignment="1">
      <alignment horizontal="left" vertical="center" indent="1"/>
    </xf>
    <xf numFmtId="0" fontId="14" fillId="2" borderId="25" xfId="0" applyFont="1" applyFill="1" applyBorder="1" applyAlignment="1">
      <alignment horizontal="left" vertical="center" indent="1"/>
    </xf>
    <xf numFmtId="0" fontId="0" fillId="0" borderId="4" xfId="0" applyBorder="1"/>
    <xf numFmtId="0" fontId="1" fillId="0" borderId="3" xfId="0" applyFont="1" applyBorder="1"/>
    <xf numFmtId="0" fontId="6" fillId="3" borderId="5" xfId="0" applyFont="1" applyFill="1" applyBorder="1" applyAlignment="1">
      <alignment horizontal="left" vertical="center"/>
    </xf>
    <xf numFmtId="0" fontId="6" fillId="3" borderId="6" xfId="0" applyFont="1" applyFill="1" applyBorder="1" applyAlignment="1">
      <alignment horizontal="left" vertical="center"/>
    </xf>
    <xf numFmtId="0" fontId="6" fillId="3" borderId="6" xfId="0" applyFont="1" applyFill="1" applyBorder="1" applyAlignment="1">
      <alignment horizontal="left" vertical="center" wrapText="1"/>
    </xf>
    <xf numFmtId="0" fontId="6" fillId="3" borderId="7" xfId="0" applyFont="1" applyFill="1" applyBorder="1" applyAlignment="1">
      <alignment horizontal="left" vertical="center"/>
    </xf>
    <xf numFmtId="0" fontId="6" fillId="3" borderId="7" xfId="0" applyFont="1" applyFill="1" applyBorder="1" applyAlignment="1">
      <alignment horizontal="left" vertical="center" wrapText="1"/>
    </xf>
    <xf numFmtId="0" fontId="5" fillId="3" borderId="0" xfId="0" applyFont="1" applyFill="1" applyAlignment="1">
      <alignment horizontal="left" vertical="center"/>
    </xf>
    <xf numFmtId="0" fontId="5" fillId="3" borderId="0" xfId="0" applyFont="1" applyFill="1" applyAlignment="1">
      <alignment horizontal="left"/>
    </xf>
    <xf numFmtId="0" fontId="6" fillId="3" borderId="5" xfId="0" applyFont="1" applyFill="1" applyBorder="1" applyAlignment="1">
      <alignment vertical="center"/>
    </xf>
    <xf numFmtId="0" fontId="1" fillId="0" borderId="0" xfId="0" applyFont="1"/>
    <xf numFmtId="0" fontId="1" fillId="0" borderId="0" xfId="0" applyFont="1" applyAlignment="1">
      <alignment wrapText="1"/>
    </xf>
    <xf numFmtId="0" fontId="1" fillId="0" borderId="19" xfId="0" applyFont="1" applyBorder="1" applyAlignment="1">
      <alignment horizontal="center" wrapText="1"/>
    </xf>
    <xf numFmtId="0" fontId="0" fillId="0" borderId="45" xfId="0" applyBorder="1"/>
    <xf numFmtId="0" fontId="0" fillId="0" borderId="26" xfId="0" applyBorder="1" applyAlignment="1">
      <alignment wrapText="1"/>
    </xf>
    <xf numFmtId="0" fontId="1" fillId="0" borderId="45" xfId="0" applyFont="1" applyBorder="1"/>
    <xf numFmtId="0" fontId="0" fillId="0" borderId="40" xfId="0" applyBorder="1"/>
    <xf numFmtId="14" fontId="9" fillId="0" borderId="3" xfId="0" applyNumberFormat="1" applyFont="1" applyBorder="1" applyAlignment="1">
      <alignment vertical="center"/>
    </xf>
    <xf numFmtId="0" fontId="10" fillId="0" borderId="13" xfId="0" applyFont="1" applyBorder="1"/>
    <xf numFmtId="0" fontId="10" fillId="0" borderId="14" xfId="0" applyFont="1" applyBorder="1"/>
    <xf numFmtId="0" fontId="10" fillId="0" borderId="15" xfId="0" applyFont="1" applyBorder="1"/>
    <xf numFmtId="0" fontId="9" fillId="0" borderId="19" xfId="0" applyFont="1" applyBorder="1" applyAlignment="1">
      <alignment vertical="center"/>
    </xf>
    <xf numFmtId="0" fontId="9" fillId="0" borderId="40" xfId="0" applyFont="1" applyBorder="1" applyAlignment="1">
      <alignment wrapText="1"/>
    </xf>
    <xf numFmtId="0" fontId="9" fillId="0" borderId="18" xfId="0" applyFont="1" applyBorder="1" applyAlignment="1">
      <alignment wrapText="1"/>
    </xf>
    <xf numFmtId="0" fontId="9" fillId="0" borderId="3" xfId="0" applyFont="1" applyBorder="1"/>
    <xf numFmtId="0" fontId="9" fillId="0" borderId="19" xfId="0" applyFont="1" applyBorder="1" applyAlignment="1">
      <alignment vertical="center" wrapText="1"/>
    </xf>
    <xf numFmtId="0" fontId="9" fillId="0" borderId="19" xfId="0" applyFont="1" applyBorder="1"/>
    <xf numFmtId="0" fontId="9" fillId="0" borderId="16" xfId="0" applyFont="1" applyBorder="1"/>
    <xf numFmtId="0" fontId="9" fillId="0" borderId="17" xfId="0" applyFont="1" applyBorder="1"/>
    <xf numFmtId="0" fontId="1" fillId="0" borderId="50" xfId="0" applyFont="1" applyBorder="1" applyAlignment="1">
      <alignment horizontal="left" vertical="center" wrapText="1"/>
    </xf>
    <xf numFmtId="0" fontId="1" fillId="0" borderId="51" xfId="0" applyFont="1" applyBorder="1" applyAlignment="1">
      <alignment horizontal="left" vertical="center" wrapText="1"/>
    </xf>
    <xf numFmtId="0" fontId="1" fillId="0" borderId="32" xfId="0" applyFont="1" applyBorder="1" applyAlignment="1">
      <alignment horizontal="left" vertical="center" wrapText="1"/>
    </xf>
    <xf numFmtId="0" fontId="1" fillId="0" borderId="38" xfId="0" applyFont="1" applyBorder="1" applyAlignment="1">
      <alignment horizontal="left" vertical="center" wrapText="1"/>
    </xf>
    <xf numFmtId="0" fontId="6" fillId="3" borderId="3" xfId="0" applyFont="1" applyFill="1" applyBorder="1" applyAlignment="1">
      <alignment horizontal="left" vertical="center"/>
    </xf>
    <xf numFmtId="0" fontId="1" fillId="0" borderId="3" xfId="0" applyFont="1" applyBorder="1" applyAlignment="1">
      <alignment horizontal="left" vertical="center" wrapText="1"/>
    </xf>
    <xf numFmtId="0" fontId="0" fillId="0" borderId="3" xfId="0" applyBorder="1" applyAlignment="1">
      <alignment vertical="center"/>
    </xf>
    <xf numFmtId="0" fontId="0" fillId="0" borderId="3" xfId="0" applyBorder="1" applyAlignment="1">
      <alignment vertical="center" wrapText="1"/>
    </xf>
    <xf numFmtId="0" fontId="0" fillId="0" borderId="3" xfId="0" quotePrefix="1" applyBorder="1" applyAlignment="1">
      <alignment vertical="center" wrapText="1"/>
    </xf>
    <xf numFmtId="0" fontId="0" fillId="0" borderId="3" xfId="0" quotePrefix="1" applyBorder="1" applyAlignment="1">
      <alignment vertical="center"/>
    </xf>
    <xf numFmtId="0" fontId="4" fillId="0" borderId="3" xfId="0" quotePrefix="1" applyFont="1" applyBorder="1" applyAlignment="1">
      <alignment vertical="center" wrapText="1"/>
    </xf>
    <xf numFmtId="0" fontId="0" fillId="0" borderId="44" xfId="0" quotePrefix="1" applyBorder="1" applyAlignment="1">
      <alignment vertical="center" wrapText="1"/>
    </xf>
    <xf numFmtId="0" fontId="6" fillId="3" borderId="5" xfId="0" applyFont="1" applyFill="1" applyBorder="1" applyAlignment="1">
      <alignment horizontal="left" vertical="center"/>
    </xf>
    <xf numFmtId="0" fontId="6" fillId="3" borderId="6" xfId="0" applyFont="1" applyFill="1" applyBorder="1" applyAlignment="1">
      <alignment horizontal="left" vertical="center"/>
    </xf>
    <xf numFmtId="0" fontId="12" fillId="2" borderId="37" xfId="0" applyFont="1" applyFill="1" applyBorder="1" applyAlignment="1">
      <alignment vertical="top"/>
    </xf>
    <xf numFmtId="0" fontId="15" fillId="2" borderId="20" xfId="0" applyFont="1" applyFill="1" applyBorder="1" applyAlignment="1">
      <alignment horizontal="left" vertical="center" wrapText="1" indent="1"/>
    </xf>
    <xf numFmtId="0" fontId="15" fillId="2" borderId="21" xfId="0" applyFont="1" applyFill="1" applyBorder="1" applyAlignment="1">
      <alignment horizontal="left" vertical="center" indent="1"/>
    </xf>
    <xf numFmtId="0" fontId="15" fillId="2" borderId="22" xfId="0" applyFont="1" applyFill="1" applyBorder="1" applyAlignment="1">
      <alignment horizontal="left" vertical="center" indent="1"/>
    </xf>
    <xf numFmtId="0" fontId="15" fillId="2" borderId="20" xfId="0" applyFont="1" applyFill="1" applyBorder="1" applyAlignment="1">
      <alignment horizontal="left" vertical="center" indent="1"/>
    </xf>
    <xf numFmtId="0" fontId="15" fillId="2" borderId="24" xfId="0" applyFont="1" applyFill="1" applyBorder="1" applyAlignment="1">
      <alignment horizontal="left" vertical="center" wrapText="1" indent="1"/>
    </xf>
    <xf numFmtId="0" fontId="15" fillId="2" borderId="1" xfId="0" applyFont="1" applyFill="1" applyBorder="1" applyAlignment="1">
      <alignment horizontal="left" vertical="center" indent="1"/>
    </xf>
    <xf numFmtId="0" fontId="15" fillId="2" borderId="25" xfId="0" applyFont="1" applyFill="1" applyBorder="1" applyAlignment="1">
      <alignment horizontal="left" vertical="center" indent="1"/>
    </xf>
    <xf numFmtId="0" fontId="13" fillId="4" borderId="5" xfId="0" applyFont="1" applyFill="1" applyBorder="1" applyAlignment="1">
      <alignment horizontal="left" vertical="center" indent="1"/>
    </xf>
    <xf numFmtId="0" fontId="13" fillId="4" borderId="6" xfId="0" applyFont="1" applyFill="1" applyBorder="1" applyAlignment="1">
      <alignment horizontal="left" vertical="center" indent="1"/>
    </xf>
    <xf numFmtId="0" fontId="13" fillId="4" borderId="7" xfId="0" applyFont="1" applyFill="1" applyBorder="1" applyAlignment="1">
      <alignment horizontal="left" vertical="center" indent="1"/>
    </xf>
    <xf numFmtId="0" fontId="13" fillId="4" borderId="8" xfId="0" applyFont="1" applyFill="1" applyBorder="1" applyAlignment="1">
      <alignment horizontal="left" vertical="center" indent="1"/>
    </xf>
    <xf numFmtId="0" fontId="13" fillId="4" borderId="9" xfId="0" applyFont="1" applyFill="1" applyBorder="1" applyAlignment="1">
      <alignment horizontal="left" vertical="center" indent="1"/>
    </xf>
    <xf numFmtId="0" fontId="13" fillId="4" borderId="10" xfId="0" applyFont="1" applyFill="1" applyBorder="1" applyAlignment="1">
      <alignment horizontal="left" vertical="center" indent="1"/>
    </xf>
    <xf numFmtId="0" fontId="15" fillId="2" borderId="30" xfId="0" applyFont="1" applyFill="1" applyBorder="1" applyAlignment="1">
      <alignment horizontal="left" vertical="center" wrapText="1" indent="1"/>
    </xf>
    <xf numFmtId="0" fontId="15" fillId="2" borderId="31" xfId="0" applyFont="1" applyFill="1" applyBorder="1" applyAlignment="1">
      <alignment horizontal="left" vertical="center" indent="1"/>
    </xf>
    <xf numFmtId="0" fontId="15" fillId="2" borderId="32" xfId="0" applyFont="1" applyFill="1" applyBorder="1" applyAlignment="1">
      <alignment horizontal="left" vertical="center" indent="1"/>
    </xf>
    <xf numFmtId="0" fontId="14" fillId="2" borderId="27" xfId="0" applyFont="1" applyFill="1" applyBorder="1" applyAlignment="1">
      <alignment horizontal="left" vertical="top" wrapText="1" indent="1"/>
    </xf>
    <xf numFmtId="0" fontId="14" fillId="2" borderId="26" xfId="0" applyFont="1" applyFill="1" applyBorder="1" applyAlignment="1">
      <alignment horizontal="left" vertical="top" wrapText="1" indent="1"/>
    </xf>
    <xf numFmtId="0" fontId="14" fillId="2" borderId="28" xfId="0" applyFont="1" applyFill="1" applyBorder="1" applyAlignment="1">
      <alignment horizontal="left" vertical="center" indent="1"/>
    </xf>
    <xf numFmtId="0" fontId="14" fillId="2" borderId="6" xfId="0" applyFont="1" applyFill="1" applyBorder="1" applyAlignment="1">
      <alignment horizontal="left" vertical="center" indent="1"/>
    </xf>
    <xf numFmtId="0" fontId="14" fillId="2" borderId="29" xfId="0" applyFont="1" applyFill="1" applyBorder="1" applyAlignment="1">
      <alignment horizontal="left" vertical="center" indent="1"/>
    </xf>
    <xf numFmtId="0" fontId="14" fillId="2" borderId="20" xfId="0" applyFont="1" applyFill="1" applyBorder="1" applyAlignment="1">
      <alignment horizontal="left" vertical="center" indent="1"/>
    </xf>
    <xf numFmtId="0" fontId="14" fillId="2" borderId="21" xfId="0" applyFont="1" applyFill="1" applyBorder="1" applyAlignment="1">
      <alignment horizontal="left" vertical="center" indent="1"/>
    </xf>
    <xf numFmtId="0" fontId="14" fillId="2" borderId="33" xfId="0" applyFont="1" applyFill="1" applyBorder="1" applyAlignment="1">
      <alignment horizontal="left" vertical="center" indent="1"/>
    </xf>
    <xf numFmtId="0" fontId="14" fillId="2" borderId="27" xfId="0" applyFont="1" applyFill="1" applyBorder="1" applyAlignment="1">
      <alignment horizontal="left" vertical="top" indent="1"/>
    </xf>
    <xf numFmtId="0" fontId="14" fillId="2" borderId="26" xfId="0" applyFont="1" applyFill="1" applyBorder="1" applyAlignment="1">
      <alignment horizontal="left" vertical="top" indent="1"/>
    </xf>
    <xf numFmtId="0" fontId="15" fillId="2" borderId="30" xfId="0" applyFont="1" applyFill="1" applyBorder="1" applyAlignment="1">
      <alignment horizontal="left" vertical="center" indent="1"/>
    </xf>
    <xf numFmtId="0" fontId="15" fillId="2" borderId="33" xfId="0" applyFont="1" applyFill="1" applyBorder="1" applyAlignment="1">
      <alignment horizontal="left" vertical="center" indent="1"/>
    </xf>
    <xf numFmtId="0" fontId="15" fillId="2" borderId="33" xfId="0" applyFont="1" applyFill="1" applyBorder="1" applyAlignment="1">
      <alignment horizontal="left" vertical="center" wrapText="1" indent="1"/>
    </xf>
    <xf numFmtId="0" fontId="14" fillId="2" borderId="22" xfId="0" applyFont="1" applyFill="1" applyBorder="1" applyAlignment="1">
      <alignment horizontal="left" vertical="center" indent="1"/>
    </xf>
    <xf numFmtId="0" fontId="15" fillId="2" borderId="35" xfId="0" applyFont="1" applyFill="1" applyBorder="1" applyAlignment="1">
      <alignment horizontal="left" vertical="center" indent="1"/>
    </xf>
    <xf numFmtId="0" fontId="15" fillId="2" borderId="36" xfId="0" applyFont="1" applyFill="1" applyBorder="1" applyAlignment="1">
      <alignment horizontal="left" vertical="center" indent="1"/>
    </xf>
    <xf numFmtId="0" fontId="15" fillId="2" borderId="37" xfId="0" applyFont="1" applyFill="1" applyBorder="1" applyAlignment="1">
      <alignment horizontal="left" vertical="center" indent="1"/>
    </xf>
    <xf numFmtId="0" fontId="15" fillId="2" borderId="38" xfId="0" applyFont="1" applyFill="1" applyBorder="1" applyAlignment="1">
      <alignment horizontal="left" vertical="center" indent="1"/>
    </xf>
    <xf numFmtId="0" fontId="12" fillId="2" borderId="17" xfId="0" applyFont="1" applyFill="1" applyBorder="1" applyAlignment="1">
      <alignment horizontal="center" vertical="top"/>
    </xf>
    <xf numFmtId="0" fontId="12" fillId="2" borderId="18" xfId="0" applyFont="1" applyFill="1" applyBorder="1" applyAlignment="1">
      <alignment horizontal="center" vertical="top"/>
    </xf>
    <xf numFmtId="0" fontId="14" fillId="2" borderId="30" xfId="0" applyFont="1" applyFill="1" applyBorder="1" applyAlignment="1">
      <alignment horizontal="center" vertical="center"/>
    </xf>
    <xf numFmtId="0" fontId="14" fillId="2" borderId="31" xfId="0" applyFont="1" applyFill="1" applyBorder="1" applyAlignment="1">
      <alignment horizontal="center" vertical="center"/>
    </xf>
    <xf numFmtId="0" fontId="14" fillId="2" borderId="46" xfId="0" applyFont="1" applyFill="1" applyBorder="1" applyAlignment="1">
      <alignment horizontal="center" vertical="center"/>
    </xf>
    <xf numFmtId="0" fontId="16" fillId="2" borderId="20" xfId="0" applyFont="1" applyFill="1" applyBorder="1" applyAlignment="1">
      <alignment horizontal="center" vertical="center"/>
    </xf>
    <xf numFmtId="0" fontId="16" fillId="2" borderId="21" xfId="0" applyFont="1" applyFill="1" applyBorder="1" applyAlignment="1">
      <alignment horizontal="center" vertical="center"/>
    </xf>
    <xf numFmtId="0" fontId="16" fillId="2" borderId="33" xfId="0" applyFont="1" applyFill="1" applyBorder="1" applyAlignment="1">
      <alignment horizontal="center" vertical="center"/>
    </xf>
    <xf numFmtId="0" fontId="14" fillId="2" borderId="34" xfId="0" applyFont="1" applyFill="1" applyBorder="1" applyAlignment="1">
      <alignment horizontal="left" vertical="top" indent="1"/>
    </xf>
    <xf numFmtId="0" fontId="15" fillId="2" borderId="28" xfId="0" applyFont="1" applyFill="1" applyBorder="1" applyAlignment="1">
      <alignment horizontal="left" vertical="top" wrapText="1" indent="1"/>
    </xf>
    <xf numFmtId="0" fontId="15" fillId="2" borderId="29" xfId="0" applyFont="1" applyFill="1" applyBorder="1" applyAlignment="1">
      <alignment horizontal="left" vertical="top" wrapText="1" indent="1"/>
    </xf>
    <xf numFmtId="0" fontId="12" fillId="2" borderId="0" xfId="0" applyFont="1" applyFill="1" applyAlignment="1">
      <alignment vertical="top"/>
    </xf>
    <xf numFmtId="0" fontId="6" fillId="3" borderId="11" xfId="0" applyFont="1" applyFill="1" applyBorder="1" applyAlignment="1">
      <alignment horizontal="left"/>
    </xf>
    <xf numFmtId="0" fontId="6" fillId="3" borderId="0" xfId="0" applyFont="1" applyFill="1" applyAlignment="1">
      <alignment horizontal="left"/>
    </xf>
    <xf numFmtId="0" fontId="6" fillId="3" borderId="2" xfId="0" applyFont="1" applyFill="1" applyBorder="1" applyAlignment="1">
      <alignment horizontal="left"/>
    </xf>
    <xf numFmtId="0" fontId="9" fillId="0" borderId="5" xfId="0" applyFont="1" applyBorder="1" applyAlignment="1">
      <alignment horizontal="left" wrapText="1"/>
    </xf>
    <xf numFmtId="0" fontId="9" fillId="0" borderId="6" xfId="0" applyFont="1" applyBorder="1" applyAlignment="1">
      <alignment horizontal="left" wrapText="1"/>
    </xf>
    <xf numFmtId="0" fontId="9" fillId="0" borderId="7" xfId="0" applyFont="1" applyBorder="1" applyAlignment="1">
      <alignment horizontal="left" wrapText="1"/>
    </xf>
    <xf numFmtId="0" fontId="10" fillId="0" borderId="47" xfId="0" applyFont="1" applyBorder="1" applyAlignment="1">
      <alignment horizontal="left" wrapText="1"/>
    </xf>
    <xf numFmtId="0" fontId="10" fillId="0" borderId="48" xfId="0" applyFont="1" applyBorder="1" applyAlignment="1">
      <alignment horizontal="left" wrapText="1"/>
    </xf>
    <xf numFmtId="0" fontId="10" fillId="0" borderId="49" xfId="0" applyFont="1" applyBorder="1" applyAlignment="1">
      <alignment horizontal="left" wrapText="1"/>
    </xf>
    <xf numFmtId="0" fontId="10" fillId="0" borderId="44" xfId="0" applyFont="1" applyBorder="1" applyAlignment="1">
      <alignment horizontal="left" wrapText="1"/>
    </xf>
    <xf numFmtId="0" fontId="10" fillId="0" borderId="0" xfId="0" applyFont="1" applyAlignment="1">
      <alignment horizontal="left" wrapText="1"/>
    </xf>
    <xf numFmtId="0" fontId="10" fillId="0" borderId="45" xfId="0" applyFont="1" applyBorder="1" applyAlignment="1">
      <alignment horizontal="left" wrapText="1"/>
    </xf>
    <xf numFmtId="0" fontId="0" fillId="5" borderId="44" xfId="0" applyFill="1" applyBorder="1" applyAlignment="1">
      <alignment vertical="center" wrapText="1"/>
    </xf>
    <xf numFmtId="0" fontId="0" fillId="5" borderId="0" xfId="0" applyFill="1" applyAlignment="1">
      <alignment vertical="center" wrapText="1"/>
    </xf>
    <xf numFmtId="0" fontId="0" fillId="5" borderId="0" xfId="0" applyFill="1" applyAlignment="1">
      <alignment horizontal="left" vertical="center" wrapText="1"/>
    </xf>
    <xf numFmtId="0" fontId="0" fillId="5" borderId="3" xfId="0" quotePrefix="1" applyFill="1" applyBorder="1" applyAlignment="1">
      <alignment vertical="center" wrapText="1"/>
    </xf>
    <xf numFmtId="0" fontId="0" fillId="5" borderId="45" xfId="0" quotePrefix="1" applyFill="1" applyBorder="1" applyAlignment="1">
      <alignment vertical="center" wrapText="1"/>
    </xf>
    <xf numFmtId="0" fontId="1" fillId="5" borderId="0" xfId="0" applyFont="1" applyFill="1" applyAlignment="1">
      <alignment vertical="center" wrapText="1"/>
    </xf>
    <xf numFmtId="0" fontId="4" fillId="5" borderId="0" xfId="0" applyFont="1" applyFill="1" applyAlignment="1">
      <alignment vertical="center"/>
    </xf>
    <xf numFmtId="0" fontId="0" fillId="5" borderId="0" xfId="0" applyFill="1" applyAlignment="1">
      <alignment horizontal="center" vertical="center"/>
    </xf>
    <xf numFmtId="0" fontId="0" fillId="5" borderId="0" xfId="0" applyFill="1" applyAlignment="1">
      <alignment horizontal="center" vertical="center" wrapText="1"/>
    </xf>
    <xf numFmtId="0" fontId="0" fillId="5" borderId="45" xfId="0" applyFill="1" applyBorder="1" applyAlignment="1">
      <alignment vertical="center" wrapText="1"/>
    </xf>
    <xf numFmtId="0" fontId="0" fillId="5" borderId="0" xfId="0" applyFill="1" applyAlignment="1">
      <alignment vertical="center"/>
    </xf>
    <xf numFmtId="0" fontId="0" fillId="5" borderId="0" xfId="0" applyFill="1"/>
  </cellXfs>
  <cellStyles count="1">
    <cellStyle name="Normal" xfId="0" builtinId="0"/>
  </cellStyles>
  <dxfs count="0"/>
  <tableStyles count="0" defaultTableStyle="TableStyleMedium2" defaultPivotStyle="PivotStyleLight16"/>
  <colors>
    <mruColors>
      <color rgb="FFFF9797"/>
      <color rgb="FFD5D000"/>
      <color rgb="FFFF7D7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sharedStrings" Target="sharedStrings.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1.xml"/><Relationship Id="rId5" Type="http://schemas.openxmlformats.org/officeDocument/2006/relationships/theme" Target="theme/theme1.xml"/><Relationship Id="rId10" Type="http://schemas.openxmlformats.org/officeDocument/2006/relationships/calcChain" Target="calcChain.xml"/><Relationship Id="rId4" Type="http://schemas.openxmlformats.org/officeDocument/2006/relationships/worksheet" Target="worksheets/sheet4.xml"/><Relationship Id="rId9"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person displayName="Thurston, Sam" id="{28BD5A4A-6D35-4D9C-A56D-82850042AD2D}" userId="S::sthurston@anl.gov::66269f3b-f5bc-47fe-8b8a-185eafe80f44"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G104" dT="2024-04-26T18:20:08.96" personId="{28BD5A4A-6D35-4D9C-A56D-82850042AD2D}" id="{FEC7FB54-5899-4647-A9D0-83C1D7AB5674}">
    <text>(Need to check EVSE MFG if this is handled by EVSE (i.e., the charging station) or the Charge Point Operator (CPO) in the back end.
End-Entity Certificates will have the CRL distribution point (with the CRL URL) and the Authority Information Access extensions (for the OCSP URL).</text>
  </threadedComment>
  <threadedComment ref="G105" dT="2024-04-26T18:21:41.81" personId="{28BD5A4A-6D35-4D9C-A56D-82850042AD2D}" id="{BB4AAE08-AB1E-438D-9664-2FE73A0C8C8F}">
    <text>(Need to check if this is handled by EVSE or the Charge Point Operator (CPO) in the back end.</text>
  </threadedComment>
  <threadedComment ref="G106" dT="2024-04-26T18:20:08.96" personId="{28BD5A4A-6D35-4D9C-A56D-82850042AD2D}" id="{5ED87CBD-0073-420E-A712-AFC938162307}">
    <text>(Need to check EVSE MFG if this is handled by EVSE (i.e., the charging station) or the Charge Point Operator (CPO) in the back end.
End-Entity Certificates will have the CRL distribution point (with the CRL URL) and the Authority Information Access extensions (for the OCSP URL).</text>
  </threadedComment>
  <threadedComment ref="G108" dT="2024-04-26T18:20:08.96" personId="{28BD5A4A-6D35-4D9C-A56D-82850042AD2D}" id="{50074987-18EA-4DBF-842D-3C570EFED133}">
    <text>(Need to check EVSE MFG if this is handled by EVSE (i.e., the charging station) or the Charge Point Operator (CPO) in the back end.
End-Entity Certificates will have the CRL distribution point (with the CRL URL) and the Authority Information Access extensions (for the OCSP URL).</text>
  </threadedComment>
  <threadedComment ref="G111" dT="2024-04-26T18:24:27.49" personId="{28BD5A4A-6D35-4D9C-A56D-82850042AD2D}" id="{459F031A-6F67-4550-84A4-25F8FF319F7D}">
    <text>Need to create OCSP response with invalid Root signature. (Need to check if this is doable)</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A7D1CD-1DF6-4CC9-978C-F54610BE123E}">
  <sheetPr>
    <outlinePr summaryBelow="0" summaryRight="0"/>
  </sheetPr>
  <dimension ref="A1:Q121"/>
  <sheetViews>
    <sheetView zoomScale="85" zoomScaleNormal="85" workbookViewId="0">
      <pane xSplit="4" ySplit="3" topLeftCell="E17" activePane="bottomRight" state="frozen"/>
      <selection pane="topRight" activeCell="E1" sqref="E1"/>
      <selection pane="bottomLeft" activeCell="A4" sqref="A4"/>
      <selection pane="bottomRight" activeCell="A20" sqref="A20:XFD20"/>
    </sheetView>
  </sheetViews>
  <sheetFormatPr defaultRowHeight="14.4" x14ac:dyDescent="0.55000000000000004"/>
  <cols>
    <col min="1" max="1" width="11.7890625" style="41" bestFit="1" customWidth="1"/>
    <col min="2" max="2" width="21.5234375" style="47" customWidth="1"/>
    <col min="3" max="3" width="23.68359375" style="47" customWidth="1"/>
    <col min="4" max="4" width="45" style="47" customWidth="1"/>
    <col min="5" max="5" width="57.3671875" style="42" customWidth="1"/>
    <col min="6" max="6" width="60.20703125" style="47" customWidth="1"/>
    <col min="7" max="7" width="54.1015625" style="47" customWidth="1"/>
    <col min="8" max="8" width="22.41796875" style="45" customWidth="1"/>
    <col min="9" max="9" width="19.3671875" style="102" bestFit="1" customWidth="1"/>
    <col min="10" max="10" width="25.20703125" style="44" customWidth="1"/>
    <col min="11" max="11" width="60.20703125" style="42" customWidth="1"/>
    <col min="12" max="12" width="15.1015625" style="42" bestFit="1" customWidth="1"/>
    <col min="13" max="13" width="15.1015625" style="48" customWidth="1"/>
    <col min="14" max="14" width="17" style="48" customWidth="1"/>
    <col min="15" max="15" width="17" style="49" customWidth="1"/>
    <col min="16" max="16" width="22.5234375" style="43" customWidth="1"/>
    <col min="17" max="17" width="8.89453125" style="42"/>
  </cols>
  <sheetData>
    <row r="1" spans="1:17" s="75" customFormat="1" ht="26.7" thickBot="1" x14ac:dyDescent="0.9">
      <c r="A1" s="108" t="s">
        <v>121</v>
      </c>
      <c r="B1" s="109"/>
      <c r="C1" s="109"/>
      <c r="D1" s="109"/>
      <c r="E1" s="70"/>
      <c r="F1" s="71"/>
      <c r="G1" s="70"/>
      <c r="H1" s="69"/>
      <c r="I1" s="100"/>
      <c r="J1" s="72"/>
      <c r="K1" s="70"/>
      <c r="L1" s="70"/>
      <c r="M1" s="70"/>
      <c r="N1" s="70"/>
      <c r="O1" s="71"/>
      <c r="P1" s="73"/>
      <c r="Q1" s="74"/>
    </row>
    <row r="2" spans="1:17" s="8" customFormat="1" ht="28.8" x14ac:dyDescent="0.55000000000000004">
      <c r="A2" s="30" t="s">
        <v>129</v>
      </c>
      <c r="B2" s="31" t="s">
        <v>130</v>
      </c>
      <c r="C2" s="31" t="s">
        <v>131</v>
      </c>
      <c r="D2" s="31" t="s">
        <v>132</v>
      </c>
      <c r="E2" s="31" t="s">
        <v>0</v>
      </c>
      <c r="F2" s="31" t="s">
        <v>1</v>
      </c>
      <c r="G2" s="32" t="s">
        <v>127</v>
      </c>
      <c r="H2" s="96" t="s">
        <v>2</v>
      </c>
      <c r="I2" s="101" t="s">
        <v>2</v>
      </c>
      <c r="J2" s="98" t="s">
        <v>2</v>
      </c>
      <c r="K2" s="34" t="s">
        <v>84</v>
      </c>
      <c r="L2" s="31" t="s">
        <v>195</v>
      </c>
      <c r="M2" s="31" t="s">
        <v>135</v>
      </c>
      <c r="N2" s="31" t="s">
        <v>136</v>
      </c>
      <c r="O2" s="31" t="s">
        <v>167</v>
      </c>
      <c r="P2" s="33" t="s">
        <v>128</v>
      </c>
      <c r="Q2" s="35"/>
    </row>
    <row r="3" spans="1:17" s="8" customFormat="1" ht="29.1" thickBot="1" x14ac:dyDescent="0.6">
      <c r="A3" s="36" t="s">
        <v>129</v>
      </c>
      <c r="B3" s="37" t="s">
        <v>130</v>
      </c>
      <c r="C3" s="37" t="s">
        <v>131</v>
      </c>
      <c r="D3" s="37" t="s">
        <v>132</v>
      </c>
      <c r="E3" s="37" t="s">
        <v>0</v>
      </c>
      <c r="F3" s="37" t="s">
        <v>1</v>
      </c>
      <c r="G3" s="38" t="s">
        <v>127</v>
      </c>
      <c r="H3" s="97" t="s">
        <v>588</v>
      </c>
      <c r="I3" s="101" t="s">
        <v>3</v>
      </c>
      <c r="J3" s="99" t="s">
        <v>4</v>
      </c>
      <c r="K3" s="40" t="s">
        <v>84</v>
      </c>
      <c r="L3" s="37" t="s">
        <v>195</v>
      </c>
      <c r="M3" s="37" t="s">
        <v>135</v>
      </c>
      <c r="N3" s="37" t="s">
        <v>136</v>
      </c>
      <c r="O3" s="37" t="s">
        <v>167</v>
      </c>
      <c r="P3" s="39" t="s">
        <v>5</v>
      </c>
      <c r="Q3" s="35"/>
    </row>
    <row r="4" spans="1:17" ht="244.8" x14ac:dyDescent="0.55000000000000004">
      <c r="A4" s="41" t="str">
        <f>"ITP-" &amp; TEXT(INDEX('Listed Test Cases'!B:B, MATCH(B4, 'Listed Test Cases'!C:C, 0)), "00") &amp; "-" &amp; TEXT(INDEX('Listed Test Cases'!D:D, MATCH(C4, 'Listed Test Cases'!E:E, 0)), "00") &amp; "-" &amp; TEXT(COUNTIFS(B$2:B4, B4, C$2:C4, C4), "000")</f>
        <v>ITP-01-01-001</v>
      </c>
      <c r="B4" s="47" t="s">
        <v>6</v>
      </c>
      <c r="C4" s="47" t="s">
        <v>7</v>
      </c>
      <c r="D4" s="47" t="s">
        <v>210</v>
      </c>
      <c r="E4" s="47" t="s">
        <v>633</v>
      </c>
      <c r="F4" s="47" t="s">
        <v>211</v>
      </c>
      <c r="G4" s="47" t="s">
        <v>93</v>
      </c>
      <c r="H4" s="41" t="s">
        <v>675</v>
      </c>
      <c r="I4" s="102" t="s">
        <v>51</v>
      </c>
      <c r="J4" s="43" t="s">
        <v>51</v>
      </c>
      <c r="K4" s="47" t="s">
        <v>273</v>
      </c>
      <c r="L4" s="42" t="s">
        <v>209</v>
      </c>
      <c r="M4" s="48" t="s">
        <v>141</v>
      </c>
      <c r="N4" s="48" t="s">
        <v>137</v>
      </c>
      <c r="O4" s="49" t="s">
        <v>169</v>
      </c>
    </row>
    <row r="5" spans="1:17" ht="244.8" x14ac:dyDescent="0.55000000000000004">
      <c r="A5" s="41" t="str">
        <f>"ITP-" &amp; TEXT(INDEX('Listed Test Cases'!B:B, MATCH(B5, 'Listed Test Cases'!C:C, 0)), "00") &amp; "-" &amp; TEXT(INDEX('Listed Test Cases'!D:D, MATCH(C5, 'Listed Test Cases'!E:E, 0)), "00") &amp; "-" &amp; TEXT(COUNTIFS(B$2:B5, B5, C$2:C5, C5), "000")</f>
        <v>ITP-01-01-002</v>
      </c>
      <c r="B5" s="47" t="s">
        <v>6</v>
      </c>
      <c r="C5" s="47" t="s">
        <v>7</v>
      </c>
      <c r="D5" s="47" t="s">
        <v>532</v>
      </c>
      <c r="E5" s="47" t="s">
        <v>625</v>
      </c>
      <c r="F5" s="47" t="s">
        <v>212</v>
      </c>
      <c r="G5" s="47" t="s">
        <v>142</v>
      </c>
      <c r="H5" s="41" t="s">
        <v>675</v>
      </c>
      <c r="I5" s="102" t="s">
        <v>51</v>
      </c>
      <c r="J5" s="43" t="s">
        <v>51</v>
      </c>
      <c r="K5" s="50" t="s">
        <v>274</v>
      </c>
      <c r="L5" s="42" t="s">
        <v>209</v>
      </c>
      <c r="M5" s="48" t="s">
        <v>141</v>
      </c>
      <c r="N5" s="48" t="s">
        <v>138</v>
      </c>
      <c r="O5" s="49" t="s">
        <v>169</v>
      </c>
    </row>
    <row r="6" spans="1:17" ht="244.8" x14ac:dyDescent="0.55000000000000004">
      <c r="A6" s="41" t="str">
        <f>"ITP-" &amp; TEXT(INDEX('Listed Test Cases'!B:B, MATCH(B6, 'Listed Test Cases'!C:C, 0)), "00") &amp; "-" &amp; TEXT(INDEX('Listed Test Cases'!D:D, MATCH(C6, 'Listed Test Cases'!E:E, 0)), "00") &amp; "-" &amp; TEXT(COUNTIFS(B$2:B6, B6, C$2:C6, C6), "000")</f>
        <v>ITP-01-01-003</v>
      </c>
      <c r="B6" s="47" t="s">
        <v>6</v>
      </c>
      <c r="C6" s="47" t="s">
        <v>7</v>
      </c>
      <c r="D6" s="47" t="s">
        <v>533</v>
      </c>
      <c r="E6" s="47" t="s">
        <v>626</v>
      </c>
      <c r="F6" s="47" t="s">
        <v>213</v>
      </c>
      <c r="G6" s="47" t="s">
        <v>142</v>
      </c>
      <c r="H6" s="41" t="s">
        <v>675</v>
      </c>
      <c r="I6" s="102" t="s">
        <v>51</v>
      </c>
      <c r="J6" s="43" t="s">
        <v>51</v>
      </c>
      <c r="K6" s="50" t="s">
        <v>634</v>
      </c>
      <c r="L6" s="42" t="s">
        <v>209</v>
      </c>
      <c r="M6" s="48" t="s">
        <v>141</v>
      </c>
      <c r="N6" s="48" t="s">
        <v>138</v>
      </c>
      <c r="O6" s="49" t="s">
        <v>169</v>
      </c>
    </row>
    <row r="7" spans="1:17" ht="244.8" x14ac:dyDescent="0.55000000000000004">
      <c r="A7" s="41" t="str">
        <f>"ITP-" &amp; TEXT(INDEX('Listed Test Cases'!B:B, MATCH(B7, 'Listed Test Cases'!C:C, 0)), "00") &amp; "-" &amp; TEXT(INDEX('Listed Test Cases'!D:D, MATCH(C7, 'Listed Test Cases'!E:E, 0)), "00") &amp; "-" &amp; TEXT(COUNTIFS(B$2:B7, B7, C$2:C7, C7), "000")</f>
        <v>ITP-01-01-004</v>
      </c>
      <c r="B7" s="47" t="s">
        <v>6</v>
      </c>
      <c r="C7" s="47" t="s">
        <v>7</v>
      </c>
      <c r="D7" s="47" t="s">
        <v>534</v>
      </c>
      <c r="E7" s="47" t="s">
        <v>214</v>
      </c>
      <c r="F7" s="47" t="s">
        <v>215</v>
      </c>
      <c r="G7" s="47" t="s">
        <v>143</v>
      </c>
      <c r="H7" s="41" t="s">
        <v>676</v>
      </c>
      <c r="I7" s="102" t="s">
        <v>8</v>
      </c>
      <c r="J7" s="44" t="s">
        <v>51</v>
      </c>
      <c r="K7" s="50" t="s">
        <v>274</v>
      </c>
      <c r="L7" s="42" t="s">
        <v>209</v>
      </c>
      <c r="M7" s="48" t="s">
        <v>140</v>
      </c>
      <c r="N7" s="48" t="s">
        <v>139</v>
      </c>
      <c r="O7" s="49" t="s">
        <v>169</v>
      </c>
    </row>
    <row r="8" spans="1:17" ht="244.8" x14ac:dyDescent="0.55000000000000004">
      <c r="A8" s="41" t="str">
        <f>"ITP-" &amp; TEXT(INDEX('Listed Test Cases'!B:B, MATCH(B8, 'Listed Test Cases'!C:C, 0)), "00") &amp; "-" &amp; TEXT(INDEX('Listed Test Cases'!D:D, MATCH(C8, 'Listed Test Cases'!E:E, 0)), "00") &amp; "-" &amp; TEXT(COUNTIFS(B$2:B8, B8, C$2:C8, C8), "000")</f>
        <v>ITP-01-01-005</v>
      </c>
      <c r="B8" s="47" t="s">
        <v>6</v>
      </c>
      <c r="C8" s="47" t="s">
        <v>7</v>
      </c>
      <c r="D8" s="47" t="s">
        <v>535</v>
      </c>
      <c r="E8" s="47" t="s">
        <v>9</v>
      </c>
      <c r="F8" s="47" t="s">
        <v>216</v>
      </c>
      <c r="G8" s="47" t="s">
        <v>143</v>
      </c>
      <c r="H8" s="41" t="s">
        <v>676</v>
      </c>
      <c r="I8" s="102" t="s">
        <v>8</v>
      </c>
      <c r="J8" s="44" t="s">
        <v>51</v>
      </c>
      <c r="K8" s="50" t="s">
        <v>276</v>
      </c>
      <c r="L8" s="42" t="s">
        <v>209</v>
      </c>
      <c r="M8" s="48" t="s">
        <v>140</v>
      </c>
      <c r="N8" s="48" t="s">
        <v>139</v>
      </c>
      <c r="O8" s="49" t="s">
        <v>169</v>
      </c>
    </row>
    <row r="9" spans="1:17" ht="244.8" x14ac:dyDescent="0.55000000000000004">
      <c r="A9" s="41" t="str">
        <f>"ITP-" &amp; TEXT(INDEX('Listed Test Cases'!B:B, MATCH(B9, 'Listed Test Cases'!C:C, 0)), "00") &amp; "-" &amp; TEXT(INDEX('Listed Test Cases'!D:D, MATCH(C9, 'Listed Test Cases'!E:E, 0)), "00") &amp; "-" &amp; TEXT(COUNTIFS(B$2:B9, B9, C$2:C9, C9), "000")</f>
        <v>ITP-01-01-006</v>
      </c>
      <c r="B9" s="47" t="s">
        <v>6</v>
      </c>
      <c r="C9" s="47" t="s">
        <v>7</v>
      </c>
      <c r="D9" s="47" t="s">
        <v>536</v>
      </c>
      <c r="E9" s="47" t="s">
        <v>627</v>
      </c>
      <c r="F9" s="47" t="s">
        <v>217</v>
      </c>
      <c r="G9" s="47" t="s">
        <v>628</v>
      </c>
      <c r="H9" s="41" t="s">
        <v>676</v>
      </c>
      <c r="I9" s="102" t="s">
        <v>8</v>
      </c>
      <c r="J9" s="44" t="s">
        <v>51</v>
      </c>
      <c r="K9" s="50" t="s">
        <v>279</v>
      </c>
      <c r="L9" s="42" t="s">
        <v>209</v>
      </c>
      <c r="M9" s="48" t="s">
        <v>141</v>
      </c>
      <c r="N9" s="48" t="s">
        <v>138</v>
      </c>
      <c r="O9" s="49" t="s">
        <v>169</v>
      </c>
    </row>
    <row r="10" spans="1:17" ht="244.8" x14ac:dyDescent="0.55000000000000004">
      <c r="A10" s="41" t="str">
        <f>"ITP-" &amp; TEXT(INDEX('Listed Test Cases'!B:B, MATCH(B10, 'Listed Test Cases'!C:C, 0)), "00") &amp; "-" &amp; TEXT(INDEX('Listed Test Cases'!D:D, MATCH(C10, 'Listed Test Cases'!E:E, 0)), "00") &amp; "-" &amp; TEXT(COUNTIFS(B$2:B10, B10, C$2:C10, C10), "000")</f>
        <v>ITP-01-01-007</v>
      </c>
      <c r="B10" s="47" t="s">
        <v>6</v>
      </c>
      <c r="C10" s="47" t="s">
        <v>7</v>
      </c>
      <c r="D10" s="47" t="s">
        <v>537</v>
      </c>
      <c r="E10" s="47" t="s">
        <v>629</v>
      </c>
      <c r="F10" s="47" t="s">
        <v>220</v>
      </c>
      <c r="G10" s="47" t="s">
        <v>630</v>
      </c>
      <c r="H10" s="41" t="s">
        <v>676</v>
      </c>
      <c r="I10" s="102" t="s">
        <v>8</v>
      </c>
      <c r="J10" s="44" t="s">
        <v>51</v>
      </c>
      <c r="K10" s="50" t="s">
        <v>275</v>
      </c>
      <c r="L10" s="42" t="s">
        <v>209</v>
      </c>
      <c r="M10" s="48" t="s">
        <v>141</v>
      </c>
      <c r="N10" s="48" t="s">
        <v>138</v>
      </c>
      <c r="O10" s="49" t="s">
        <v>169</v>
      </c>
    </row>
    <row r="11" spans="1:17" ht="244.8" x14ac:dyDescent="0.55000000000000004">
      <c r="A11" s="41" t="str">
        <f>"ITP-" &amp; TEXT(INDEX('Listed Test Cases'!B:B, MATCH(B11, 'Listed Test Cases'!C:C, 0)), "00") &amp; "-" &amp; TEXT(INDEX('Listed Test Cases'!D:D, MATCH(C11, 'Listed Test Cases'!E:E, 0)), "00") &amp; "-" &amp; TEXT(COUNTIFS(B$2:B11, B11, C$2:C11, C11), "000")</f>
        <v>ITP-01-01-008</v>
      </c>
      <c r="B11" s="47" t="s">
        <v>6</v>
      </c>
      <c r="C11" s="47" t="s">
        <v>7</v>
      </c>
      <c r="D11" s="47" t="s">
        <v>10</v>
      </c>
      <c r="E11" s="47" t="s">
        <v>218</v>
      </c>
      <c r="F11" s="47" t="s">
        <v>219</v>
      </c>
      <c r="G11" s="47" t="s">
        <v>221</v>
      </c>
      <c r="H11" s="41" t="s">
        <v>675</v>
      </c>
      <c r="I11" s="102" t="s">
        <v>51</v>
      </c>
      <c r="J11" s="43" t="s">
        <v>640</v>
      </c>
      <c r="K11" s="50" t="s">
        <v>277</v>
      </c>
      <c r="L11" s="42" t="s">
        <v>209</v>
      </c>
      <c r="M11" s="48" t="s">
        <v>140</v>
      </c>
      <c r="N11" s="48" t="s">
        <v>137</v>
      </c>
      <c r="O11" s="49" t="s">
        <v>169</v>
      </c>
    </row>
    <row r="12" spans="1:17" ht="302.39999999999998" x14ac:dyDescent="0.55000000000000004">
      <c r="A12" s="41" t="str">
        <f>"ITP-" &amp; TEXT(INDEX('Listed Test Cases'!B:B, MATCH(B12, 'Listed Test Cases'!C:C, 0)), "00") &amp; "-" &amp; TEXT(INDEX('Listed Test Cases'!D:D, MATCH(C12, 'Listed Test Cases'!E:E, 0)), "00") &amp; "-" &amp; TEXT(COUNTIFS(B$2:B12, B12, C$2:C12, C12), "000")</f>
        <v>ITP-01-01-009</v>
      </c>
      <c r="B12" s="47" t="s">
        <v>6</v>
      </c>
      <c r="C12" s="47" t="s">
        <v>7</v>
      </c>
      <c r="D12" s="47" t="s">
        <v>538</v>
      </c>
      <c r="E12" s="47" t="s">
        <v>631</v>
      </c>
      <c r="F12" s="47" t="s">
        <v>278</v>
      </c>
      <c r="G12" s="47" t="s">
        <v>92</v>
      </c>
      <c r="H12" s="41" t="s">
        <v>674</v>
      </c>
      <c r="I12" s="102" t="s">
        <v>51</v>
      </c>
      <c r="J12" s="44" t="s">
        <v>639</v>
      </c>
      <c r="K12" s="50" t="s">
        <v>281</v>
      </c>
      <c r="L12" s="42" t="s">
        <v>209</v>
      </c>
      <c r="M12" s="48" t="s">
        <v>140</v>
      </c>
      <c r="N12" s="48" t="s">
        <v>144</v>
      </c>
      <c r="O12" s="49" t="s">
        <v>169</v>
      </c>
    </row>
    <row r="13" spans="1:17" ht="302.39999999999998" x14ac:dyDescent="0.55000000000000004">
      <c r="A13" s="41" t="str">
        <f>"ITP-" &amp; TEXT(INDEX('Listed Test Cases'!B:B, MATCH(B13, 'Listed Test Cases'!C:C, 0)), "00") &amp; "-" &amp; TEXT(INDEX('Listed Test Cases'!D:D, MATCH(C13, 'Listed Test Cases'!E:E, 0)), "00") &amp; "-" &amp; TEXT(COUNTIFS(B$2:B13, B13, C$2:C13, C13), "000")</f>
        <v>ITP-01-01-010</v>
      </c>
      <c r="B13" s="47" t="s">
        <v>6</v>
      </c>
      <c r="C13" s="47" t="s">
        <v>7</v>
      </c>
      <c r="D13" s="47" t="s">
        <v>539</v>
      </c>
      <c r="E13" s="47" t="s">
        <v>592</v>
      </c>
      <c r="F13" s="47" t="s">
        <v>278</v>
      </c>
      <c r="G13" s="47" t="s">
        <v>91</v>
      </c>
      <c r="H13" s="41" t="s">
        <v>674</v>
      </c>
      <c r="I13" s="102" t="s">
        <v>51</v>
      </c>
      <c r="J13" s="44" t="s">
        <v>639</v>
      </c>
      <c r="K13" s="50" t="s">
        <v>280</v>
      </c>
      <c r="L13" s="42" t="s">
        <v>209</v>
      </c>
      <c r="M13" s="48" t="s">
        <v>140</v>
      </c>
      <c r="N13" s="48" t="s">
        <v>144</v>
      </c>
      <c r="O13" s="49" t="s">
        <v>169</v>
      </c>
    </row>
    <row r="14" spans="1:17" ht="302.39999999999998" x14ac:dyDescent="0.55000000000000004">
      <c r="A14" s="41" t="str">
        <f>"ITP-" &amp; TEXT(INDEX('Listed Test Cases'!B:B, MATCH(B14, 'Listed Test Cases'!C:C, 0)), "00") &amp; "-" &amp; TEXT(INDEX('Listed Test Cases'!D:D, MATCH(C14, 'Listed Test Cases'!E:E, 0)), "00") &amp; "-" &amp; TEXT(COUNTIFS(B$2:B14, B14, C$2:C14, C14), "000")</f>
        <v>ITP-01-01-011</v>
      </c>
      <c r="B14" s="47" t="s">
        <v>6</v>
      </c>
      <c r="C14" s="47" t="s">
        <v>7</v>
      </c>
      <c r="D14" s="47" t="s">
        <v>540</v>
      </c>
      <c r="E14" s="47" t="s">
        <v>632</v>
      </c>
      <c r="F14" s="47" t="s">
        <v>278</v>
      </c>
      <c r="G14" s="47" t="s">
        <v>91</v>
      </c>
      <c r="H14" s="41" t="s">
        <v>674</v>
      </c>
      <c r="I14" s="102" t="s">
        <v>51</v>
      </c>
      <c r="J14" s="44" t="s">
        <v>639</v>
      </c>
      <c r="K14" s="50" t="s">
        <v>282</v>
      </c>
      <c r="L14" s="42" t="s">
        <v>209</v>
      </c>
      <c r="M14" s="48" t="s">
        <v>140</v>
      </c>
      <c r="N14" s="48" t="s">
        <v>138</v>
      </c>
      <c r="O14" s="49" t="s">
        <v>169</v>
      </c>
    </row>
    <row r="15" spans="1:17" ht="302.39999999999998" x14ac:dyDescent="0.55000000000000004">
      <c r="A15" s="41" t="str">
        <f>"ITP-" &amp; TEXT(INDEX('Listed Test Cases'!B:B, MATCH(B15, 'Listed Test Cases'!C:C, 0)), "00") &amp; "-" &amp; TEXT(INDEX('Listed Test Cases'!D:D, MATCH(C15, 'Listed Test Cases'!E:E, 0)), "00") &amp; "-" &amp; TEXT(COUNTIFS(B$2:B15, B15, C$2:C15, C15), "000")</f>
        <v>ITP-01-01-012</v>
      </c>
      <c r="B15" s="47" t="s">
        <v>6</v>
      </c>
      <c r="C15" s="47" t="s">
        <v>7</v>
      </c>
      <c r="D15" s="47" t="s">
        <v>82</v>
      </c>
      <c r="E15" s="47" t="s">
        <v>11</v>
      </c>
      <c r="F15" s="47" t="s">
        <v>278</v>
      </c>
      <c r="G15" s="47" t="s">
        <v>89</v>
      </c>
      <c r="H15" s="41" t="s">
        <v>673</v>
      </c>
      <c r="I15" s="103" t="s">
        <v>639</v>
      </c>
      <c r="J15" s="44" t="s">
        <v>51</v>
      </c>
      <c r="K15" s="50" t="s">
        <v>283</v>
      </c>
      <c r="L15" s="42" t="s">
        <v>209</v>
      </c>
      <c r="M15" s="48" t="s">
        <v>140</v>
      </c>
      <c r="N15" s="48" t="s">
        <v>138</v>
      </c>
      <c r="O15" s="49" t="s">
        <v>169</v>
      </c>
    </row>
    <row r="16" spans="1:17" ht="302.39999999999998" x14ac:dyDescent="0.55000000000000004">
      <c r="A16" s="41" t="str">
        <f>"ITP-" &amp; TEXT(INDEX('Listed Test Cases'!B:B, MATCH(B16, 'Listed Test Cases'!C:C, 0)), "00") &amp; "-" &amp; TEXT(INDEX('Listed Test Cases'!D:D, MATCH(C16, 'Listed Test Cases'!E:E, 0)), "00") &amp; "-" &amp; TEXT(COUNTIFS(B$2:B16, B16, C$2:C16, C16), "000")</f>
        <v>ITP-01-01-013</v>
      </c>
      <c r="B16" s="47" t="s">
        <v>6</v>
      </c>
      <c r="C16" s="47" t="s">
        <v>7</v>
      </c>
      <c r="D16" s="47" t="s">
        <v>12</v>
      </c>
      <c r="E16" s="47" t="s">
        <v>11</v>
      </c>
      <c r="F16" s="47" t="s">
        <v>278</v>
      </c>
      <c r="G16" s="47" t="s">
        <v>89</v>
      </c>
      <c r="H16" s="41" t="s">
        <v>673</v>
      </c>
      <c r="I16" s="102" t="s">
        <v>639</v>
      </c>
      <c r="J16" s="44" t="s">
        <v>51</v>
      </c>
      <c r="K16" s="50" t="s">
        <v>284</v>
      </c>
      <c r="L16" s="42" t="s">
        <v>209</v>
      </c>
      <c r="M16" s="48" t="s">
        <v>140</v>
      </c>
      <c r="N16" s="48" t="s">
        <v>138</v>
      </c>
      <c r="O16" s="49" t="s">
        <v>169</v>
      </c>
    </row>
    <row r="17" spans="1:15" ht="302.39999999999998" x14ac:dyDescent="0.55000000000000004">
      <c r="A17" s="41" t="str">
        <f>"ITP-" &amp; TEXT(INDEX('Listed Test Cases'!B:B, MATCH(B17, 'Listed Test Cases'!C:C, 0)), "00") &amp; "-" &amp; TEXT(INDEX('Listed Test Cases'!D:D, MATCH(C17, 'Listed Test Cases'!E:E, 0)), "00") &amp; "-" &amp; TEXT(COUNTIFS(B$2:B17, B17, C$2:C17, C17), "000")</f>
        <v>ITP-01-01-014</v>
      </c>
      <c r="B17" s="47" t="s">
        <v>6</v>
      </c>
      <c r="C17" s="47" t="s">
        <v>7</v>
      </c>
      <c r="D17" s="47" t="s">
        <v>541</v>
      </c>
      <c r="E17" s="47" t="s">
        <v>592</v>
      </c>
      <c r="F17" s="47" t="s">
        <v>278</v>
      </c>
      <c r="G17" s="47" t="s">
        <v>90</v>
      </c>
      <c r="H17" s="41" t="s">
        <v>674</v>
      </c>
      <c r="I17" s="102" t="s">
        <v>51</v>
      </c>
      <c r="J17" s="44" t="s">
        <v>639</v>
      </c>
      <c r="K17" s="50" t="s">
        <v>285</v>
      </c>
      <c r="L17" s="42" t="s">
        <v>209</v>
      </c>
      <c r="M17" s="48" t="s">
        <v>140</v>
      </c>
      <c r="N17" s="48" t="s">
        <v>145</v>
      </c>
      <c r="O17" s="49" t="s">
        <v>169</v>
      </c>
    </row>
    <row r="18" spans="1:15" ht="302.39999999999998" x14ac:dyDescent="0.55000000000000004">
      <c r="A18" s="41" t="str">
        <f>"ITP-" &amp; TEXT(INDEX('Listed Test Cases'!B:B, MATCH(B18, 'Listed Test Cases'!C:C, 0)), "00") &amp; "-" &amp; TEXT(INDEX('Listed Test Cases'!D:D, MATCH(C18, 'Listed Test Cases'!E:E, 0)), "00") &amp; "-" &amp; TEXT(COUNTIFS(B$2:B18, B18, C$2:C18, C18), "000")</f>
        <v>ITP-01-01-015</v>
      </c>
      <c r="B18" s="47" t="s">
        <v>6</v>
      </c>
      <c r="C18" s="47" t="s">
        <v>7</v>
      </c>
      <c r="D18" s="47" t="s">
        <v>542</v>
      </c>
      <c r="E18" s="47" t="s">
        <v>593</v>
      </c>
      <c r="F18" s="47" t="s">
        <v>278</v>
      </c>
      <c r="G18" s="47" t="s">
        <v>90</v>
      </c>
      <c r="H18" s="41" t="s">
        <v>674</v>
      </c>
      <c r="I18" s="102" t="s">
        <v>51</v>
      </c>
      <c r="J18" s="44" t="s">
        <v>639</v>
      </c>
      <c r="K18" s="50" t="s">
        <v>286</v>
      </c>
      <c r="L18" s="42" t="s">
        <v>209</v>
      </c>
      <c r="M18" s="48" t="s">
        <v>140</v>
      </c>
      <c r="N18" s="48" t="s">
        <v>145</v>
      </c>
      <c r="O18" s="49" t="s">
        <v>169</v>
      </c>
    </row>
    <row r="19" spans="1:15" ht="288" x14ac:dyDescent="0.55000000000000004">
      <c r="A19" s="41" t="str">
        <f>"ITP-" &amp; TEXT(INDEX('Listed Test Cases'!B:B, MATCH(B19, 'Listed Test Cases'!C:C, 0)), "00") &amp; "-" &amp; TEXT(INDEX('Listed Test Cases'!D:D, MATCH(C19, 'Listed Test Cases'!E:E, 0)), "00") &amp; "-" &amp; TEXT(COUNTIFS(B$2:B19, B19, C$2:C19, C19), "000")</f>
        <v>ITP-01-01-016</v>
      </c>
      <c r="B19" s="47" t="s">
        <v>6</v>
      </c>
      <c r="C19" s="47" t="s">
        <v>7</v>
      </c>
      <c r="D19" s="47" t="s">
        <v>85</v>
      </c>
      <c r="E19" s="47" t="s">
        <v>11</v>
      </c>
      <c r="F19" s="47" t="s">
        <v>278</v>
      </c>
      <c r="G19" s="47" t="s">
        <v>89</v>
      </c>
      <c r="H19" s="41" t="s">
        <v>673</v>
      </c>
      <c r="I19" s="102" t="s">
        <v>639</v>
      </c>
      <c r="J19" s="43" t="s">
        <v>51</v>
      </c>
      <c r="K19" s="50" t="s">
        <v>287</v>
      </c>
      <c r="L19" s="42" t="s">
        <v>209</v>
      </c>
      <c r="M19" s="48" t="s">
        <v>140</v>
      </c>
      <c r="N19" s="48" t="s">
        <v>138</v>
      </c>
      <c r="O19" s="49" t="s">
        <v>169</v>
      </c>
    </row>
    <row r="20" spans="1:15" ht="86.4" x14ac:dyDescent="0.55000000000000004">
      <c r="A20" s="41" t="str">
        <f>"ITP-" &amp; TEXT(INDEX('Listed Test Cases'!B:B, MATCH(B20, 'Listed Test Cases'!C:C, 0)), "00") &amp; "-" &amp; TEXT(INDEX('Listed Test Cases'!D:D, MATCH(C20, 'Listed Test Cases'!E:E, 0)), "00") &amp; "-" &amp; TEXT(COUNTIFS(B$2:B20, B20, C$2:C20, C20), "000")</f>
        <v>ITP-01-02-001</v>
      </c>
      <c r="B20" s="47" t="s">
        <v>6</v>
      </c>
      <c r="C20" s="51" t="s">
        <v>13</v>
      </c>
      <c r="D20" s="47" t="s">
        <v>14</v>
      </c>
      <c r="E20" s="47" t="s">
        <v>15</v>
      </c>
      <c r="F20" s="47" t="s">
        <v>223</v>
      </c>
      <c r="G20" s="47" t="s">
        <v>16</v>
      </c>
      <c r="H20" s="45" t="s">
        <v>672</v>
      </c>
      <c r="I20" s="102" t="s">
        <v>637</v>
      </c>
      <c r="J20" s="46" t="s">
        <v>638</v>
      </c>
      <c r="K20" s="50" t="s">
        <v>288</v>
      </c>
      <c r="L20" s="42" t="s">
        <v>209</v>
      </c>
      <c r="M20" s="48" t="s">
        <v>141</v>
      </c>
      <c r="N20" s="48" t="s">
        <v>146</v>
      </c>
      <c r="O20" s="49" t="s">
        <v>172</v>
      </c>
    </row>
    <row r="21" spans="1:15" ht="72" x14ac:dyDescent="0.55000000000000004">
      <c r="A21" s="41" t="str">
        <f>"ITP-" &amp; TEXT(INDEX('Listed Test Cases'!B:B, MATCH(B21, 'Listed Test Cases'!C:C, 0)), "00") &amp; "-" &amp; TEXT(INDEX('Listed Test Cases'!D:D, MATCH(C21, 'Listed Test Cases'!E:E, 0)), "00") &amp; "-" &amp; TEXT(COUNTIFS(B$2:B21, B21, C$2:C21, C21), "000")</f>
        <v>ITP-01-02-002</v>
      </c>
      <c r="B21" s="47" t="s">
        <v>6</v>
      </c>
      <c r="C21" s="51" t="s">
        <v>13</v>
      </c>
      <c r="D21" s="47" t="s">
        <v>17</v>
      </c>
      <c r="E21" s="47" t="s">
        <v>222</v>
      </c>
      <c r="F21" s="47" t="s">
        <v>224</v>
      </c>
      <c r="G21" s="47" t="s">
        <v>16</v>
      </c>
      <c r="H21" s="45" t="s">
        <v>672</v>
      </c>
      <c r="I21" s="102" t="s">
        <v>18</v>
      </c>
      <c r="J21" s="46" t="s">
        <v>19</v>
      </c>
      <c r="K21" s="50" t="s">
        <v>288</v>
      </c>
      <c r="L21" s="42" t="s">
        <v>209</v>
      </c>
      <c r="M21" s="48" t="s">
        <v>141</v>
      </c>
      <c r="N21" s="48" t="s">
        <v>147</v>
      </c>
      <c r="O21" s="49" t="s">
        <v>172</v>
      </c>
    </row>
    <row r="22" spans="1:15" ht="86.4" x14ac:dyDescent="0.55000000000000004">
      <c r="A22" s="41" t="str">
        <f>"ITP-" &amp; TEXT(INDEX('Listed Test Cases'!B:B, MATCH(B22, 'Listed Test Cases'!C:C, 0)), "00") &amp; "-" &amp; TEXT(INDEX('Listed Test Cases'!D:D, MATCH(C22, 'Listed Test Cases'!E:E, 0)), "00") &amp; "-" &amp; TEXT(COUNTIFS(B$2:B22, B22, C$2:C22, C22), "000")</f>
        <v>ITP-01-02-003</v>
      </c>
      <c r="B22" s="47" t="s">
        <v>6</v>
      </c>
      <c r="C22" s="51" t="s">
        <v>13</v>
      </c>
      <c r="D22" s="47" t="s">
        <v>20</v>
      </c>
      <c r="E22" s="47" t="s">
        <v>21</v>
      </c>
      <c r="F22" s="47" t="s">
        <v>225</v>
      </c>
      <c r="G22" s="47" t="s">
        <v>16</v>
      </c>
      <c r="H22" s="45" t="s">
        <v>672</v>
      </c>
      <c r="I22" s="102" t="s">
        <v>22</v>
      </c>
      <c r="J22" s="44" t="s">
        <v>51</v>
      </c>
      <c r="K22" s="50" t="s">
        <v>288</v>
      </c>
      <c r="L22" s="42" t="s">
        <v>209</v>
      </c>
      <c r="M22" s="48" t="s">
        <v>141</v>
      </c>
      <c r="N22" s="48" t="s">
        <v>147</v>
      </c>
      <c r="O22" s="49" t="s">
        <v>172</v>
      </c>
    </row>
    <row r="23" spans="1:15" ht="72" x14ac:dyDescent="0.55000000000000004">
      <c r="A23" s="41" t="str">
        <f>"ITP-" &amp; TEXT(INDEX('Listed Test Cases'!B:B, MATCH(B23, 'Listed Test Cases'!C:C, 0)), "00") &amp; "-" &amp; TEXT(INDEX('Listed Test Cases'!D:D, MATCH(C23, 'Listed Test Cases'!E:E, 0)), "00") &amp; "-" &amp; TEXT(COUNTIFS(B$2:B23, B23, C$2:C23, C23), "000")</f>
        <v>ITP-01-02-004</v>
      </c>
      <c r="B23" s="47" t="s">
        <v>6</v>
      </c>
      <c r="C23" s="51" t="s">
        <v>13</v>
      </c>
      <c r="D23" s="47" t="s">
        <v>23</v>
      </c>
      <c r="E23" s="47" t="s">
        <v>594</v>
      </c>
      <c r="F23" s="47" t="s">
        <v>226</v>
      </c>
      <c r="G23" s="47" t="s">
        <v>16</v>
      </c>
      <c r="H23" s="45" t="s">
        <v>672</v>
      </c>
      <c r="I23" s="102" t="s">
        <v>636</v>
      </c>
      <c r="J23" s="44" t="s">
        <v>51</v>
      </c>
      <c r="K23" s="50" t="s">
        <v>289</v>
      </c>
      <c r="L23" s="42" t="s">
        <v>209</v>
      </c>
      <c r="M23" s="48" t="s">
        <v>141</v>
      </c>
      <c r="N23" s="48" t="s">
        <v>146</v>
      </c>
      <c r="O23" s="49" t="s">
        <v>169</v>
      </c>
    </row>
    <row r="24" spans="1:15" ht="72" x14ac:dyDescent="0.55000000000000004">
      <c r="A24" s="41" t="str">
        <f>"ITP-" &amp; TEXT(INDEX('Listed Test Cases'!B:B, MATCH(B24, 'Listed Test Cases'!C:C, 0)), "00") &amp; "-" &amp; TEXT(INDEX('Listed Test Cases'!D:D, MATCH(C24, 'Listed Test Cases'!E:E, 0)), "00") &amp; "-" &amp; TEXT(COUNTIFS(B$2:B24, B24, C$2:C24, C24), "000")</f>
        <v>ITP-01-02-005</v>
      </c>
      <c r="B24" s="47" t="s">
        <v>6</v>
      </c>
      <c r="C24" s="51" t="s">
        <v>13</v>
      </c>
      <c r="D24" s="47" t="s">
        <v>24</v>
      </c>
      <c r="E24" s="47" t="s">
        <v>25</v>
      </c>
      <c r="F24" s="47" t="s">
        <v>149</v>
      </c>
      <c r="G24" s="47" t="s">
        <v>16</v>
      </c>
      <c r="H24" s="45" t="s">
        <v>672</v>
      </c>
      <c r="I24" s="102" t="s">
        <v>26</v>
      </c>
      <c r="J24" s="44" t="s">
        <v>635</v>
      </c>
      <c r="K24" s="50" t="s">
        <v>288</v>
      </c>
      <c r="L24" s="42" t="s">
        <v>209</v>
      </c>
      <c r="M24" s="48" t="s">
        <v>141</v>
      </c>
      <c r="N24" s="48" t="s">
        <v>145</v>
      </c>
      <c r="O24" s="49" t="s">
        <v>172</v>
      </c>
    </row>
    <row r="25" spans="1:15" ht="302.39999999999998" x14ac:dyDescent="0.55000000000000004">
      <c r="A25" s="41" t="str">
        <f>"ITP-" &amp; TEXT(INDEX('Listed Test Cases'!B:B, MATCH(B25, 'Listed Test Cases'!C:C, 0)), "00") &amp; "-" &amp; TEXT(INDEX('Listed Test Cases'!D:D, MATCH(C25, 'Listed Test Cases'!E:E, 0)), "00") &amp; "-" &amp; TEXT(COUNTIFS(B$2:B25, B25, C$2:C25, C25), "000")</f>
        <v>ITP-01-03-001</v>
      </c>
      <c r="B25" s="47" t="s">
        <v>6</v>
      </c>
      <c r="C25" s="51" t="s">
        <v>86</v>
      </c>
      <c r="D25" s="47" t="s">
        <v>686</v>
      </c>
      <c r="E25" s="47" t="s">
        <v>27</v>
      </c>
      <c r="F25" s="47" t="s">
        <v>248</v>
      </c>
      <c r="G25" s="47" t="s">
        <v>595</v>
      </c>
      <c r="H25" s="41" t="s">
        <v>671</v>
      </c>
      <c r="I25" s="103" t="s">
        <v>87</v>
      </c>
      <c r="J25" s="43" t="s">
        <v>88</v>
      </c>
      <c r="K25" s="50" t="s">
        <v>290</v>
      </c>
      <c r="L25" s="42" t="s">
        <v>209</v>
      </c>
      <c r="M25" s="48" t="s">
        <v>140</v>
      </c>
      <c r="N25" s="48" t="s">
        <v>150</v>
      </c>
      <c r="O25" s="49" t="s">
        <v>169</v>
      </c>
    </row>
    <row r="26" spans="1:15" ht="288" x14ac:dyDescent="0.55000000000000004">
      <c r="A26" s="41" t="str">
        <f>"ITP-" &amp; TEXT(INDEX('Listed Test Cases'!B:B, MATCH(B26, 'Listed Test Cases'!C:C, 0)), "00") &amp; "-" &amp; TEXT(INDEX('Listed Test Cases'!D:D, MATCH(C26, 'Listed Test Cases'!E:E, 0)), "00") &amp; "-" &amp; TEXT(COUNTIFS(B$2:B26, B26, C$2:C26, C26), "000")</f>
        <v>ITP-01-03-002</v>
      </c>
      <c r="B26" s="47" t="s">
        <v>6</v>
      </c>
      <c r="C26" s="51" t="s">
        <v>86</v>
      </c>
      <c r="D26" s="47" t="s">
        <v>543</v>
      </c>
      <c r="E26" s="47" t="s">
        <v>28</v>
      </c>
      <c r="F26" s="47" t="s">
        <v>249</v>
      </c>
      <c r="G26" s="47" t="s">
        <v>151</v>
      </c>
      <c r="H26" s="41" t="s">
        <v>671</v>
      </c>
      <c r="I26" s="103" t="s">
        <v>292</v>
      </c>
      <c r="J26" s="43" t="s">
        <v>291</v>
      </c>
      <c r="K26" s="50" t="s">
        <v>294</v>
      </c>
      <c r="L26" s="42" t="s">
        <v>209</v>
      </c>
      <c r="M26" s="48" t="s">
        <v>140</v>
      </c>
      <c r="N26" s="48" t="s">
        <v>148</v>
      </c>
      <c r="O26" s="49" t="s">
        <v>172</v>
      </c>
    </row>
    <row r="27" spans="1:15" ht="244.8" x14ac:dyDescent="0.55000000000000004">
      <c r="A27" s="41" t="str">
        <f>"ITP-" &amp; TEXT(INDEX('Listed Test Cases'!B:B, MATCH(B27, 'Listed Test Cases'!C:C, 0)), "00") &amp; "-" &amp; TEXT(INDEX('Listed Test Cases'!D:D, MATCH(C27, 'Listed Test Cases'!E:E, 0)), "00") &amp; "-" &amp; TEXT(COUNTIFS(B$2:B27, B27, C$2:C27, C27), "000")</f>
        <v>ITP-01-03-003</v>
      </c>
      <c r="B27" s="47" t="s">
        <v>6</v>
      </c>
      <c r="C27" s="51" t="s">
        <v>86</v>
      </c>
      <c r="D27" s="47" t="s">
        <v>544</v>
      </c>
      <c r="E27" s="47" t="s">
        <v>29</v>
      </c>
      <c r="F27" s="47" t="s">
        <v>251</v>
      </c>
      <c r="G27" s="47" t="s">
        <v>231</v>
      </c>
      <c r="H27" s="41" t="s">
        <v>669</v>
      </c>
      <c r="I27" s="103" t="s">
        <v>293</v>
      </c>
      <c r="J27" s="43" t="s">
        <v>641</v>
      </c>
      <c r="K27" s="50" t="s">
        <v>300</v>
      </c>
      <c r="L27" s="42" t="s">
        <v>209</v>
      </c>
      <c r="M27" s="48" t="s">
        <v>141</v>
      </c>
      <c r="N27" s="48" t="s">
        <v>144</v>
      </c>
      <c r="O27" s="49" t="s">
        <v>169</v>
      </c>
    </row>
    <row r="28" spans="1:15" ht="201.6" x14ac:dyDescent="0.55000000000000004">
      <c r="A28" s="41" t="str">
        <f>"ITP-" &amp; TEXT(INDEX('Listed Test Cases'!B:B, MATCH(B28, 'Listed Test Cases'!C:C, 0)), "00") &amp; "-" &amp; TEXT(INDEX('Listed Test Cases'!D:D, MATCH(C28, 'Listed Test Cases'!E:E, 0)), "00") &amp; "-" &amp; TEXT(COUNTIFS(B$2:B28, B28, C$2:C28, C28), "000")</f>
        <v>ITP-01-03-004</v>
      </c>
      <c r="B28" s="47" t="s">
        <v>6</v>
      </c>
      <c r="C28" s="51" t="s">
        <v>86</v>
      </c>
      <c r="D28" s="47" t="s">
        <v>30</v>
      </c>
      <c r="E28" s="47" t="s">
        <v>31</v>
      </c>
      <c r="F28" s="47" t="s">
        <v>250</v>
      </c>
      <c r="G28" s="47" t="s">
        <v>596</v>
      </c>
      <c r="H28" s="41" t="s">
        <v>670</v>
      </c>
      <c r="I28" s="103" t="s">
        <v>643</v>
      </c>
      <c r="J28" s="43" t="s">
        <v>636</v>
      </c>
      <c r="K28" s="50" t="s">
        <v>295</v>
      </c>
      <c r="L28" s="42" t="s">
        <v>209</v>
      </c>
      <c r="M28" s="48" t="s">
        <v>141</v>
      </c>
      <c r="N28" s="48" t="s">
        <v>139</v>
      </c>
      <c r="O28" s="49" t="s">
        <v>169</v>
      </c>
    </row>
    <row r="29" spans="1:15" ht="144" x14ac:dyDescent="0.55000000000000004">
      <c r="A29" s="41" t="str">
        <f>"ITP-" &amp; TEXT(INDEX('Listed Test Cases'!B:B, MATCH(B29, 'Listed Test Cases'!C:C, 0)), "00") &amp; "-" &amp; TEXT(INDEX('Listed Test Cases'!D:D, MATCH(C29, 'Listed Test Cases'!E:E, 0)), "00") &amp; "-" &amp; TEXT(COUNTIFS(B$2:B29, B29, C$2:C29, C29), "000")</f>
        <v>ITP-01-03-005</v>
      </c>
      <c r="B29" s="47" t="s">
        <v>6</v>
      </c>
      <c r="C29" s="51" t="s">
        <v>86</v>
      </c>
      <c r="D29" s="47" t="s">
        <v>32</v>
      </c>
      <c r="E29" s="47" t="s">
        <v>31</v>
      </c>
      <c r="F29" s="47" t="s">
        <v>227</v>
      </c>
      <c r="G29" s="47" t="s">
        <v>597</v>
      </c>
      <c r="H29" s="41" t="s">
        <v>670</v>
      </c>
      <c r="I29" s="102" t="s">
        <v>636</v>
      </c>
      <c r="J29" s="43" t="s">
        <v>643</v>
      </c>
      <c r="K29" s="50" t="s">
        <v>297</v>
      </c>
      <c r="L29" s="42" t="s">
        <v>209</v>
      </c>
      <c r="M29" s="48" t="s">
        <v>141</v>
      </c>
      <c r="N29" s="48" t="s">
        <v>138</v>
      </c>
      <c r="O29" s="49" t="s">
        <v>169</v>
      </c>
    </row>
    <row r="30" spans="1:15" ht="158.4" x14ac:dyDescent="0.55000000000000004">
      <c r="A30" s="41" t="str">
        <f>"ITP-" &amp; TEXT(INDEX('Listed Test Cases'!B:B, MATCH(B30, 'Listed Test Cases'!C:C, 0)), "00") &amp; "-" &amp; TEXT(INDEX('Listed Test Cases'!D:D, MATCH(C30, 'Listed Test Cases'!E:E, 0)), "00") &amp; "-" &amp; TEXT(COUNTIFS(B$2:B30, B30, C$2:C30, C30), "000")</f>
        <v>ITP-01-03-006</v>
      </c>
      <c r="B30" s="47" t="s">
        <v>6</v>
      </c>
      <c r="C30" s="51" t="s">
        <v>86</v>
      </c>
      <c r="D30" s="47" t="s">
        <v>33</v>
      </c>
      <c r="E30" s="47" t="s">
        <v>34</v>
      </c>
      <c r="F30" s="47" t="s">
        <v>228</v>
      </c>
      <c r="G30" s="47" t="s">
        <v>35</v>
      </c>
      <c r="H30" s="41" t="s">
        <v>669</v>
      </c>
      <c r="I30" s="102" t="s">
        <v>644</v>
      </c>
      <c r="J30" s="46" t="s">
        <v>642</v>
      </c>
      <c r="K30" s="50" t="s">
        <v>298</v>
      </c>
      <c r="L30" s="42" t="s">
        <v>209</v>
      </c>
      <c r="M30" s="48" t="s">
        <v>141</v>
      </c>
      <c r="N30" s="48" t="s">
        <v>147</v>
      </c>
      <c r="O30" s="49" t="s">
        <v>172</v>
      </c>
    </row>
    <row r="31" spans="1:15" ht="158.4" x14ac:dyDescent="0.55000000000000004">
      <c r="A31" s="41" t="str">
        <f>"ITP-" &amp; TEXT(INDEX('Listed Test Cases'!B:B, MATCH(B31, 'Listed Test Cases'!C:C, 0)), "00") &amp; "-" &amp; TEXT(INDEX('Listed Test Cases'!D:D, MATCH(C31, 'Listed Test Cases'!E:E, 0)), "00") &amp; "-" &amp; TEXT(COUNTIFS(B$2:B31, B31, C$2:C31, C31), "000")</f>
        <v>ITP-01-03-007</v>
      </c>
      <c r="B31" s="47" t="s">
        <v>6</v>
      </c>
      <c r="C31" s="51" t="s">
        <v>86</v>
      </c>
      <c r="D31" s="47" t="s">
        <v>156</v>
      </c>
      <c r="E31" s="47" t="s">
        <v>157</v>
      </c>
      <c r="F31" s="47" t="s">
        <v>158</v>
      </c>
      <c r="G31" s="47" t="s">
        <v>160</v>
      </c>
      <c r="H31" s="41" t="s">
        <v>655</v>
      </c>
      <c r="I31" s="103" t="s">
        <v>646</v>
      </c>
      <c r="J31" s="46" t="s">
        <v>647</v>
      </c>
      <c r="K31" s="50" t="s">
        <v>296</v>
      </c>
      <c r="L31" s="42" t="s">
        <v>209</v>
      </c>
      <c r="M31" s="48" t="s">
        <v>140</v>
      </c>
      <c r="N31" s="48" t="s">
        <v>138</v>
      </c>
      <c r="O31" s="49" t="s">
        <v>169</v>
      </c>
    </row>
    <row r="32" spans="1:15" ht="158.4" x14ac:dyDescent="0.55000000000000004">
      <c r="A32" s="41" t="str">
        <f>"ITP-" &amp; TEXT(INDEX('Listed Test Cases'!B:B, MATCH(B32, 'Listed Test Cases'!C:C, 0)), "00") &amp; "-" &amp; TEXT(INDEX('Listed Test Cases'!D:D, MATCH(C32, 'Listed Test Cases'!E:E, 0)), "00") &amp; "-" &amp; TEXT(COUNTIFS(B$2:B32, B32, C$2:C32, C32), "000")</f>
        <v>ITP-01-03-008</v>
      </c>
      <c r="B32" s="47" t="s">
        <v>6</v>
      </c>
      <c r="C32" s="51" t="s">
        <v>86</v>
      </c>
      <c r="D32" s="47" t="s">
        <v>182</v>
      </c>
      <c r="E32" s="47" t="s">
        <v>183</v>
      </c>
      <c r="F32" s="47" t="s">
        <v>252</v>
      </c>
      <c r="G32" s="52" t="s">
        <v>184</v>
      </c>
      <c r="H32" s="41" t="s">
        <v>668</v>
      </c>
      <c r="I32" s="103" t="s">
        <v>645</v>
      </c>
      <c r="J32" s="46" t="s">
        <v>161</v>
      </c>
      <c r="K32" s="50" t="s">
        <v>296</v>
      </c>
      <c r="L32" s="42" t="s">
        <v>209</v>
      </c>
      <c r="M32" s="48" t="s">
        <v>141</v>
      </c>
      <c r="N32" s="48" t="s">
        <v>138</v>
      </c>
      <c r="O32" s="49" t="s">
        <v>169</v>
      </c>
    </row>
    <row r="33" spans="1:15" ht="201.6" x14ac:dyDescent="0.55000000000000004">
      <c r="A33" s="41" t="str">
        <f>"ITP-" &amp; TEXT(INDEX('Listed Test Cases'!B:B, MATCH(B33, 'Listed Test Cases'!C:C, 0)), "00") &amp; "-" &amp; TEXT(INDEX('Listed Test Cases'!D:D, MATCH(C33, 'Listed Test Cases'!E:E, 0)), "00") &amp; "-" &amp; TEXT(COUNTIFS(B$2:B33, B33, C$2:C33, C33), "000")</f>
        <v>ITP-01-04-001</v>
      </c>
      <c r="B33" s="47" t="s">
        <v>6</v>
      </c>
      <c r="C33" s="51" t="s">
        <v>36</v>
      </c>
      <c r="D33" s="47" t="s">
        <v>233</v>
      </c>
      <c r="E33" s="47" t="s">
        <v>229</v>
      </c>
      <c r="F33" s="47" t="s">
        <v>230</v>
      </c>
      <c r="G33" s="47" t="s">
        <v>232</v>
      </c>
      <c r="H33" s="41" t="s">
        <v>668</v>
      </c>
      <c r="I33" s="104" t="s">
        <v>161</v>
      </c>
      <c r="J33" s="46" t="s">
        <v>83</v>
      </c>
      <c r="K33" s="50" t="s">
        <v>299</v>
      </c>
      <c r="L33" s="42" t="s">
        <v>209</v>
      </c>
      <c r="M33" s="48" t="s">
        <v>141</v>
      </c>
      <c r="N33" s="48" t="s">
        <v>138</v>
      </c>
      <c r="O33" s="49" t="s">
        <v>169</v>
      </c>
    </row>
    <row r="34" spans="1:15" ht="201.6" x14ac:dyDescent="0.55000000000000004">
      <c r="A34" s="41" t="str">
        <f>"ITP-" &amp; TEXT(INDEX('Listed Test Cases'!B:B, MATCH(B34, 'Listed Test Cases'!C:C, 0)), "00") &amp; "-" &amp; TEXT(INDEX('Listed Test Cases'!D:D, MATCH(C34, 'Listed Test Cases'!E:E, 0)), "00") &amp; "-" &amp; TEXT(COUNTIFS(B$2:B34, B34, C$2:C34, C34), "000")</f>
        <v>ITP-01-04-002</v>
      </c>
      <c r="B34" s="47" t="s">
        <v>6</v>
      </c>
      <c r="C34" s="51" t="s">
        <v>36</v>
      </c>
      <c r="D34" s="47" t="s">
        <v>234</v>
      </c>
      <c r="E34" s="47" t="s">
        <v>235</v>
      </c>
      <c r="F34" s="47" t="s">
        <v>302</v>
      </c>
      <c r="G34" s="47" t="s">
        <v>232</v>
      </c>
      <c r="H34" s="41" t="s">
        <v>668</v>
      </c>
      <c r="I34" s="104" t="s">
        <v>161</v>
      </c>
      <c r="J34" s="46" t="s">
        <v>161</v>
      </c>
      <c r="K34" s="50" t="s">
        <v>299</v>
      </c>
      <c r="L34" s="42" t="s">
        <v>209</v>
      </c>
      <c r="M34" s="48" t="s">
        <v>141</v>
      </c>
      <c r="N34" s="48" t="s">
        <v>138</v>
      </c>
      <c r="O34" s="49" t="s">
        <v>169</v>
      </c>
    </row>
    <row r="35" spans="1:15" ht="201.6" x14ac:dyDescent="0.55000000000000004">
      <c r="A35" s="41" t="str">
        <f>"ITP-" &amp; TEXT(INDEX('Listed Test Cases'!B:B, MATCH(B35, 'Listed Test Cases'!C:C, 0)), "00") &amp; "-" &amp; TEXT(INDEX('Listed Test Cases'!D:D, MATCH(C35, 'Listed Test Cases'!E:E, 0)), "00") &amp; "-" &amp; TEXT(COUNTIFS(B$2:B35, B35, C$2:C35, C35), "000")</f>
        <v>ITP-01-04-003</v>
      </c>
      <c r="B35" s="47" t="s">
        <v>6</v>
      </c>
      <c r="C35" s="51" t="s">
        <v>36</v>
      </c>
      <c r="D35" s="47" t="s">
        <v>236</v>
      </c>
      <c r="E35" s="47" t="s">
        <v>237</v>
      </c>
      <c r="F35" s="47" t="s">
        <v>301</v>
      </c>
      <c r="G35" s="52" t="s">
        <v>238</v>
      </c>
      <c r="H35" s="41" t="s">
        <v>668</v>
      </c>
      <c r="I35" s="104" t="s">
        <v>161</v>
      </c>
      <c r="J35" s="46" t="s">
        <v>83</v>
      </c>
      <c r="K35" s="50" t="s">
        <v>299</v>
      </c>
      <c r="L35" s="42" t="s">
        <v>209</v>
      </c>
      <c r="M35" s="48" t="s">
        <v>141</v>
      </c>
      <c r="N35" s="48" t="s">
        <v>138</v>
      </c>
      <c r="O35" s="49" t="s">
        <v>169</v>
      </c>
    </row>
    <row r="36" spans="1:15" ht="230.4" x14ac:dyDescent="0.55000000000000004">
      <c r="A36" s="41" t="str">
        <f>"ITP-" &amp; TEXT(INDEX('Listed Test Cases'!B:B, MATCH(B36, 'Listed Test Cases'!C:C, 0)), "00") &amp; "-" &amp; TEXT(INDEX('Listed Test Cases'!D:D, MATCH(C36, 'Listed Test Cases'!E:E, 0)), "00") &amp; "-" &amp; TEXT(COUNTIFS(B$2:B36, B36, C$2:C36, C36), "000")</f>
        <v>ITP-01-04-004</v>
      </c>
      <c r="B36" s="47" t="s">
        <v>6</v>
      </c>
      <c r="C36" s="51" t="s">
        <v>36</v>
      </c>
      <c r="D36" s="47" t="s">
        <v>545</v>
      </c>
      <c r="E36" s="47" t="s">
        <v>37</v>
      </c>
      <c r="F36" s="47" t="s">
        <v>253</v>
      </c>
      <c r="G36" s="47" t="s">
        <v>38</v>
      </c>
      <c r="H36" s="41" t="s">
        <v>667</v>
      </c>
      <c r="I36" s="103" t="s">
        <v>39</v>
      </c>
      <c r="J36" s="43" t="s">
        <v>39</v>
      </c>
      <c r="K36" s="50" t="s">
        <v>303</v>
      </c>
      <c r="L36" s="42" t="s">
        <v>209</v>
      </c>
      <c r="M36" s="48" t="s">
        <v>140</v>
      </c>
      <c r="N36" s="48" t="s">
        <v>152</v>
      </c>
      <c r="O36" s="49" t="s">
        <v>169</v>
      </c>
    </row>
    <row r="37" spans="1:15" ht="302.39999999999998" x14ac:dyDescent="0.55000000000000004">
      <c r="A37" s="41" t="str">
        <f>"ITP-" &amp; TEXT(INDEX('Listed Test Cases'!B:B, MATCH(B37, 'Listed Test Cases'!C:C, 0)), "00") &amp; "-" &amp; TEXT(INDEX('Listed Test Cases'!D:D, MATCH(C37, 'Listed Test Cases'!E:E, 0)), "00") &amp; "-" &amp; TEXT(COUNTIFS(B$2:B37, B37, C$2:C37, C37), "000")</f>
        <v>ITP-01-04-005</v>
      </c>
      <c r="B37" s="47" t="s">
        <v>6</v>
      </c>
      <c r="C37" s="51" t="s">
        <v>36</v>
      </c>
      <c r="D37" s="47" t="s">
        <v>546</v>
      </c>
      <c r="E37" s="47" t="s">
        <v>40</v>
      </c>
      <c r="F37" s="47" t="s">
        <v>254</v>
      </c>
      <c r="G37" s="47" t="s">
        <v>41</v>
      </c>
      <c r="H37" s="41" t="s">
        <v>666</v>
      </c>
      <c r="I37" s="103" t="s">
        <v>304</v>
      </c>
      <c r="J37" s="43" t="s">
        <v>305</v>
      </c>
      <c r="K37" s="50" t="s">
        <v>306</v>
      </c>
      <c r="L37" s="42" t="s">
        <v>209</v>
      </c>
      <c r="M37" s="48" t="s">
        <v>141</v>
      </c>
      <c r="N37" s="48" t="s">
        <v>146</v>
      </c>
      <c r="O37" s="49" t="s">
        <v>169</v>
      </c>
    </row>
    <row r="38" spans="1:15" ht="230.4" x14ac:dyDescent="0.55000000000000004">
      <c r="A38" s="41" t="str">
        <f>"ITP-" &amp; TEXT(INDEX('Listed Test Cases'!B:B, MATCH(B38, 'Listed Test Cases'!C:C, 0)), "00") &amp; "-" &amp; TEXT(INDEX('Listed Test Cases'!D:D, MATCH(C38, 'Listed Test Cases'!E:E, 0)), "00") &amp; "-" &amp; TEXT(COUNTIFS(B$2:B38, B38, C$2:C38, C38), "000")</f>
        <v>ITP-01-04-006</v>
      </c>
      <c r="B38" s="47" t="s">
        <v>6</v>
      </c>
      <c r="C38" s="51" t="s">
        <v>36</v>
      </c>
      <c r="D38" s="47" t="s">
        <v>547</v>
      </c>
      <c r="E38" s="47" t="s">
        <v>42</v>
      </c>
      <c r="F38" s="47" t="s">
        <v>255</v>
      </c>
      <c r="G38" s="47" t="s">
        <v>43</v>
      </c>
      <c r="H38" s="41" t="s">
        <v>665</v>
      </c>
      <c r="I38" s="103" t="s">
        <v>44</v>
      </c>
      <c r="J38" s="43" t="s">
        <v>45</v>
      </c>
      <c r="K38" s="50" t="s">
        <v>307</v>
      </c>
      <c r="L38" s="42" t="s">
        <v>209</v>
      </c>
      <c r="M38" s="48" t="s">
        <v>141</v>
      </c>
      <c r="N38" s="48" t="s">
        <v>153</v>
      </c>
      <c r="O38" s="49" t="s">
        <v>169</v>
      </c>
    </row>
    <row r="39" spans="1:15" ht="187.2" x14ac:dyDescent="0.55000000000000004">
      <c r="A39" s="41" t="str">
        <f>"ITP-" &amp; TEXT(INDEX('Listed Test Cases'!B:B, MATCH(B39, 'Listed Test Cases'!C:C, 0)), "00") &amp; "-" &amp; TEXT(INDEX('Listed Test Cases'!D:D, MATCH(C39, 'Listed Test Cases'!E:E, 0)), "00") &amp; "-" &amp; TEXT(COUNTIFS(B$2:B39, B39, C$2:C39, C39), "000")</f>
        <v>ITP-01-04-007</v>
      </c>
      <c r="B39" s="47" t="s">
        <v>6</v>
      </c>
      <c r="C39" s="51" t="s">
        <v>36</v>
      </c>
      <c r="D39" s="47" t="s">
        <v>548</v>
      </c>
      <c r="E39" s="47" t="s">
        <v>46</v>
      </c>
      <c r="F39" s="47" t="s">
        <v>256</v>
      </c>
      <c r="G39" s="47" t="s">
        <v>47</v>
      </c>
      <c r="H39" s="41" t="s">
        <v>665</v>
      </c>
      <c r="I39" s="103" t="s">
        <v>44</v>
      </c>
      <c r="J39" s="43" t="s">
        <v>44</v>
      </c>
      <c r="K39" s="50" t="s">
        <v>308</v>
      </c>
      <c r="L39" s="42" t="s">
        <v>209</v>
      </c>
      <c r="M39" s="48" t="s">
        <v>141</v>
      </c>
      <c r="N39" s="48" t="s">
        <v>150</v>
      </c>
      <c r="O39" s="49" t="s">
        <v>169</v>
      </c>
    </row>
    <row r="40" spans="1:15" ht="244.8" x14ac:dyDescent="0.55000000000000004">
      <c r="A40" s="41" t="str">
        <f>"ITP-" &amp; TEXT(INDEX('Listed Test Cases'!B:B, MATCH(B40, 'Listed Test Cases'!C:C, 0)), "00") &amp; "-" &amp; TEXT(INDEX('Listed Test Cases'!D:D, MATCH(C40, 'Listed Test Cases'!E:E, 0)), "00") &amp; "-" &amp; TEXT(COUNTIFS(B$2:B40, B40, C$2:C40, C40), "000")</f>
        <v>ITP-01-04-008</v>
      </c>
      <c r="B40" s="47" t="s">
        <v>6</v>
      </c>
      <c r="C40" s="51" t="s">
        <v>36</v>
      </c>
      <c r="D40" s="47" t="s">
        <v>48</v>
      </c>
      <c r="E40" s="47" t="s">
        <v>49</v>
      </c>
      <c r="F40" s="47" t="s">
        <v>598</v>
      </c>
      <c r="G40" s="47" t="s">
        <v>50</v>
      </c>
      <c r="H40" s="41" t="s">
        <v>665</v>
      </c>
      <c r="I40" s="103" t="s">
        <v>51</v>
      </c>
      <c r="J40" s="43" t="s">
        <v>51</v>
      </c>
      <c r="K40" s="50" t="s">
        <v>309</v>
      </c>
      <c r="L40" s="42" t="s">
        <v>209</v>
      </c>
      <c r="M40" s="48" t="s">
        <v>140</v>
      </c>
      <c r="N40" s="48" t="s">
        <v>154</v>
      </c>
      <c r="O40" s="49" t="s">
        <v>169</v>
      </c>
    </row>
    <row r="41" spans="1:15" ht="244.8" x14ac:dyDescent="0.55000000000000004">
      <c r="A41" s="41" t="str">
        <f>"ITP-" &amp; TEXT(INDEX('Listed Test Cases'!B:B, MATCH(B41, 'Listed Test Cases'!C:C, 0)), "00") &amp; "-" &amp; TEXT(INDEX('Listed Test Cases'!D:D, MATCH(C41, 'Listed Test Cases'!E:E, 0)), "00") &amp; "-" &amp; TEXT(COUNTIFS(B$2:B41, B41, C$2:C41, C41), "000")</f>
        <v>ITP-01-04-009</v>
      </c>
      <c r="B41" s="47" t="s">
        <v>6</v>
      </c>
      <c r="C41" s="51" t="s">
        <v>36</v>
      </c>
      <c r="D41" s="47" t="s">
        <v>185</v>
      </c>
      <c r="E41" s="47" t="s">
        <v>244</v>
      </c>
      <c r="F41" s="47" t="s">
        <v>599</v>
      </c>
      <c r="G41" s="47" t="s">
        <v>50</v>
      </c>
      <c r="H41" s="41" t="s">
        <v>665</v>
      </c>
      <c r="I41" s="103" t="s">
        <v>51</v>
      </c>
      <c r="J41" s="43" t="s">
        <v>51</v>
      </c>
      <c r="K41" s="50" t="s">
        <v>309</v>
      </c>
      <c r="L41" s="42" t="s">
        <v>209</v>
      </c>
      <c r="M41" s="48" t="s">
        <v>140</v>
      </c>
      <c r="N41" s="48" t="s">
        <v>154</v>
      </c>
      <c r="O41" s="49" t="s">
        <v>169</v>
      </c>
    </row>
    <row r="42" spans="1:15" ht="201.6" x14ac:dyDescent="0.55000000000000004">
      <c r="A42" s="41" t="str">
        <f>"ITP-" &amp; TEXT(INDEX('Listed Test Cases'!B:B, MATCH(B42, 'Listed Test Cases'!C:C, 0)), "00") &amp; "-" &amp; TEXT(INDEX('Listed Test Cases'!D:D, MATCH(C42, 'Listed Test Cases'!E:E, 0)), "00") &amp; "-" &amp; TEXT(COUNTIFS(B$2:B42, B42, C$2:C42, C42), "000")</f>
        <v>ITP-01-04-010</v>
      </c>
      <c r="B42" s="47" t="s">
        <v>6</v>
      </c>
      <c r="C42" s="51" t="s">
        <v>36</v>
      </c>
      <c r="D42" s="47" t="s">
        <v>186</v>
      </c>
      <c r="E42" s="47" t="s">
        <v>177</v>
      </c>
      <c r="F42" s="47" t="s">
        <v>257</v>
      </c>
      <c r="G42" s="47" t="s">
        <v>245</v>
      </c>
      <c r="H42" s="107" t="s">
        <v>161</v>
      </c>
      <c r="I42" s="103" t="s">
        <v>51</v>
      </c>
      <c r="J42" s="43" t="s">
        <v>51</v>
      </c>
      <c r="K42" s="50" t="s">
        <v>310</v>
      </c>
      <c r="L42" s="42" t="s">
        <v>209</v>
      </c>
      <c r="M42" s="48" t="s">
        <v>141</v>
      </c>
      <c r="N42" s="48" t="s">
        <v>145</v>
      </c>
      <c r="O42" s="49" t="s">
        <v>169</v>
      </c>
    </row>
    <row r="43" spans="1:15" ht="172.8" x14ac:dyDescent="0.55000000000000004">
      <c r="A43" s="41" t="str">
        <f>"ITP-" &amp; TEXT(INDEX('Listed Test Cases'!B:B, MATCH(B43, 'Listed Test Cases'!C:C, 0)), "00") &amp; "-" &amp; TEXT(INDEX('Listed Test Cases'!D:D, MATCH(C43, 'Listed Test Cases'!E:E, 0)), "00") &amp; "-" &amp; TEXT(COUNTIFS(B$2:B43, B43, C$2:C43, C43), "000")</f>
        <v>ITP-01-04-011</v>
      </c>
      <c r="B43" s="47" t="s">
        <v>6</v>
      </c>
      <c r="C43" s="51" t="s">
        <v>36</v>
      </c>
      <c r="D43" s="47" t="s">
        <v>52</v>
      </c>
      <c r="E43" s="47" t="s">
        <v>103</v>
      </c>
      <c r="F43" s="47" t="s">
        <v>258</v>
      </c>
      <c r="G43" s="47" t="s">
        <v>94</v>
      </c>
      <c r="H43" s="41" t="s">
        <v>663</v>
      </c>
      <c r="I43" s="103" t="s">
        <v>53</v>
      </c>
      <c r="J43" s="43" t="s">
        <v>51</v>
      </c>
      <c r="K43" s="50" t="s">
        <v>311</v>
      </c>
      <c r="L43" s="42" t="s">
        <v>209</v>
      </c>
      <c r="M43" s="48" t="s">
        <v>140</v>
      </c>
      <c r="N43" s="48" t="s">
        <v>148</v>
      </c>
      <c r="O43" s="49" t="s">
        <v>169</v>
      </c>
    </row>
    <row r="44" spans="1:15" ht="172.8" x14ac:dyDescent="0.55000000000000004">
      <c r="A44" s="41" t="str">
        <f>"ITP-" &amp; TEXT(INDEX('Listed Test Cases'!B:B, MATCH(B44, 'Listed Test Cases'!C:C, 0)), "00") &amp; "-" &amp; TEXT(INDEX('Listed Test Cases'!D:D, MATCH(C44, 'Listed Test Cases'!E:E, 0)), "00") &amp; "-" &amp; TEXT(COUNTIFS(B$2:B44, B44, C$2:C44, C44), "000")</f>
        <v>ITP-01-04-012</v>
      </c>
      <c r="B44" s="47" t="s">
        <v>6</v>
      </c>
      <c r="C44" s="51" t="s">
        <v>36</v>
      </c>
      <c r="D44" s="47" t="s">
        <v>54</v>
      </c>
      <c r="E44" s="47" t="s">
        <v>104</v>
      </c>
      <c r="F44" s="47" t="s">
        <v>259</v>
      </c>
      <c r="G44" s="47" t="s">
        <v>95</v>
      </c>
      <c r="H44" s="41" t="s">
        <v>663</v>
      </c>
      <c r="I44" s="103" t="s">
        <v>51</v>
      </c>
      <c r="J44" s="43" t="s">
        <v>648</v>
      </c>
      <c r="K44" s="50" t="s">
        <v>312</v>
      </c>
      <c r="L44" s="42" t="s">
        <v>209</v>
      </c>
      <c r="M44" s="48" t="s">
        <v>140</v>
      </c>
      <c r="N44" s="48" t="s">
        <v>155</v>
      </c>
      <c r="O44" s="49" t="s">
        <v>169</v>
      </c>
    </row>
    <row r="45" spans="1:15" ht="172.8" x14ac:dyDescent="0.55000000000000004">
      <c r="A45" s="41" t="str">
        <f>"ITP-" &amp; TEXT(INDEX('Listed Test Cases'!B:B, MATCH(B45, 'Listed Test Cases'!C:C, 0)), "00") &amp; "-" &amp; TEXT(INDEX('Listed Test Cases'!D:D, MATCH(C45, 'Listed Test Cases'!E:E, 0)), "00") &amp; "-" &amp; TEXT(COUNTIFS(B$2:B45, B45, C$2:C45, C45), "000")</f>
        <v>ITP-01-04-013</v>
      </c>
      <c r="B45" s="47" t="s">
        <v>6</v>
      </c>
      <c r="C45" s="51" t="s">
        <v>36</v>
      </c>
      <c r="D45" s="47" t="s">
        <v>55</v>
      </c>
      <c r="E45" s="47" t="s">
        <v>105</v>
      </c>
      <c r="F45" s="47" t="s">
        <v>260</v>
      </c>
      <c r="G45" s="47" t="s">
        <v>96</v>
      </c>
      <c r="H45" s="41" t="s">
        <v>663</v>
      </c>
      <c r="I45" s="103" t="s">
        <v>51</v>
      </c>
      <c r="J45" s="43" t="s">
        <v>649</v>
      </c>
      <c r="K45" s="50" t="s">
        <v>312</v>
      </c>
      <c r="L45" s="42" t="s">
        <v>209</v>
      </c>
      <c r="M45" s="48" t="s">
        <v>141</v>
      </c>
      <c r="N45" s="48" t="s">
        <v>138</v>
      </c>
      <c r="O45" s="49" t="s">
        <v>169</v>
      </c>
    </row>
    <row r="46" spans="1:15" ht="172.8" x14ac:dyDescent="0.55000000000000004">
      <c r="A46" s="41" t="str">
        <f>"ITP-" &amp; TEXT(INDEX('Listed Test Cases'!B:B, MATCH(B46, 'Listed Test Cases'!C:C, 0)), "00") &amp; "-" &amp; TEXT(INDEX('Listed Test Cases'!D:D, MATCH(C46, 'Listed Test Cases'!E:E, 0)), "00") &amp; "-" &amp; TEXT(COUNTIFS(B$2:B46, B46, C$2:C46, C46), "000")</f>
        <v>ITP-01-04-014</v>
      </c>
      <c r="B46" s="47" t="s">
        <v>6</v>
      </c>
      <c r="C46" s="51" t="s">
        <v>36</v>
      </c>
      <c r="D46" s="47" t="s">
        <v>56</v>
      </c>
      <c r="E46" s="47" t="s">
        <v>106</v>
      </c>
      <c r="F46" s="47" t="s">
        <v>261</v>
      </c>
      <c r="G46" s="47" t="s">
        <v>98</v>
      </c>
      <c r="H46" s="107" t="s">
        <v>161</v>
      </c>
      <c r="I46" s="102" t="s">
        <v>22</v>
      </c>
      <c r="J46" s="43" t="s">
        <v>51</v>
      </c>
      <c r="K46" s="50" t="s">
        <v>312</v>
      </c>
      <c r="L46" s="42" t="s">
        <v>209</v>
      </c>
      <c r="M46" s="48" t="s">
        <v>140</v>
      </c>
      <c r="N46" s="48" t="s">
        <v>145</v>
      </c>
      <c r="O46" s="49" t="s">
        <v>172</v>
      </c>
    </row>
    <row r="47" spans="1:15" ht="172.8" x14ac:dyDescent="0.55000000000000004">
      <c r="A47" s="41" t="str">
        <f>"ITP-" &amp; TEXT(INDEX('Listed Test Cases'!B:B, MATCH(B47, 'Listed Test Cases'!C:C, 0)), "00") &amp; "-" &amp; TEXT(INDEX('Listed Test Cases'!D:D, MATCH(C47, 'Listed Test Cases'!E:E, 0)), "00") &amp; "-" &amp; TEXT(COUNTIFS(B$2:B47, B47, C$2:C47, C47), "000")</f>
        <v>ITP-01-04-015</v>
      </c>
      <c r="B47" s="47" t="s">
        <v>6</v>
      </c>
      <c r="C47" s="51" t="s">
        <v>36</v>
      </c>
      <c r="D47" s="47" t="s">
        <v>57</v>
      </c>
      <c r="E47" s="47" t="s">
        <v>107</v>
      </c>
      <c r="F47" s="47" t="s">
        <v>246</v>
      </c>
      <c r="G47" s="47" t="s">
        <v>97</v>
      </c>
      <c r="H47" s="41" t="s">
        <v>58</v>
      </c>
      <c r="I47" s="102" t="s">
        <v>18</v>
      </c>
      <c r="J47" s="43" t="s">
        <v>51</v>
      </c>
      <c r="K47" s="50" t="s">
        <v>312</v>
      </c>
      <c r="L47" s="42" t="s">
        <v>209</v>
      </c>
      <c r="M47" s="48" t="s">
        <v>140</v>
      </c>
      <c r="N47" s="48" t="s">
        <v>145</v>
      </c>
      <c r="O47" s="49" t="s">
        <v>172</v>
      </c>
    </row>
    <row r="48" spans="1:15" ht="172.8" x14ac:dyDescent="0.55000000000000004">
      <c r="A48" s="41" t="str">
        <f>"ITP-" &amp; TEXT(INDEX('Listed Test Cases'!B:B, MATCH(B48, 'Listed Test Cases'!C:C, 0)), "00") &amp; "-" &amp; TEXT(INDEX('Listed Test Cases'!D:D, MATCH(C48, 'Listed Test Cases'!E:E, 0)), "00") &amp; "-" &amp; TEXT(COUNTIFS(B$2:B48, B48, C$2:C48, C48), "000")</f>
        <v>ITP-01-04-016</v>
      </c>
      <c r="B48" s="47" t="s">
        <v>6</v>
      </c>
      <c r="C48" s="51" t="s">
        <v>36</v>
      </c>
      <c r="D48" s="47" t="s">
        <v>59</v>
      </c>
      <c r="E48" s="47" t="s">
        <v>108</v>
      </c>
      <c r="F48" s="47" t="s">
        <v>262</v>
      </c>
      <c r="G48" s="47" t="s">
        <v>99</v>
      </c>
      <c r="H48" s="107" t="s">
        <v>161</v>
      </c>
      <c r="I48" s="102" t="s">
        <v>26</v>
      </c>
      <c r="J48" s="44" t="s">
        <v>60</v>
      </c>
      <c r="K48" s="50" t="s">
        <v>312</v>
      </c>
      <c r="L48" s="42" t="s">
        <v>209</v>
      </c>
      <c r="M48" s="48" t="s">
        <v>141</v>
      </c>
      <c r="N48" s="48" t="s">
        <v>147</v>
      </c>
      <c r="O48" s="49" t="s">
        <v>172</v>
      </c>
    </row>
    <row r="49" spans="1:16" ht="172.8" x14ac:dyDescent="0.55000000000000004">
      <c r="A49" s="41" t="str">
        <f>"ITP-" &amp; TEXT(INDEX('Listed Test Cases'!B:B, MATCH(B49, 'Listed Test Cases'!C:C, 0)), "00") &amp; "-" &amp; TEXT(INDEX('Listed Test Cases'!D:D, MATCH(C49, 'Listed Test Cases'!E:E, 0)), "00") &amp; "-" &amp; TEXT(COUNTIFS(B$2:B49, B49, C$2:C49, C49), "000")</f>
        <v>ITP-01-04-017</v>
      </c>
      <c r="B49" s="47" t="s">
        <v>6</v>
      </c>
      <c r="C49" s="51" t="s">
        <v>36</v>
      </c>
      <c r="D49" s="47" t="s">
        <v>61</v>
      </c>
      <c r="E49" s="47" t="s">
        <v>110</v>
      </c>
      <c r="F49" s="47" t="s">
        <v>263</v>
      </c>
      <c r="G49" s="47" t="s">
        <v>102</v>
      </c>
      <c r="H49" s="41" t="s">
        <v>664</v>
      </c>
      <c r="I49" s="103" t="s">
        <v>650</v>
      </c>
      <c r="J49" s="43" t="s">
        <v>651</v>
      </c>
      <c r="K49" s="50" t="s">
        <v>311</v>
      </c>
      <c r="L49" s="42" t="s">
        <v>209</v>
      </c>
      <c r="M49" s="48" t="s">
        <v>141</v>
      </c>
      <c r="N49" s="48" t="s">
        <v>144</v>
      </c>
      <c r="O49" s="49" t="s">
        <v>169</v>
      </c>
    </row>
    <row r="50" spans="1:16" ht="172.8" x14ac:dyDescent="0.55000000000000004">
      <c r="A50" s="41" t="str">
        <f>"ITP-" &amp; TEXT(INDEX('Listed Test Cases'!B:B, MATCH(B50, 'Listed Test Cases'!C:C, 0)), "00") &amp; "-" &amp; TEXT(INDEX('Listed Test Cases'!D:D, MATCH(C50, 'Listed Test Cases'!E:E, 0)), "00") &amp; "-" &amp; TEXT(COUNTIFS(B$2:B50, B50, C$2:C50, C50), "000")</f>
        <v>ITP-01-04-018</v>
      </c>
      <c r="B50" s="47" t="s">
        <v>6</v>
      </c>
      <c r="C50" s="51" t="s">
        <v>36</v>
      </c>
      <c r="D50" s="47" t="s">
        <v>62</v>
      </c>
      <c r="E50" s="47" t="s">
        <v>109</v>
      </c>
      <c r="F50" s="47" t="s">
        <v>264</v>
      </c>
      <c r="G50" s="47" t="s">
        <v>101</v>
      </c>
      <c r="H50" s="41" t="s">
        <v>664</v>
      </c>
      <c r="I50" s="102" t="s">
        <v>652</v>
      </c>
      <c r="J50" s="43" t="s">
        <v>651</v>
      </c>
      <c r="K50" s="50" t="s">
        <v>311</v>
      </c>
      <c r="L50" s="42" t="s">
        <v>209</v>
      </c>
      <c r="M50" s="48" t="s">
        <v>141</v>
      </c>
      <c r="N50" s="48" t="s">
        <v>144</v>
      </c>
      <c r="O50" s="49" t="s">
        <v>169</v>
      </c>
    </row>
    <row r="51" spans="1:16" ht="172.8" x14ac:dyDescent="0.55000000000000004">
      <c r="A51" s="41" t="str">
        <f>"ITP-" &amp; TEXT(INDEX('Listed Test Cases'!B:B, MATCH(B51, 'Listed Test Cases'!C:C, 0)), "00") &amp; "-" &amp; TEXT(INDEX('Listed Test Cases'!D:D, MATCH(C51, 'Listed Test Cases'!E:E, 0)), "00") &amp; "-" &amp; TEXT(COUNTIFS(B$2:B51, B51, C$2:C51, C51), "000")</f>
        <v>ITP-01-04-019</v>
      </c>
      <c r="B51" s="47" t="s">
        <v>6</v>
      </c>
      <c r="C51" s="51" t="s">
        <v>36</v>
      </c>
      <c r="D51" s="47" t="s">
        <v>63</v>
      </c>
      <c r="E51" s="47" t="s">
        <v>600</v>
      </c>
      <c r="F51" s="47" t="s">
        <v>265</v>
      </c>
      <c r="G51" s="47" t="s">
        <v>100</v>
      </c>
      <c r="H51" s="41" t="s">
        <v>663</v>
      </c>
      <c r="I51" s="102" t="s">
        <v>64</v>
      </c>
      <c r="J51" s="43" t="s">
        <v>51</v>
      </c>
      <c r="K51" s="50" t="s">
        <v>312</v>
      </c>
      <c r="L51" s="42" t="s">
        <v>209</v>
      </c>
      <c r="M51" s="48" t="s">
        <v>140</v>
      </c>
      <c r="N51" s="48" t="s">
        <v>144</v>
      </c>
      <c r="O51" s="49" t="s">
        <v>172</v>
      </c>
    </row>
    <row r="52" spans="1:16" ht="172.8" x14ac:dyDescent="0.55000000000000004">
      <c r="A52" s="41" t="str">
        <f>"ITP-" &amp; TEXT(INDEX('Listed Test Cases'!B:B, MATCH(B52, 'Listed Test Cases'!C:C, 0)), "00") &amp; "-" &amp; TEXT(INDEX('Listed Test Cases'!D:D, MATCH(C52, 'Listed Test Cases'!E:E, 0)), "00") &amp; "-" &amp; TEXT(COUNTIFS(B$2:B52, B52, C$2:C52, C52), "000")</f>
        <v>ITP-02-05-001</v>
      </c>
      <c r="B52" s="47" t="s">
        <v>65</v>
      </c>
      <c r="C52" s="51" t="s">
        <v>66</v>
      </c>
      <c r="D52" s="47" t="s">
        <v>67</v>
      </c>
      <c r="E52" s="47" t="s">
        <v>399</v>
      </c>
      <c r="F52" s="47" t="s">
        <v>400</v>
      </c>
      <c r="G52" s="47" t="s">
        <v>163</v>
      </c>
      <c r="H52" s="41" t="s">
        <v>662</v>
      </c>
      <c r="I52" s="104" t="s">
        <v>161</v>
      </c>
      <c r="J52" s="43" t="s">
        <v>653</v>
      </c>
      <c r="K52" s="50" t="s">
        <v>312</v>
      </c>
      <c r="L52" s="42" t="s">
        <v>209</v>
      </c>
      <c r="M52" s="48" t="s">
        <v>141</v>
      </c>
      <c r="N52" s="48" t="s">
        <v>145</v>
      </c>
      <c r="O52" s="49" t="s">
        <v>169</v>
      </c>
      <c r="P52" s="53" t="s">
        <v>162</v>
      </c>
    </row>
    <row r="53" spans="1:16" ht="259.2" x14ac:dyDescent="0.55000000000000004">
      <c r="A53" s="41" t="str">
        <f>"ITP-" &amp; TEXT(INDEX('Listed Test Cases'!B:B, MATCH(B53, 'Listed Test Cases'!C:C, 0)), "00") &amp; "-" &amp; TEXT(INDEX('Listed Test Cases'!D:D, MATCH(C53, 'Listed Test Cases'!E:E, 0)), "00") &amp; "-" &amp; TEXT(COUNTIFS(B$2:B53, B53, C$2:C53, C53), "000")</f>
        <v>ITP-02-05-002</v>
      </c>
      <c r="B53" s="47" t="s">
        <v>65</v>
      </c>
      <c r="C53" s="51" t="s">
        <v>66</v>
      </c>
      <c r="D53" s="47" t="s">
        <v>401</v>
      </c>
      <c r="E53" s="47" t="s">
        <v>402</v>
      </c>
      <c r="F53" s="47" t="s">
        <v>601</v>
      </c>
      <c r="G53" s="47" t="s">
        <v>178</v>
      </c>
      <c r="H53" s="41" t="s">
        <v>179</v>
      </c>
      <c r="I53" s="105" t="s">
        <v>161</v>
      </c>
      <c r="J53" s="46" t="s">
        <v>161</v>
      </c>
      <c r="K53" s="50" t="s">
        <v>314</v>
      </c>
      <c r="L53" s="42" t="s">
        <v>209</v>
      </c>
      <c r="M53" s="48" t="s">
        <v>141</v>
      </c>
      <c r="N53" s="48" t="s">
        <v>145</v>
      </c>
      <c r="O53" s="49" t="s">
        <v>169</v>
      </c>
    </row>
    <row r="54" spans="1:16" ht="172.8" x14ac:dyDescent="0.55000000000000004">
      <c r="A54" s="41" t="str">
        <f>"ITP-" &amp; TEXT(INDEX('Listed Test Cases'!B:B, MATCH(B54, 'Listed Test Cases'!C:C, 0)), "00") &amp; "-" &amp; TEXT(INDEX('Listed Test Cases'!D:D, MATCH(C54, 'Listed Test Cases'!E:E, 0)), "00") &amp; "-" &amp; TEXT(COUNTIFS(B$2:B54, B54, C$2:C54, C54), "000")</f>
        <v>ITP-02-05-003</v>
      </c>
      <c r="B54" s="47" t="s">
        <v>65</v>
      </c>
      <c r="C54" s="51" t="s">
        <v>66</v>
      </c>
      <c r="D54" s="47" t="s">
        <v>165</v>
      </c>
      <c r="E54" s="47" t="s">
        <v>68</v>
      </c>
      <c r="F54" s="47" t="s">
        <v>403</v>
      </c>
      <c r="G54" s="47" t="s">
        <v>164</v>
      </c>
      <c r="H54" s="41" t="s">
        <v>661</v>
      </c>
      <c r="I54" s="105" t="s">
        <v>161</v>
      </c>
      <c r="J54" s="46" t="s">
        <v>161</v>
      </c>
      <c r="K54" s="50" t="s">
        <v>313</v>
      </c>
      <c r="L54" s="42" t="s">
        <v>209</v>
      </c>
      <c r="M54" s="48" t="s">
        <v>140</v>
      </c>
      <c r="N54" s="48" t="s">
        <v>145</v>
      </c>
      <c r="O54" s="49" t="s">
        <v>169</v>
      </c>
    </row>
    <row r="55" spans="1:16" ht="288" x14ac:dyDescent="0.55000000000000004">
      <c r="A55" s="41" t="str">
        <f>"ITP-" &amp; TEXT(INDEX('Listed Test Cases'!B:B, MATCH(B55, 'Listed Test Cases'!C:C, 0)), "00") &amp; "-" &amp; TEXT(INDEX('Listed Test Cases'!D:D, MATCH(C55, 'Listed Test Cases'!E:E, 0)), "00") &amp; "-" &amp; TEXT(COUNTIFS(B$2:B55, B55, C$2:C55, C55), "000")</f>
        <v>ITP-02-05-004</v>
      </c>
      <c r="B55" s="47" t="s">
        <v>65</v>
      </c>
      <c r="C55" s="51" t="s">
        <v>66</v>
      </c>
      <c r="D55" s="47" t="s">
        <v>69</v>
      </c>
      <c r="E55" s="47" t="s">
        <v>70</v>
      </c>
      <c r="F55" s="47" t="s">
        <v>602</v>
      </c>
      <c r="G55" s="47" t="s">
        <v>166</v>
      </c>
      <c r="H55" s="41" t="s">
        <v>661</v>
      </c>
      <c r="I55" s="105" t="s">
        <v>161</v>
      </c>
      <c r="J55" s="46" t="s">
        <v>161</v>
      </c>
      <c r="K55" s="50" t="s">
        <v>404</v>
      </c>
      <c r="L55" s="42" t="s">
        <v>209</v>
      </c>
      <c r="M55" s="48" t="s">
        <v>141</v>
      </c>
      <c r="N55" s="48" t="s">
        <v>145</v>
      </c>
      <c r="O55" s="49" t="s">
        <v>169</v>
      </c>
    </row>
    <row r="56" spans="1:16" ht="409.5" x14ac:dyDescent="0.55000000000000004">
      <c r="A56" s="41" t="str">
        <f>"ITP-" &amp; TEXT(INDEX('Listed Test Cases'!B:B, MATCH(B56, 'Listed Test Cases'!C:C, 0)), "00") &amp; "-" &amp; TEXT(INDEX('Listed Test Cases'!D:D, MATCH(C56, 'Listed Test Cases'!E:E, 0)), "00") &amp; "-" &amp; TEXT(COUNTIFS(B$2:B56, B56, C$2:C56, C56), "000")</f>
        <v>ITP-02-06-001</v>
      </c>
      <c r="B56" s="47" t="s">
        <v>65</v>
      </c>
      <c r="C56" s="51" t="s">
        <v>71</v>
      </c>
      <c r="D56" s="47" t="s">
        <v>518</v>
      </c>
      <c r="E56" s="47" t="s">
        <v>247</v>
      </c>
      <c r="F56" s="47" t="s">
        <v>603</v>
      </c>
      <c r="G56" s="47" t="s">
        <v>72</v>
      </c>
      <c r="H56" s="41" t="s">
        <v>660</v>
      </c>
      <c r="I56" s="104" t="s">
        <v>161</v>
      </c>
      <c r="J56" s="43" t="s">
        <v>8</v>
      </c>
      <c r="K56" s="50" t="s">
        <v>507</v>
      </c>
      <c r="L56" s="42" t="s">
        <v>209</v>
      </c>
      <c r="M56" s="48" t="s">
        <v>141</v>
      </c>
      <c r="N56" s="48" t="s">
        <v>139</v>
      </c>
      <c r="O56" s="49" t="s">
        <v>169</v>
      </c>
    </row>
    <row r="57" spans="1:16" ht="360" x14ac:dyDescent="0.55000000000000004">
      <c r="A57" s="41" t="str">
        <f>"ITP-" &amp; TEXT(INDEX('Listed Test Cases'!B:B, MATCH(B57, 'Listed Test Cases'!C:C, 0)), "00") &amp; "-" &amp; TEXT(INDEX('Listed Test Cases'!D:D, MATCH(C57, 'Listed Test Cases'!E:E, 0)), "00") &amp; "-" &amp; TEXT(COUNTIFS(B$2:B57, B57, C$2:C57, C57), "000")</f>
        <v>ITP-02-06-002</v>
      </c>
      <c r="B57" s="47" t="s">
        <v>65</v>
      </c>
      <c r="C57" s="51" t="s">
        <v>71</v>
      </c>
      <c r="D57" s="47" t="s">
        <v>517</v>
      </c>
      <c r="E57" s="47" t="s">
        <v>247</v>
      </c>
      <c r="F57" s="47" t="s">
        <v>604</v>
      </c>
      <c r="G57" s="47" t="s">
        <v>72</v>
      </c>
      <c r="H57" s="41" t="s">
        <v>660</v>
      </c>
      <c r="I57" s="104" t="s">
        <v>161</v>
      </c>
      <c r="J57" s="43" t="s">
        <v>8</v>
      </c>
      <c r="K57" s="50" t="s">
        <v>491</v>
      </c>
      <c r="L57" s="42" t="s">
        <v>209</v>
      </c>
      <c r="M57" s="48" t="s">
        <v>141</v>
      </c>
      <c r="N57" s="48" t="s">
        <v>139</v>
      </c>
      <c r="O57" s="49" t="s">
        <v>169</v>
      </c>
    </row>
    <row r="58" spans="1:16" ht="345.6" x14ac:dyDescent="0.55000000000000004">
      <c r="A58" s="41" t="str">
        <f>"ITP-" &amp; TEXT(INDEX('Listed Test Cases'!B:B, MATCH(B58, 'Listed Test Cases'!C:C, 0)), "00") &amp; "-" &amp; TEXT(INDEX('Listed Test Cases'!D:D, MATCH(C58, 'Listed Test Cases'!E:E, 0)), "00") &amp; "-" &amp; TEXT(COUNTIFS(B$2:B58, B58, C$2:C58, C58), "000")</f>
        <v>ITP-02-06-003</v>
      </c>
      <c r="B58" s="47" t="s">
        <v>65</v>
      </c>
      <c r="C58" s="51" t="s">
        <v>71</v>
      </c>
      <c r="D58" s="47" t="s">
        <v>516</v>
      </c>
      <c r="E58" s="47" t="s">
        <v>247</v>
      </c>
      <c r="F58" s="47" t="s">
        <v>605</v>
      </c>
      <c r="G58" s="47" t="s">
        <v>72</v>
      </c>
      <c r="H58" s="41" t="s">
        <v>660</v>
      </c>
      <c r="I58" s="104" t="s">
        <v>161</v>
      </c>
      <c r="J58" s="43" t="s">
        <v>8</v>
      </c>
      <c r="K58" s="50" t="s">
        <v>492</v>
      </c>
      <c r="L58" s="42" t="s">
        <v>209</v>
      </c>
      <c r="M58" s="48" t="s">
        <v>141</v>
      </c>
      <c r="N58" s="48" t="s">
        <v>139</v>
      </c>
      <c r="O58" s="49" t="s">
        <v>169</v>
      </c>
    </row>
    <row r="59" spans="1:16" ht="374.4" x14ac:dyDescent="0.55000000000000004">
      <c r="A59" s="41" t="str">
        <f>"ITP-" &amp; TEXT(INDEX('Listed Test Cases'!B:B, MATCH(B59, 'Listed Test Cases'!C:C, 0)), "00") &amp; "-" &amp; TEXT(INDEX('Listed Test Cases'!D:D, MATCH(C59, 'Listed Test Cases'!E:E, 0)), "00") &amp; "-" &amp; TEXT(COUNTIFS(B$2:B59, B59, C$2:C59, C59), "000")</f>
        <v>ITP-02-06-004</v>
      </c>
      <c r="B59" s="47" t="s">
        <v>65</v>
      </c>
      <c r="C59" s="51" t="s">
        <v>71</v>
      </c>
      <c r="D59" s="47" t="s">
        <v>515</v>
      </c>
      <c r="E59" s="47" t="s">
        <v>247</v>
      </c>
      <c r="F59" s="47" t="s">
        <v>606</v>
      </c>
      <c r="G59" s="47" t="s">
        <v>72</v>
      </c>
      <c r="H59" s="41" t="s">
        <v>660</v>
      </c>
      <c r="I59" s="104" t="s">
        <v>161</v>
      </c>
      <c r="J59" s="43" t="s">
        <v>8</v>
      </c>
      <c r="K59" s="50" t="s">
        <v>493</v>
      </c>
      <c r="L59" s="42" t="s">
        <v>209</v>
      </c>
      <c r="M59" s="48" t="s">
        <v>141</v>
      </c>
      <c r="N59" s="48" t="s">
        <v>139</v>
      </c>
      <c r="O59" s="49" t="s">
        <v>169</v>
      </c>
    </row>
    <row r="60" spans="1:16" ht="244.8" x14ac:dyDescent="0.55000000000000004">
      <c r="A60" s="41" t="str">
        <f>"ITP-" &amp; TEXT(INDEX('Listed Test Cases'!B:B, MATCH(B60, 'Listed Test Cases'!C:C, 0)), "00") &amp; "-" &amp; TEXT(INDEX('Listed Test Cases'!D:D, MATCH(C60, 'Listed Test Cases'!E:E, 0)), "00") &amp; "-" &amp; TEXT(COUNTIFS(B$2:B60, B60, C$2:C60, C60), "000")</f>
        <v>ITP-02-06-005</v>
      </c>
      <c r="B60" s="47" t="s">
        <v>65</v>
      </c>
      <c r="C60" s="51" t="s">
        <v>71</v>
      </c>
      <c r="D60" s="47" t="s">
        <v>513</v>
      </c>
      <c r="E60" s="47" t="s">
        <v>514</v>
      </c>
      <c r="F60" s="47" t="s">
        <v>607</v>
      </c>
      <c r="G60" s="47" t="s">
        <v>496</v>
      </c>
      <c r="H60" s="41" t="s">
        <v>660</v>
      </c>
      <c r="I60" s="104" t="s">
        <v>8</v>
      </c>
      <c r="J60" s="46" t="s">
        <v>161</v>
      </c>
      <c r="K60" s="50" t="s">
        <v>494</v>
      </c>
      <c r="L60" s="42" t="s">
        <v>209</v>
      </c>
      <c r="M60" s="48" t="s">
        <v>141</v>
      </c>
      <c r="N60" s="48" t="s">
        <v>139</v>
      </c>
      <c r="O60" s="49" t="s">
        <v>169</v>
      </c>
    </row>
    <row r="61" spans="1:16" ht="244.8" x14ac:dyDescent="0.55000000000000004">
      <c r="A61" s="41" t="str">
        <f>"ITP-" &amp; TEXT(INDEX('Listed Test Cases'!B:B, MATCH(B61, 'Listed Test Cases'!C:C, 0)), "00") &amp; "-" &amp; TEXT(INDEX('Listed Test Cases'!D:D, MATCH(C61, 'Listed Test Cases'!E:E, 0)), "00") &amp; "-" &amp; TEXT(COUNTIFS(B$2:B61, B61, C$2:C61, C61), "000")</f>
        <v>ITP-02-06-006</v>
      </c>
      <c r="B61" s="47" t="s">
        <v>65</v>
      </c>
      <c r="C61" s="51" t="s">
        <v>71</v>
      </c>
      <c r="D61" s="47" t="s">
        <v>512</v>
      </c>
      <c r="E61" s="47" t="s">
        <v>608</v>
      </c>
      <c r="F61" s="47" t="s">
        <v>609</v>
      </c>
      <c r="G61" s="47" t="s">
        <v>610</v>
      </c>
      <c r="H61" s="41" t="s">
        <v>660</v>
      </c>
      <c r="I61" s="104" t="s">
        <v>8</v>
      </c>
      <c r="J61" s="46" t="s">
        <v>161</v>
      </c>
      <c r="K61" s="50" t="s">
        <v>497</v>
      </c>
      <c r="L61" s="42" t="s">
        <v>209</v>
      </c>
      <c r="M61" s="48" t="s">
        <v>141</v>
      </c>
      <c r="N61" s="48" t="s">
        <v>139</v>
      </c>
      <c r="O61" s="49" t="s">
        <v>169</v>
      </c>
    </row>
    <row r="62" spans="1:16" ht="259.2" x14ac:dyDescent="0.55000000000000004">
      <c r="A62" s="41" t="str">
        <f>"ITP-" &amp; TEXT(INDEX('Listed Test Cases'!B:B, MATCH(B62, 'Listed Test Cases'!C:C, 0)), "00") &amp; "-" &amp; TEXT(INDEX('Listed Test Cases'!D:D, MATCH(C62, 'Listed Test Cases'!E:E, 0)), "00") &amp; "-" &amp; TEXT(COUNTIFS(B$2:B62, B62, C$2:C62, C62), "000")</f>
        <v>ITP-02-06-007</v>
      </c>
      <c r="B62" s="47" t="s">
        <v>65</v>
      </c>
      <c r="C62" s="51" t="s">
        <v>71</v>
      </c>
      <c r="D62" s="47" t="s">
        <v>511</v>
      </c>
      <c r="E62" s="47" t="s">
        <v>495</v>
      </c>
      <c r="F62" s="47" t="s">
        <v>609</v>
      </c>
      <c r="G62" s="47" t="s">
        <v>503</v>
      </c>
      <c r="H62" s="41" t="s">
        <v>660</v>
      </c>
      <c r="I62" s="104" t="s">
        <v>8</v>
      </c>
      <c r="J62" s="46" t="s">
        <v>161</v>
      </c>
      <c r="K62" s="50" t="s">
        <v>498</v>
      </c>
      <c r="L62" s="42" t="s">
        <v>209</v>
      </c>
      <c r="M62" s="48" t="s">
        <v>141</v>
      </c>
      <c r="N62" s="48" t="s">
        <v>139</v>
      </c>
      <c r="O62" s="49" t="s">
        <v>169</v>
      </c>
    </row>
    <row r="63" spans="1:16" ht="273.60000000000002" x14ac:dyDescent="0.55000000000000004">
      <c r="A63" s="41" t="str">
        <f>"ITP-" &amp; TEXT(INDEX('Listed Test Cases'!B:B, MATCH(B63, 'Listed Test Cases'!C:C, 0)), "00") &amp; "-" &amp; TEXT(INDEX('Listed Test Cases'!D:D, MATCH(C63, 'Listed Test Cases'!E:E, 0)), "00") &amp; "-" &amp; TEXT(COUNTIFS(B$2:B63, B63, C$2:C63, C63), "000")</f>
        <v>ITP-02-06-008</v>
      </c>
      <c r="B63" s="47" t="s">
        <v>65</v>
      </c>
      <c r="C63" s="51" t="s">
        <v>71</v>
      </c>
      <c r="D63" s="47" t="s">
        <v>510</v>
      </c>
      <c r="E63" s="47" t="s">
        <v>499</v>
      </c>
      <c r="F63" s="47" t="s">
        <v>609</v>
      </c>
      <c r="G63" s="47" t="s">
        <v>504</v>
      </c>
      <c r="H63" s="41" t="s">
        <v>660</v>
      </c>
      <c r="I63" s="104" t="s">
        <v>8</v>
      </c>
      <c r="J63" s="46" t="s">
        <v>161</v>
      </c>
      <c r="K63" s="50" t="s">
        <v>505</v>
      </c>
      <c r="L63" s="42" t="s">
        <v>209</v>
      </c>
      <c r="M63" s="48" t="s">
        <v>141</v>
      </c>
      <c r="N63" s="48" t="s">
        <v>139</v>
      </c>
      <c r="O63" s="49" t="s">
        <v>169</v>
      </c>
    </row>
    <row r="64" spans="1:16" ht="345.6" x14ac:dyDescent="0.55000000000000004">
      <c r="A64" s="41" t="str">
        <f>"ITP-" &amp; TEXT(INDEX('Listed Test Cases'!B:B, MATCH(B64, 'Listed Test Cases'!C:C, 0)), "00") &amp; "-" &amp; TEXT(INDEX('Listed Test Cases'!D:D, MATCH(C64, 'Listed Test Cases'!E:E, 0)), "00") &amp; "-" &amp; TEXT(COUNTIFS(B$2:B64, B64, C$2:C64, C64), "000")</f>
        <v>ITP-02-06-009</v>
      </c>
      <c r="B64" s="47" t="s">
        <v>65</v>
      </c>
      <c r="C64" s="51" t="s">
        <v>71</v>
      </c>
      <c r="D64" s="47" t="s">
        <v>509</v>
      </c>
      <c r="E64" s="47" t="s">
        <v>247</v>
      </c>
      <c r="F64" s="47" t="s">
        <v>609</v>
      </c>
      <c r="G64" s="47" t="s">
        <v>72</v>
      </c>
      <c r="H64" s="41" t="s">
        <v>660</v>
      </c>
      <c r="I64" s="104" t="s">
        <v>161</v>
      </c>
      <c r="J64" s="46" t="s">
        <v>8</v>
      </c>
      <c r="K64" s="50" t="s">
        <v>506</v>
      </c>
      <c r="L64" s="42" t="s">
        <v>209</v>
      </c>
      <c r="M64" s="48" t="s">
        <v>141</v>
      </c>
      <c r="N64" s="48" t="s">
        <v>139</v>
      </c>
      <c r="O64" s="49" t="s">
        <v>169</v>
      </c>
    </row>
    <row r="65" spans="1:17" ht="409.5" x14ac:dyDescent="0.55000000000000004">
      <c r="A65" s="41" t="str">
        <f>"ITP-" &amp; TEXT(INDEX('Listed Test Cases'!B:B, MATCH(B65, 'Listed Test Cases'!C:C, 0)), "00") &amp; "-" &amp; TEXT(INDEX('Listed Test Cases'!D:D, MATCH(C65, 'Listed Test Cases'!E:E, 0)), "00") &amp; "-" &amp; TEXT(COUNTIFS(B$2:B65, B65, C$2:C65, C65), "000")</f>
        <v>ITP-02-06-010</v>
      </c>
      <c r="B65" s="47" t="s">
        <v>65</v>
      </c>
      <c r="C65" s="51" t="s">
        <v>71</v>
      </c>
      <c r="D65" s="47" t="s">
        <v>508</v>
      </c>
      <c r="E65" s="47" t="s">
        <v>500</v>
      </c>
      <c r="F65" s="47" t="s">
        <v>609</v>
      </c>
      <c r="G65" s="47" t="s">
        <v>501</v>
      </c>
      <c r="H65" s="41" t="s">
        <v>660</v>
      </c>
      <c r="I65" s="104" t="s">
        <v>8</v>
      </c>
      <c r="J65" s="46" t="s">
        <v>161</v>
      </c>
      <c r="K65" s="50" t="s">
        <v>502</v>
      </c>
      <c r="L65" s="42" t="s">
        <v>209</v>
      </c>
      <c r="M65" s="48" t="s">
        <v>141</v>
      </c>
      <c r="N65" s="48" t="s">
        <v>139</v>
      </c>
      <c r="O65" s="49" t="s">
        <v>169</v>
      </c>
    </row>
    <row r="66" spans="1:17" s="62" customFormat="1" ht="144" x14ac:dyDescent="0.55000000000000004">
      <c r="A66" s="41" t="str">
        <f>"ITP-" &amp; TEXT(INDEX('Listed Test Cases'!B:B, MATCH(B66, 'Listed Test Cases'!C:C, 0)), "00") &amp; "-" &amp; TEXT(INDEX('Listed Test Cases'!D:D, MATCH(C66, 'Listed Test Cases'!E:E, 0)), "00") &amp; "-" &amp; TEXT(COUNTIFS(B$2:B66, B66, C$2:C66, C66), "000")</f>
        <v>ITP-02-07-001</v>
      </c>
      <c r="B66" s="54" t="s">
        <v>65</v>
      </c>
      <c r="C66" s="56" t="s">
        <v>180</v>
      </c>
      <c r="D66" s="54" t="s">
        <v>521</v>
      </c>
      <c r="E66" s="54" t="s">
        <v>522</v>
      </c>
      <c r="F66" s="54" t="s">
        <v>525</v>
      </c>
      <c r="G66" s="54" t="s">
        <v>520</v>
      </c>
      <c r="H66" s="55" t="s">
        <v>659</v>
      </c>
      <c r="I66" s="106" t="s">
        <v>161</v>
      </c>
      <c r="J66" s="57" t="s">
        <v>476</v>
      </c>
      <c r="K66" s="58" t="s">
        <v>523</v>
      </c>
      <c r="L66" s="59" t="s">
        <v>209</v>
      </c>
      <c r="M66" s="63" t="s">
        <v>141</v>
      </c>
      <c r="N66" s="63" t="s">
        <v>139</v>
      </c>
      <c r="O66" s="60" t="s">
        <v>169</v>
      </c>
      <c r="P66" s="61"/>
      <c r="Q66" s="59"/>
    </row>
    <row r="67" spans="1:17" ht="115.2" x14ac:dyDescent="0.55000000000000004">
      <c r="A67" s="41" t="str">
        <f>"ITP-" &amp; TEXT(INDEX('Listed Test Cases'!B:B, MATCH(B67, 'Listed Test Cases'!C:C, 0)), "00") &amp; "-" &amp; TEXT(INDEX('Listed Test Cases'!D:D, MATCH(C67, 'Listed Test Cases'!E:E, 0)), "00") &amp; "-" &amp; TEXT(COUNTIFS(B$2:B67, B67, C$2:C67, C67), "000")</f>
        <v>ITP-02-07-002</v>
      </c>
      <c r="B67" s="47" t="s">
        <v>65</v>
      </c>
      <c r="C67" s="51" t="s">
        <v>180</v>
      </c>
      <c r="D67" s="54" t="s">
        <v>524</v>
      </c>
      <c r="E67" s="47" t="s">
        <v>529</v>
      </c>
      <c r="F67" s="54" t="s">
        <v>526</v>
      </c>
      <c r="G67" s="54" t="s">
        <v>527</v>
      </c>
      <c r="H67" s="55" t="s">
        <v>528</v>
      </c>
      <c r="I67" s="104" t="s">
        <v>161</v>
      </c>
      <c r="J67" s="46" t="s">
        <v>161</v>
      </c>
      <c r="K67" s="58" t="s">
        <v>677</v>
      </c>
      <c r="L67" s="59" t="s">
        <v>209</v>
      </c>
      <c r="M67" s="63" t="s">
        <v>141</v>
      </c>
      <c r="N67" s="63" t="s">
        <v>139</v>
      </c>
      <c r="O67" s="60" t="s">
        <v>169</v>
      </c>
    </row>
    <row r="68" spans="1:17" ht="158.4" x14ac:dyDescent="0.55000000000000004">
      <c r="A68" s="41" t="str">
        <f>"ITP-" &amp; TEXT(INDEX('Listed Test Cases'!B:B, MATCH(B68, 'Listed Test Cases'!C:C, 0)), "00") &amp; "-" &amp; TEXT(INDEX('Listed Test Cases'!D:D, MATCH(C68, 'Listed Test Cases'!E:E, 0)), "00") &amp; "-" &amp; TEXT(COUNTIFS(B$2:B68, B68, C$2:C68, C68), "000")</f>
        <v>ITP-02-07-003</v>
      </c>
      <c r="B68" s="47" t="s">
        <v>65</v>
      </c>
      <c r="C68" s="51" t="s">
        <v>180</v>
      </c>
      <c r="D68" s="54" t="s">
        <v>569</v>
      </c>
      <c r="E68" s="47" t="s">
        <v>530</v>
      </c>
      <c r="F68" s="54" t="s">
        <v>568</v>
      </c>
      <c r="G68" s="47" t="s">
        <v>519</v>
      </c>
      <c r="H68" s="55" t="s">
        <v>528</v>
      </c>
      <c r="I68" s="104" t="s">
        <v>161</v>
      </c>
      <c r="J68" s="46" t="s">
        <v>161</v>
      </c>
      <c r="K68" s="58" t="s">
        <v>678</v>
      </c>
      <c r="L68" s="59" t="s">
        <v>209</v>
      </c>
      <c r="M68" s="63" t="s">
        <v>141</v>
      </c>
      <c r="N68" s="63" t="s">
        <v>139</v>
      </c>
      <c r="O68" s="60" t="s">
        <v>169</v>
      </c>
    </row>
    <row r="69" spans="1:17" ht="187.2" x14ac:dyDescent="0.55000000000000004">
      <c r="A69" s="41" t="str">
        <f>"ITP-" &amp; TEXT(INDEX('Listed Test Cases'!B:B, MATCH(B69, 'Listed Test Cases'!C:C, 0)), "00") &amp; "-" &amp; TEXT(INDEX('Listed Test Cases'!D:D, MATCH(C69, 'Listed Test Cases'!E:E, 0)), "00") &amp; "-" &amp; TEXT(COUNTIFS(B$2:B69, B69, C$2:C69, C69), "000")</f>
        <v>ITP-02-07-004</v>
      </c>
      <c r="B69" s="47" t="s">
        <v>65</v>
      </c>
      <c r="C69" s="51" t="s">
        <v>180</v>
      </c>
      <c r="D69" s="54" t="s">
        <v>567</v>
      </c>
      <c r="E69" s="47" t="s">
        <v>531</v>
      </c>
      <c r="F69" s="54" t="s">
        <v>566</v>
      </c>
      <c r="G69" s="47" t="s">
        <v>685</v>
      </c>
      <c r="H69" s="55" t="s">
        <v>528</v>
      </c>
      <c r="I69" s="104" t="s">
        <v>161</v>
      </c>
      <c r="J69" s="46" t="s">
        <v>161</v>
      </c>
      <c r="K69" s="58" t="s">
        <v>679</v>
      </c>
      <c r="L69" s="59" t="s">
        <v>209</v>
      </c>
      <c r="M69" s="63" t="s">
        <v>141</v>
      </c>
      <c r="N69" s="63" t="s">
        <v>139</v>
      </c>
      <c r="O69" s="60" t="s">
        <v>169</v>
      </c>
    </row>
    <row r="70" spans="1:17" ht="342.6" customHeight="1" x14ac:dyDescent="0.55000000000000004">
      <c r="A70" s="41" t="str">
        <f>"ITP-" &amp; TEXT(INDEX('Listed Test Cases'!B:B, MATCH(B70, 'Listed Test Cases'!C:C, 0)), "00") &amp; "-" &amp; TEXT(INDEX('Listed Test Cases'!D:D, MATCH(C70, 'Listed Test Cases'!E:E, 0)), "00") &amp; "-" &amp; TEXT(COUNTIFS(B$2:B70, B70, C$2:C70, C70), "000")</f>
        <v>ITP-02-08-001</v>
      </c>
      <c r="B70" s="47" t="s">
        <v>65</v>
      </c>
      <c r="C70" s="51" t="s">
        <v>239</v>
      </c>
      <c r="D70" s="54" t="s">
        <v>557</v>
      </c>
      <c r="E70" s="47" t="s">
        <v>266</v>
      </c>
      <c r="F70" s="47" t="s">
        <v>682</v>
      </c>
      <c r="G70" s="47" t="s">
        <v>270</v>
      </c>
      <c r="H70" s="41" t="s">
        <v>658</v>
      </c>
      <c r="I70" s="104" t="s">
        <v>161</v>
      </c>
      <c r="J70" s="46" t="s">
        <v>161</v>
      </c>
      <c r="K70" s="50" t="s">
        <v>611</v>
      </c>
      <c r="L70" s="59" t="s">
        <v>209</v>
      </c>
      <c r="M70" s="48" t="s">
        <v>140</v>
      </c>
      <c r="N70" s="48" t="s">
        <v>145</v>
      </c>
      <c r="O70" s="49" t="s">
        <v>169</v>
      </c>
    </row>
    <row r="71" spans="1:17" ht="340.5" customHeight="1" x14ac:dyDescent="0.55000000000000004">
      <c r="A71" s="41" t="str">
        <f>"ITP-" &amp; TEXT(INDEX('Listed Test Cases'!B:B, MATCH(B71, 'Listed Test Cases'!C:C, 0)), "00") &amp; "-" &amp; TEXT(INDEX('Listed Test Cases'!D:D, MATCH(C71, 'Listed Test Cases'!E:E, 0)), "00") &amp; "-" &amp; TEXT(COUNTIFS(B$2:B71, B71, C$2:C71, C71), "000")</f>
        <v>ITP-02-08-002</v>
      </c>
      <c r="B71" s="47" t="s">
        <v>65</v>
      </c>
      <c r="C71" s="51" t="s">
        <v>239</v>
      </c>
      <c r="D71" s="54" t="s">
        <v>559</v>
      </c>
      <c r="E71" s="47" t="s">
        <v>267</v>
      </c>
      <c r="F71" s="47" t="s">
        <v>683</v>
      </c>
      <c r="G71" s="47" t="s">
        <v>269</v>
      </c>
      <c r="H71" s="41" t="s">
        <v>658</v>
      </c>
      <c r="I71" s="104" t="s">
        <v>161</v>
      </c>
      <c r="J71" s="46" t="s">
        <v>272</v>
      </c>
      <c r="K71" s="50" t="s">
        <v>612</v>
      </c>
      <c r="L71" s="59" t="s">
        <v>209</v>
      </c>
      <c r="M71" s="48" t="s">
        <v>140</v>
      </c>
      <c r="N71" s="48" t="s">
        <v>145</v>
      </c>
      <c r="O71" s="49" t="s">
        <v>169</v>
      </c>
    </row>
    <row r="72" spans="1:17" ht="302.39999999999998" x14ac:dyDescent="0.55000000000000004">
      <c r="A72" s="41" t="str">
        <f>"ITP-" &amp; TEXT(INDEX('Listed Test Cases'!B:B, MATCH(B72, 'Listed Test Cases'!C:C, 0)), "00") &amp; "-" &amp; TEXT(INDEX('Listed Test Cases'!D:D, MATCH(C72, 'Listed Test Cases'!E:E, 0)), "00") &amp; "-" &amp; TEXT(COUNTIFS(B$2:B72, B72, C$2:C72, C72), "000")</f>
        <v>ITP-02-08-003</v>
      </c>
      <c r="B72" s="47" t="s">
        <v>65</v>
      </c>
      <c r="C72" s="51" t="s">
        <v>239</v>
      </c>
      <c r="D72" s="47" t="s">
        <v>558</v>
      </c>
      <c r="E72" s="47" t="s">
        <v>268</v>
      </c>
      <c r="F72" s="47" t="s">
        <v>684</v>
      </c>
      <c r="G72" s="47" t="s">
        <v>271</v>
      </c>
      <c r="H72" s="41" t="s">
        <v>658</v>
      </c>
      <c r="I72" s="104" t="s">
        <v>161</v>
      </c>
      <c r="J72" s="46" t="s">
        <v>272</v>
      </c>
      <c r="K72" s="50" t="s">
        <v>613</v>
      </c>
      <c r="L72" s="59" t="s">
        <v>209</v>
      </c>
      <c r="M72" s="48" t="s">
        <v>140</v>
      </c>
      <c r="N72" s="48" t="s">
        <v>145</v>
      </c>
      <c r="O72" s="49" t="s">
        <v>169</v>
      </c>
    </row>
    <row r="73" spans="1:17" ht="259.2" x14ac:dyDescent="0.55000000000000004">
      <c r="A73" s="41" t="str">
        <f>"ITP-" &amp; TEXT(INDEX('Listed Test Cases'!B:B, MATCH(B73, 'Listed Test Cases'!C:C, 0)), "00") &amp; "-" &amp; TEXT(INDEX('Listed Test Cases'!D:D, MATCH(C73, 'Listed Test Cases'!E:E, 0)), "00") &amp; "-" &amp; TEXT(COUNTIFS(B$2:B73, B73, C$2:C73, C73), "000")</f>
        <v>ITP-02-09-001</v>
      </c>
      <c r="B73" s="47" t="s">
        <v>65</v>
      </c>
      <c r="C73" s="51" t="s">
        <v>181</v>
      </c>
      <c r="D73" s="47" t="s">
        <v>689</v>
      </c>
      <c r="E73" s="47" t="s">
        <v>614</v>
      </c>
      <c r="F73" s="47" t="s">
        <v>615</v>
      </c>
      <c r="G73" s="47" t="s">
        <v>188</v>
      </c>
      <c r="H73" s="41" t="s">
        <v>657</v>
      </c>
      <c r="I73" s="104" t="s">
        <v>161</v>
      </c>
      <c r="J73" s="46" t="s">
        <v>161</v>
      </c>
      <c r="K73" s="50" t="s">
        <v>490</v>
      </c>
      <c r="L73" s="59" t="s">
        <v>209</v>
      </c>
      <c r="M73" s="48" t="s">
        <v>140</v>
      </c>
      <c r="N73" s="48" t="s">
        <v>145</v>
      </c>
      <c r="O73" s="49" t="s">
        <v>169</v>
      </c>
    </row>
    <row r="74" spans="1:17" ht="259.2" x14ac:dyDescent="0.55000000000000004">
      <c r="A74" s="41" t="str">
        <f>"ITP-" &amp; TEXT(INDEX('Listed Test Cases'!B:B, MATCH(B74, 'Listed Test Cases'!C:C, 0)), "00") &amp; "-" &amp; TEXT(INDEX('Listed Test Cases'!D:D, MATCH(C74, 'Listed Test Cases'!E:E, 0)), "00") &amp; "-" &amp; TEXT(COUNTIFS(B$2:B74, B74, C$2:C74, C74), "000")</f>
        <v>ITP-02-09-002</v>
      </c>
      <c r="B74" s="47" t="s">
        <v>65</v>
      </c>
      <c r="C74" s="51" t="s">
        <v>181</v>
      </c>
      <c r="D74" s="47" t="s">
        <v>489</v>
      </c>
      <c r="E74" s="47" t="s">
        <v>73</v>
      </c>
      <c r="F74" s="47" t="s">
        <v>480</v>
      </c>
      <c r="G74" s="47" t="s">
        <v>478</v>
      </c>
      <c r="H74" s="41" t="s">
        <v>657</v>
      </c>
      <c r="I74" s="104" t="s">
        <v>161</v>
      </c>
      <c r="J74" s="46" t="s">
        <v>161</v>
      </c>
      <c r="K74" s="50" t="s">
        <v>687</v>
      </c>
      <c r="L74" s="59" t="s">
        <v>209</v>
      </c>
      <c r="M74" s="48" t="s">
        <v>140</v>
      </c>
      <c r="N74" s="48" t="s">
        <v>145</v>
      </c>
      <c r="O74" s="49" t="s">
        <v>169</v>
      </c>
    </row>
    <row r="75" spans="1:17" ht="316.8" x14ac:dyDescent="0.55000000000000004">
      <c r="A75" s="41" t="str">
        <f>"ITP-" &amp; TEXT(INDEX('Listed Test Cases'!B:B, MATCH(B75, 'Listed Test Cases'!C:C, 0)), "00") &amp; "-" &amp; TEXT(INDEX('Listed Test Cases'!D:D, MATCH(C75, 'Listed Test Cases'!E:E, 0)), "00") &amp; "-" &amp; TEXT(COUNTIFS(B$2:B75, B75, C$2:C75, C75), "000")</f>
        <v>ITP-02-09-003</v>
      </c>
      <c r="B75" s="47" t="s">
        <v>65</v>
      </c>
      <c r="C75" s="51" t="s">
        <v>181</v>
      </c>
      <c r="D75" s="47" t="s">
        <v>487</v>
      </c>
      <c r="E75" s="47" t="s">
        <v>74</v>
      </c>
      <c r="F75" s="47" t="s">
        <v>680</v>
      </c>
      <c r="G75" s="47" t="s">
        <v>187</v>
      </c>
      <c r="H75" s="41" t="s">
        <v>657</v>
      </c>
      <c r="I75" s="104" t="s">
        <v>161</v>
      </c>
      <c r="J75" s="46" t="s">
        <v>161</v>
      </c>
      <c r="K75" s="50" t="s">
        <v>688</v>
      </c>
      <c r="L75" s="59" t="s">
        <v>209</v>
      </c>
      <c r="M75" s="48" t="s">
        <v>140</v>
      </c>
      <c r="N75" s="48" t="s">
        <v>145</v>
      </c>
      <c r="O75" s="49" t="s">
        <v>169</v>
      </c>
    </row>
    <row r="76" spans="1:17" ht="259.2" x14ac:dyDescent="0.55000000000000004">
      <c r="A76" s="41" t="str">
        <f>"ITP-" &amp; TEXT(INDEX('Listed Test Cases'!B:B, MATCH(B76, 'Listed Test Cases'!C:C, 0)), "00") &amp; "-" &amp; TEXT(INDEX('Listed Test Cases'!D:D, MATCH(C76, 'Listed Test Cases'!E:E, 0)), "00") &amp; "-" &amp; TEXT(COUNTIFS(B$2:B76, B76, C$2:C76, C76), "000")</f>
        <v>ITP-02-09-004</v>
      </c>
      <c r="B76" s="47" t="s">
        <v>65</v>
      </c>
      <c r="C76" s="51" t="s">
        <v>181</v>
      </c>
      <c r="D76" s="47" t="s">
        <v>488</v>
      </c>
      <c r="E76" s="47" t="s">
        <v>75</v>
      </c>
      <c r="F76" s="47" t="s">
        <v>477</v>
      </c>
      <c r="G76" s="47" t="s">
        <v>189</v>
      </c>
      <c r="H76" s="41" t="s">
        <v>657</v>
      </c>
      <c r="I76" s="104" t="s">
        <v>161</v>
      </c>
      <c r="J76" s="46" t="s">
        <v>161</v>
      </c>
      <c r="K76" s="50" t="s">
        <v>486</v>
      </c>
      <c r="L76" s="59" t="s">
        <v>209</v>
      </c>
      <c r="M76" s="48" t="s">
        <v>140</v>
      </c>
      <c r="N76" s="48" t="s">
        <v>145</v>
      </c>
      <c r="O76" s="49" t="s">
        <v>169</v>
      </c>
    </row>
    <row r="77" spans="1:17" ht="345.6" x14ac:dyDescent="0.55000000000000004">
      <c r="A77" s="41" t="str">
        <f>"ITP-" &amp; TEXT(INDEX('Listed Test Cases'!B:B, MATCH(B77, 'Listed Test Cases'!C:C, 0)), "00") &amp; "-" &amp; TEXT(INDEX('Listed Test Cases'!D:D, MATCH(C77, 'Listed Test Cases'!E:E, 0)), "00") &amp; "-" &amp; TEXT(COUNTIFS(B$2:B77, B77, C$2:C77, C77), "000")</f>
        <v>ITP-02-09-005</v>
      </c>
      <c r="B77" s="47" t="s">
        <v>65</v>
      </c>
      <c r="C77" s="51" t="s">
        <v>181</v>
      </c>
      <c r="D77" s="47" t="s">
        <v>481</v>
      </c>
      <c r="E77" s="47" t="s">
        <v>616</v>
      </c>
      <c r="F77" s="47" t="s">
        <v>479</v>
      </c>
      <c r="G77" s="47" t="s">
        <v>191</v>
      </c>
      <c r="H77" s="41" t="s">
        <v>657</v>
      </c>
      <c r="I77" s="104" t="s">
        <v>161</v>
      </c>
      <c r="J77" s="46" t="s">
        <v>161</v>
      </c>
      <c r="K77" s="50" t="s">
        <v>485</v>
      </c>
      <c r="L77" s="59" t="s">
        <v>209</v>
      </c>
      <c r="M77" s="48" t="s">
        <v>140</v>
      </c>
      <c r="N77" s="48" t="s">
        <v>145</v>
      </c>
      <c r="O77" s="49" t="s">
        <v>169</v>
      </c>
    </row>
    <row r="78" spans="1:17" ht="316.8" x14ac:dyDescent="0.55000000000000004">
      <c r="A78" s="41" t="str">
        <f>"ITP-" &amp; TEXT(INDEX('Listed Test Cases'!B:B, MATCH(B78, 'Listed Test Cases'!C:C, 0)), "00") &amp; "-" &amp; TEXT(INDEX('Listed Test Cases'!D:D, MATCH(C78, 'Listed Test Cases'!E:E, 0)), "00") &amp; "-" &amp; TEXT(COUNTIFS(B$2:B78, B78, C$2:C78, C78), "000")</f>
        <v>ITP-02-09-006</v>
      </c>
      <c r="B78" s="47" t="s">
        <v>65</v>
      </c>
      <c r="C78" s="51" t="s">
        <v>181</v>
      </c>
      <c r="D78" s="47" t="s">
        <v>484</v>
      </c>
      <c r="E78" s="47" t="s">
        <v>482</v>
      </c>
      <c r="F78" s="47" t="s">
        <v>479</v>
      </c>
      <c r="G78" s="47" t="s">
        <v>190</v>
      </c>
      <c r="H78" s="41" t="s">
        <v>657</v>
      </c>
      <c r="I78" s="104" t="s">
        <v>161</v>
      </c>
      <c r="J78" s="46" t="s">
        <v>161</v>
      </c>
      <c r="K78" s="50" t="s">
        <v>483</v>
      </c>
      <c r="L78" s="59" t="s">
        <v>209</v>
      </c>
      <c r="M78" s="48" t="s">
        <v>140</v>
      </c>
      <c r="N78" s="48" t="s">
        <v>173</v>
      </c>
      <c r="O78" s="49" t="s">
        <v>169</v>
      </c>
    </row>
    <row r="79" spans="1:17" s="180" customFormat="1" ht="259.2" x14ac:dyDescent="0.55000000000000004">
      <c r="A79" s="169" t="str">
        <f>"ITP-" &amp; TEXT(INDEX('Listed Test Cases'!B:B, MATCH(B79, 'Listed Test Cases'!C:C, 0)), "00") &amp; "-" &amp; TEXT(INDEX('Listed Test Cases'!D:D, MATCH(C79, 'Listed Test Cases'!E:E, 0)), "00") &amp; "-" &amp; TEXT(COUNTIFS(B$2:B79, B79, C$2:C79, C79), "000")</f>
        <v>ITP-02-09-007</v>
      </c>
      <c r="B79" s="170" t="s">
        <v>65</v>
      </c>
      <c r="C79" s="171" t="s">
        <v>181</v>
      </c>
      <c r="D79" s="170" t="s">
        <v>690</v>
      </c>
      <c r="E79" s="170" t="s">
        <v>691</v>
      </c>
      <c r="F79" s="170" t="s">
        <v>692</v>
      </c>
      <c r="G79" s="170" t="s">
        <v>693</v>
      </c>
      <c r="H79" s="169" t="s">
        <v>657</v>
      </c>
      <c r="I79" s="172" t="s">
        <v>161</v>
      </c>
      <c r="J79" s="173" t="s">
        <v>161</v>
      </c>
      <c r="K79" s="174" t="s">
        <v>694</v>
      </c>
      <c r="L79" s="175" t="s">
        <v>209</v>
      </c>
      <c r="M79" s="176" t="s">
        <v>140</v>
      </c>
      <c r="N79" s="176" t="s">
        <v>145</v>
      </c>
      <c r="O79" s="177" t="s">
        <v>169</v>
      </c>
      <c r="P79" s="178"/>
      <c r="Q79" s="179"/>
    </row>
    <row r="80" spans="1:17" ht="201.6" x14ac:dyDescent="0.55000000000000004">
      <c r="A80" s="41" t="str">
        <f>"ITP-" &amp; TEXT(INDEX('Listed Test Cases'!B:B, MATCH(B80, 'Listed Test Cases'!C:C, 0)), "00") &amp; "-" &amp; TEXT(INDEX('Listed Test Cases'!D:D, MATCH(C80, 'Listed Test Cases'!E:E, 0)), "00") &amp; "-" &amp; TEXT(COUNTIFS(B$2:B80, B80, C$2:C80, C80), "000")</f>
        <v>ITP-02-10-001</v>
      </c>
      <c r="B80" s="47" t="s">
        <v>65</v>
      </c>
      <c r="C80" s="51" t="s">
        <v>407</v>
      </c>
      <c r="D80" s="47" t="s">
        <v>618</v>
      </c>
      <c r="E80" s="47" t="s">
        <v>420</v>
      </c>
      <c r="F80" s="47" t="s">
        <v>421</v>
      </c>
      <c r="G80" s="54" t="s">
        <v>465</v>
      </c>
      <c r="H80" s="41" t="s">
        <v>657</v>
      </c>
      <c r="I80" s="104" t="s">
        <v>161</v>
      </c>
      <c r="J80" s="46" t="s">
        <v>161</v>
      </c>
      <c r="K80" s="50" t="s">
        <v>426</v>
      </c>
      <c r="L80" s="59" t="s">
        <v>209</v>
      </c>
      <c r="M80" s="48" t="s">
        <v>140</v>
      </c>
      <c r="N80" s="48" t="s">
        <v>147</v>
      </c>
      <c r="O80" s="49" t="s">
        <v>169</v>
      </c>
    </row>
    <row r="81" spans="1:15" ht="201.6" x14ac:dyDescent="0.55000000000000004">
      <c r="A81" s="41" t="str">
        <f>"ITP-" &amp; TEXT(INDEX('Listed Test Cases'!B:B, MATCH(B81, 'Listed Test Cases'!C:C, 0)), "00") &amp; "-" &amp; TEXT(INDEX('Listed Test Cases'!D:D, MATCH(C81, 'Listed Test Cases'!E:E, 0)), "00") &amp; "-" &amp; TEXT(COUNTIFS(B$2:B81, B81, C$2:C81, C81), "000")</f>
        <v>ITP-02-10-002</v>
      </c>
      <c r="B81" s="47" t="s">
        <v>65</v>
      </c>
      <c r="C81" s="51" t="s">
        <v>407</v>
      </c>
      <c r="D81" s="47" t="s">
        <v>617</v>
      </c>
      <c r="E81" s="47" t="s">
        <v>619</v>
      </c>
      <c r="F81" s="47" t="s">
        <v>408</v>
      </c>
      <c r="G81" s="54" t="s">
        <v>466</v>
      </c>
      <c r="H81" s="41" t="s">
        <v>657</v>
      </c>
      <c r="I81" s="104" t="s">
        <v>161</v>
      </c>
      <c r="J81" s="46" t="s">
        <v>161</v>
      </c>
      <c r="K81" s="50" t="s">
        <v>427</v>
      </c>
      <c r="L81" s="59" t="s">
        <v>209</v>
      </c>
      <c r="M81" s="48" t="s">
        <v>140</v>
      </c>
      <c r="N81" s="48" t="s">
        <v>147</v>
      </c>
      <c r="O81" s="49" t="s">
        <v>169</v>
      </c>
    </row>
    <row r="82" spans="1:15" ht="201.6" x14ac:dyDescent="0.55000000000000004">
      <c r="A82" s="41" t="str">
        <f>"ITP-" &amp; TEXT(INDEX('Listed Test Cases'!B:B, MATCH(B82, 'Listed Test Cases'!C:C, 0)), "00") &amp; "-" &amp; TEXT(INDEX('Listed Test Cases'!D:D, MATCH(C82, 'Listed Test Cases'!E:E, 0)), "00") &amp; "-" &amp; TEXT(COUNTIFS(B$2:B82, B82, C$2:C82, C82), "000")</f>
        <v>ITP-02-10-003</v>
      </c>
      <c r="B82" s="47" t="s">
        <v>65</v>
      </c>
      <c r="C82" s="51" t="s">
        <v>407</v>
      </c>
      <c r="D82" s="47" t="s">
        <v>695</v>
      </c>
      <c r="E82" s="47" t="s">
        <v>410</v>
      </c>
      <c r="F82" s="47" t="s">
        <v>411</v>
      </c>
      <c r="G82" s="54" t="s">
        <v>467</v>
      </c>
      <c r="H82" s="41" t="s">
        <v>657</v>
      </c>
      <c r="I82" s="104" t="s">
        <v>161</v>
      </c>
      <c r="J82" s="46" t="s">
        <v>161</v>
      </c>
      <c r="K82" s="50" t="s">
        <v>428</v>
      </c>
      <c r="L82" s="59" t="s">
        <v>209</v>
      </c>
      <c r="M82" s="48" t="s">
        <v>140</v>
      </c>
      <c r="N82" s="48" t="s">
        <v>412</v>
      </c>
      <c r="O82" s="49" t="s">
        <v>169</v>
      </c>
    </row>
    <row r="83" spans="1:15" ht="201.6" x14ac:dyDescent="0.55000000000000004">
      <c r="A83" s="41" t="str">
        <f>"ITP-" &amp; TEXT(INDEX('Listed Test Cases'!B:B, MATCH(B83, 'Listed Test Cases'!C:C, 0)), "00") &amp; "-" &amp; TEXT(INDEX('Listed Test Cases'!D:D, MATCH(C83, 'Listed Test Cases'!E:E, 0)), "00") &amp; "-" &amp; TEXT(COUNTIFS(B$2:B83, B83, C$2:C83, C83), "000")</f>
        <v>ITP-02-10-004</v>
      </c>
      <c r="B83" s="47" t="s">
        <v>65</v>
      </c>
      <c r="C83" s="51" t="s">
        <v>407</v>
      </c>
      <c r="D83" s="47" t="s">
        <v>620</v>
      </c>
      <c r="E83" s="47" t="s">
        <v>621</v>
      </c>
      <c r="F83" s="47" t="s">
        <v>411</v>
      </c>
      <c r="G83" s="54" t="s">
        <v>468</v>
      </c>
      <c r="H83" s="41" t="s">
        <v>657</v>
      </c>
      <c r="I83" s="104" t="s">
        <v>161</v>
      </c>
      <c r="J83" s="46" t="s">
        <v>161</v>
      </c>
      <c r="K83" s="50" t="s">
        <v>429</v>
      </c>
      <c r="L83" s="59" t="s">
        <v>209</v>
      </c>
      <c r="M83" s="48" t="s">
        <v>140</v>
      </c>
      <c r="N83" s="48" t="s">
        <v>412</v>
      </c>
      <c r="O83" s="49" t="s">
        <v>169</v>
      </c>
    </row>
    <row r="84" spans="1:15" ht="316.8" x14ac:dyDescent="0.55000000000000004">
      <c r="A84" s="41" t="str">
        <f>"ITP-" &amp; TEXT(INDEX('Listed Test Cases'!B:B, MATCH(B84, 'Listed Test Cases'!C:C, 0)), "00") &amp; "-" &amp; TEXT(INDEX('Listed Test Cases'!D:D, MATCH(C84, 'Listed Test Cases'!E:E, 0)), "00") &amp; "-" &amp; TEXT(COUNTIFS(B$2:B84, B84, C$2:C84, C84), "000")</f>
        <v>ITP-02-11-001</v>
      </c>
      <c r="B84" s="47" t="s">
        <v>65</v>
      </c>
      <c r="C84" s="51" t="s">
        <v>395</v>
      </c>
      <c r="D84" s="47" t="s">
        <v>703</v>
      </c>
      <c r="E84" s="47" t="s">
        <v>396</v>
      </c>
      <c r="F84" s="47" t="s">
        <v>422</v>
      </c>
      <c r="G84" s="47" t="s">
        <v>409</v>
      </c>
      <c r="H84" s="41" t="s">
        <v>657</v>
      </c>
      <c r="I84" s="104" t="s">
        <v>161</v>
      </c>
      <c r="J84" s="46" t="s">
        <v>161</v>
      </c>
      <c r="K84" s="50" t="s">
        <v>430</v>
      </c>
      <c r="L84" s="59" t="s">
        <v>209</v>
      </c>
      <c r="M84" s="48" t="s">
        <v>140</v>
      </c>
      <c r="N84" s="48" t="s">
        <v>147</v>
      </c>
      <c r="O84" s="49" t="s">
        <v>169</v>
      </c>
    </row>
    <row r="85" spans="1:15" ht="316.8" x14ac:dyDescent="0.55000000000000004">
      <c r="A85" s="41" t="str">
        <f>"ITP-" &amp; TEXT(INDEX('Listed Test Cases'!B:B, MATCH(B85, 'Listed Test Cases'!C:C, 0)), "00") &amp; "-" &amp; TEXT(INDEX('Listed Test Cases'!D:D, MATCH(C85, 'Listed Test Cases'!E:E, 0)), "00") &amp; "-" &amp; TEXT(COUNTIFS(B$2:B85, B85, C$2:C85, C85), "000")</f>
        <v>ITP-02-11-002</v>
      </c>
      <c r="B85" s="47" t="s">
        <v>65</v>
      </c>
      <c r="C85" s="51" t="s">
        <v>395</v>
      </c>
      <c r="D85" s="54" t="s">
        <v>702</v>
      </c>
      <c r="E85" s="47" t="s">
        <v>397</v>
      </c>
      <c r="F85" s="47" t="s">
        <v>424</v>
      </c>
      <c r="G85" s="47" t="s">
        <v>406</v>
      </c>
      <c r="H85" s="41" t="s">
        <v>657</v>
      </c>
      <c r="I85" s="104" t="s">
        <v>161</v>
      </c>
      <c r="J85" s="46" t="s">
        <v>161</v>
      </c>
      <c r="K85" s="50" t="s">
        <v>431</v>
      </c>
      <c r="L85" s="59" t="s">
        <v>209</v>
      </c>
      <c r="M85" s="48" t="s">
        <v>140</v>
      </c>
      <c r="N85" s="48" t="s">
        <v>147</v>
      </c>
      <c r="O85" s="49" t="s">
        <v>169</v>
      </c>
    </row>
    <row r="86" spans="1:15" ht="302.39999999999998" x14ac:dyDescent="0.55000000000000004">
      <c r="A86" s="41" t="str">
        <f>"ITP-" &amp; TEXT(INDEX('Listed Test Cases'!B:B, MATCH(B86, 'Listed Test Cases'!C:C, 0)), "00") &amp; "-" &amp; TEXT(INDEX('Listed Test Cases'!D:D, MATCH(C86, 'Listed Test Cases'!E:E, 0)), "00") &amp; "-" &amp; TEXT(COUNTIFS(B$2:B86, B86, C$2:C86, C86), "000")</f>
        <v>ITP-02-11-003</v>
      </c>
      <c r="B86" s="47" t="s">
        <v>65</v>
      </c>
      <c r="C86" s="51" t="s">
        <v>395</v>
      </c>
      <c r="D86" s="47" t="s">
        <v>701</v>
      </c>
      <c r="E86" s="47" t="s">
        <v>398</v>
      </c>
      <c r="F86" s="47" t="s">
        <v>423</v>
      </c>
      <c r="G86" s="47" t="s">
        <v>405</v>
      </c>
      <c r="H86" s="41" t="s">
        <v>657</v>
      </c>
      <c r="I86" s="104" t="s">
        <v>161</v>
      </c>
      <c r="J86" s="46" t="s">
        <v>161</v>
      </c>
      <c r="K86" s="50" t="s">
        <v>432</v>
      </c>
      <c r="L86" s="59" t="s">
        <v>209</v>
      </c>
      <c r="M86" s="48" t="s">
        <v>140</v>
      </c>
      <c r="N86" s="48" t="s">
        <v>147</v>
      </c>
      <c r="O86" s="49" t="s">
        <v>169</v>
      </c>
    </row>
    <row r="87" spans="1:15" ht="288" x14ac:dyDescent="0.55000000000000004">
      <c r="A87" s="41" t="str">
        <f>"ITP-" &amp; TEXT(INDEX('Listed Test Cases'!B:B, MATCH(B87, 'Listed Test Cases'!C:C, 0)), "00") &amp; "-" &amp; TEXT(INDEX('Listed Test Cases'!D:D, MATCH(C87, 'Listed Test Cases'!E:E, 0)), "00") &amp; "-" &amp; TEXT(COUNTIFS(B$2:B87, B87, C$2:C87, C87), "000")</f>
        <v>ITP-02-11-004</v>
      </c>
      <c r="B87" s="47" t="s">
        <v>65</v>
      </c>
      <c r="C87" s="51" t="s">
        <v>395</v>
      </c>
      <c r="D87" s="47" t="s">
        <v>700</v>
      </c>
      <c r="E87" s="47" t="s">
        <v>425</v>
      </c>
      <c r="F87" s="47" t="s">
        <v>562</v>
      </c>
      <c r="G87" s="54" t="s">
        <v>469</v>
      </c>
      <c r="H87" s="41" t="s">
        <v>657</v>
      </c>
      <c r="I87" s="104" t="s">
        <v>161</v>
      </c>
      <c r="J87" s="46" t="s">
        <v>161</v>
      </c>
      <c r="K87" s="50" t="s">
        <v>433</v>
      </c>
      <c r="L87" s="59" t="s">
        <v>209</v>
      </c>
      <c r="M87" s="48" t="s">
        <v>140</v>
      </c>
      <c r="N87" s="48" t="s">
        <v>147</v>
      </c>
      <c r="O87" s="49" t="s">
        <v>169</v>
      </c>
    </row>
    <row r="88" spans="1:15" ht="302.39999999999998" x14ac:dyDescent="0.55000000000000004">
      <c r="A88" s="41" t="str">
        <f>"ITP-" &amp; TEXT(INDEX('Listed Test Cases'!B:B, MATCH(B88, 'Listed Test Cases'!C:C, 0)), "00") &amp; "-" &amp; TEXT(INDEX('Listed Test Cases'!D:D, MATCH(C88, 'Listed Test Cases'!E:E, 0)), "00") &amp; "-" &amp; TEXT(COUNTIFS(B$2:B88, B88, C$2:C88, C88), "000")</f>
        <v>ITP-02-11-005</v>
      </c>
      <c r="B88" s="47" t="s">
        <v>65</v>
      </c>
      <c r="C88" s="51" t="s">
        <v>395</v>
      </c>
      <c r="D88" s="47" t="s">
        <v>699</v>
      </c>
      <c r="E88" s="47" t="s">
        <v>413</v>
      </c>
      <c r="F88" s="47" t="s">
        <v>562</v>
      </c>
      <c r="G88" s="54" t="s">
        <v>470</v>
      </c>
      <c r="H88" s="41" t="s">
        <v>657</v>
      </c>
      <c r="I88" s="104" t="s">
        <v>161</v>
      </c>
      <c r="J88" s="46" t="s">
        <v>161</v>
      </c>
      <c r="K88" s="50" t="s">
        <v>434</v>
      </c>
      <c r="L88" s="59" t="s">
        <v>209</v>
      </c>
      <c r="M88" s="48" t="s">
        <v>140</v>
      </c>
      <c r="N88" s="48" t="s">
        <v>147</v>
      </c>
      <c r="O88" s="49" t="s">
        <v>169</v>
      </c>
    </row>
    <row r="89" spans="1:15" ht="302.39999999999998" x14ac:dyDescent="0.55000000000000004">
      <c r="A89" s="41" t="str">
        <f>"ITP-" &amp; TEXT(INDEX('Listed Test Cases'!B:B, MATCH(B89, 'Listed Test Cases'!C:C, 0)), "00") &amp; "-" &amp; TEXT(INDEX('Listed Test Cases'!D:D, MATCH(C89, 'Listed Test Cases'!E:E, 0)), "00") &amp; "-" &amp; TEXT(COUNTIFS(B$2:B89, B89, C$2:C89, C89), "000")</f>
        <v>ITP-02-11-006</v>
      </c>
      <c r="B89" s="47" t="s">
        <v>65</v>
      </c>
      <c r="C89" s="51" t="s">
        <v>395</v>
      </c>
      <c r="D89" s="47" t="s">
        <v>698</v>
      </c>
      <c r="E89" s="47" t="s">
        <v>414</v>
      </c>
      <c r="F89" s="47" t="s">
        <v>562</v>
      </c>
      <c r="G89" s="54" t="s">
        <v>471</v>
      </c>
      <c r="H89" s="41" t="s">
        <v>657</v>
      </c>
      <c r="I89" s="104" t="s">
        <v>161</v>
      </c>
      <c r="J89" s="46" t="s">
        <v>161</v>
      </c>
      <c r="K89" s="50" t="s">
        <v>435</v>
      </c>
      <c r="L89" s="59" t="s">
        <v>209</v>
      </c>
      <c r="M89" s="48" t="s">
        <v>140</v>
      </c>
      <c r="N89" s="48" t="s">
        <v>147</v>
      </c>
      <c r="O89" s="49" t="s">
        <v>169</v>
      </c>
    </row>
    <row r="90" spans="1:15" ht="302.39999999999998" x14ac:dyDescent="0.55000000000000004">
      <c r="A90" s="41" t="str">
        <f>"ITP-" &amp; TEXT(INDEX('Listed Test Cases'!B:B, MATCH(B90, 'Listed Test Cases'!C:C, 0)), "00") &amp; "-" &amp; TEXT(INDEX('Listed Test Cases'!D:D, MATCH(C90, 'Listed Test Cases'!E:E, 0)), "00") &amp; "-" &amp; TEXT(COUNTIFS(B$2:B90, B90, C$2:C90, C90), "000")</f>
        <v>ITP-02-11-007</v>
      </c>
      <c r="B90" s="47" t="s">
        <v>65</v>
      </c>
      <c r="C90" s="51" t="s">
        <v>395</v>
      </c>
      <c r="D90" s="47" t="s">
        <v>697</v>
      </c>
      <c r="E90" s="47" t="s">
        <v>413</v>
      </c>
      <c r="F90" s="47" t="s">
        <v>562</v>
      </c>
      <c r="G90" s="54" t="s">
        <v>472</v>
      </c>
      <c r="H90" s="41" t="s">
        <v>657</v>
      </c>
      <c r="I90" s="104" t="s">
        <v>161</v>
      </c>
      <c r="J90" s="46" t="s">
        <v>161</v>
      </c>
      <c r="K90" s="50" t="s">
        <v>436</v>
      </c>
      <c r="L90" s="59" t="s">
        <v>209</v>
      </c>
      <c r="M90" s="48" t="s">
        <v>140</v>
      </c>
      <c r="N90" s="48" t="s">
        <v>147</v>
      </c>
      <c r="O90" s="49" t="s">
        <v>169</v>
      </c>
    </row>
    <row r="91" spans="1:15" ht="316.8" x14ac:dyDescent="0.55000000000000004">
      <c r="A91" s="41" t="str">
        <f>"ITP-" &amp; TEXT(INDEX('Listed Test Cases'!B:B, MATCH(B91, 'Listed Test Cases'!C:C, 0)), "00") &amp; "-" &amp; TEXT(INDEX('Listed Test Cases'!D:D, MATCH(C91, 'Listed Test Cases'!E:E, 0)), "00") &amp; "-" &amp; TEXT(COUNTIFS(B$2:B91, B91, C$2:C91, C91), "000")</f>
        <v>ITP-02-11-008</v>
      </c>
      <c r="B91" s="47" t="s">
        <v>65</v>
      </c>
      <c r="C91" s="51" t="s">
        <v>395</v>
      </c>
      <c r="D91" s="47" t="s">
        <v>696</v>
      </c>
      <c r="E91" s="47" t="s">
        <v>414</v>
      </c>
      <c r="F91" s="47" t="s">
        <v>562</v>
      </c>
      <c r="G91" s="54" t="s">
        <v>473</v>
      </c>
      <c r="H91" s="41" t="s">
        <v>657</v>
      </c>
      <c r="I91" s="104" t="s">
        <v>161</v>
      </c>
      <c r="J91" s="46" t="s">
        <v>161</v>
      </c>
      <c r="K91" s="50" t="s">
        <v>440</v>
      </c>
      <c r="L91" s="59" t="s">
        <v>209</v>
      </c>
      <c r="M91" s="48" t="s">
        <v>140</v>
      </c>
      <c r="N91" s="48" t="s">
        <v>147</v>
      </c>
      <c r="O91" s="49" t="s">
        <v>169</v>
      </c>
    </row>
    <row r="92" spans="1:15" ht="302.39999999999998" x14ac:dyDescent="0.55000000000000004">
      <c r="A92" s="41" t="str">
        <f>"ITP-" &amp; TEXT(INDEX('Listed Test Cases'!B:B, MATCH(B92, 'Listed Test Cases'!C:C, 0)), "00") &amp; "-" &amp; TEXT(INDEX('Listed Test Cases'!D:D, MATCH(C92, 'Listed Test Cases'!E:E, 0)), "00") &amp; "-" &amp; TEXT(COUNTIFS(B$2:B92, B92, C$2:C92, C92), "000")</f>
        <v>ITP-02-11-009</v>
      </c>
      <c r="B92" s="47" t="s">
        <v>65</v>
      </c>
      <c r="C92" s="51" t="s">
        <v>395</v>
      </c>
      <c r="D92" s="47" t="s">
        <v>415</v>
      </c>
      <c r="E92" s="47" t="s">
        <v>418</v>
      </c>
      <c r="F92" s="47" t="s">
        <v>563</v>
      </c>
      <c r="G92" s="47" t="s">
        <v>474</v>
      </c>
      <c r="H92" s="41" t="s">
        <v>657</v>
      </c>
      <c r="I92" s="104" t="s">
        <v>161</v>
      </c>
      <c r="J92" s="46" t="s">
        <v>161</v>
      </c>
      <c r="K92" s="50" t="s">
        <v>437</v>
      </c>
      <c r="L92" s="59" t="s">
        <v>209</v>
      </c>
      <c r="M92" s="48" t="s">
        <v>140</v>
      </c>
      <c r="N92" s="48" t="s">
        <v>147</v>
      </c>
      <c r="O92" s="49" t="s">
        <v>169</v>
      </c>
    </row>
    <row r="93" spans="1:15" ht="374.4" x14ac:dyDescent="0.55000000000000004">
      <c r="A93" s="41" t="str">
        <f>"ITP-" &amp; TEXT(INDEX('Listed Test Cases'!B:B, MATCH(B93, 'Listed Test Cases'!C:C, 0)), "00") &amp; "-" &amp; TEXT(INDEX('Listed Test Cases'!D:D, MATCH(C93, 'Listed Test Cases'!E:E, 0)), "00") &amp; "-" &amp; TEXT(COUNTIFS(B$2:B93, B93, C$2:C93, C93), "000")</f>
        <v>ITP-02-11-010</v>
      </c>
      <c r="B93" s="47" t="s">
        <v>65</v>
      </c>
      <c r="C93" s="51" t="s">
        <v>395</v>
      </c>
      <c r="D93" s="54" t="s">
        <v>417</v>
      </c>
      <c r="E93" s="47" t="s">
        <v>419</v>
      </c>
      <c r="F93" s="47" t="s">
        <v>564</v>
      </c>
      <c r="G93" s="47" t="s">
        <v>475</v>
      </c>
      <c r="H93" s="41" t="s">
        <v>657</v>
      </c>
      <c r="I93" s="104" t="s">
        <v>161</v>
      </c>
      <c r="J93" s="46" t="s">
        <v>161</v>
      </c>
      <c r="K93" s="50" t="s">
        <v>439</v>
      </c>
      <c r="L93" s="59" t="s">
        <v>209</v>
      </c>
      <c r="M93" s="48" t="s">
        <v>140</v>
      </c>
      <c r="N93" s="48" t="s">
        <v>147</v>
      </c>
      <c r="O93" s="49" t="s">
        <v>169</v>
      </c>
    </row>
    <row r="94" spans="1:15" ht="316.8" x14ac:dyDescent="0.55000000000000004">
      <c r="A94" s="41" t="str">
        <f>"ITP-" &amp; TEXT(INDEX('Listed Test Cases'!B:B, MATCH(B94, 'Listed Test Cases'!C:C, 0)), "00") &amp; "-" &amp; TEXT(INDEX('Listed Test Cases'!D:D, MATCH(C94, 'Listed Test Cases'!E:E, 0)), "00") &amp; "-" &amp; TEXT(COUNTIFS(B$2:B94, B94, C$2:C94, C94), "000")</f>
        <v>ITP-02-12-001</v>
      </c>
      <c r="B94" s="47" t="s">
        <v>65</v>
      </c>
      <c r="C94" s="51" t="s">
        <v>76</v>
      </c>
      <c r="D94" s="47" t="s">
        <v>622</v>
      </c>
      <c r="E94" s="47" t="s">
        <v>416</v>
      </c>
      <c r="F94" s="47" t="s">
        <v>565</v>
      </c>
      <c r="G94" s="47" t="s">
        <v>409</v>
      </c>
      <c r="H94" s="41" t="s">
        <v>657</v>
      </c>
      <c r="I94" s="104" t="s">
        <v>161</v>
      </c>
      <c r="J94" s="46" t="s">
        <v>161</v>
      </c>
      <c r="K94" s="50" t="s">
        <v>438</v>
      </c>
      <c r="L94" s="59" t="s">
        <v>209</v>
      </c>
      <c r="M94" s="48" t="s">
        <v>140</v>
      </c>
      <c r="N94" s="48" t="s">
        <v>147</v>
      </c>
      <c r="O94" s="49" t="s">
        <v>169</v>
      </c>
    </row>
    <row r="95" spans="1:15" ht="409.5" x14ac:dyDescent="0.55000000000000004">
      <c r="A95" s="41" t="str">
        <f>"ITP-" &amp; TEXT(INDEX('Listed Test Cases'!B:B, MATCH(B95, 'Listed Test Cases'!C:C, 0)), "00") &amp; "-" &amp; TEXT(INDEX('Listed Test Cases'!D:D, MATCH(C95, 'Listed Test Cases'!E:E, 0)), "00") &amp; "-" &amp; TEXT(COUNTIFS(B$2:B95, B95, C$2:C95, C95), "000")</f>
        <v>ITP-02-13-001</v>
      </c>
      <c r="B95" s="47" t="s">
        <v>65</v>
      </c>
      <c r="C95" s="51" t="s">
        <v>77</v>
      </c>
      <c r="D95" s="47" t="s">
        <v>452</v>
      </c>
      <c r="E95" s="47" t="s">
        <v>453</v>
      </c>
      <c r="F95" s="47" t="s">
        <v>460</v>
      </c>
      <c r="G95" s="47" t="s">
        <v>623</v>
      </c>
      <c r="H95" s="41" t="s">
        <v>454</v>
      </c>
      <c r="I95" s="104" t="s">
        <v>161</v>
      </c>
      <c r="J95" s="46" t="s">
        <v>455</v>
      </c>
      <c r="K95" s="50" t="s">
        <v>463</v>
      </c>
      <c r="L95" s="42" t="s">
        <v>209</v>
      </c>
      <c r="M95" s="48" t="s">
        <v>140</v>
      </c>
      <c r="N95" s="48" t="s">
        <v>147</v>
      </c>
      <c r="O95" s="49" t="s">
        <v>169</v>
      </c>
    </row>
    <row r="96" spans="1:15" ht="409.5" x14ac:dyDescent="0.55000000000000004">
      <c r="A96" s="41" t="str">
        <f>"ITP-" &amp; TEXT(INDEX('Listed Test Cases'!B:B, MATCH(B96, 'Listed Test Cases'!C:C, 0)), "00") &amp; "-" &amp; TEXT(INDEX('Listed Test Cases'!D:D, MATCH(C96, 'Listed Test Cases'!E:E, 0)), "00") &amp; "-" &amp; TEXT(COUNTIFS(B$2:B96, B96, C$2:C96, C96), "000")</f>
        <v>ITP-02-13-002</v>
      </c>
      <c r="B96" s="47" t="s">
        <v>65</v>
      </c>
      <c r="C96" s="51" t="s">
        <v>77</v>
      </c>
      <c r="D96" s="47" t="s">
        <v>458</v>
      </c>
      <c r="E96" s="47" t="s">
        <v>456</v>
      </c>
      <c r="F96" s="47" t="s">
        <v>462</v>
      </c>
      <c r="G96" s="47" t="s">
        <v>461</v>
      </c>
      <c r="H96" s="55" t="s">
        <v>656</v>
      </c>
      <c r="I96" s="104" t="s">
        <v>161</v>
      </c>
      <c r="J96" s="46" t="s">
        <v>455</v>
      </c>
      <c r="K96" s="50" t="s">
        <v>561</v>
      </c>
      <c r="L96" s="42" t="s">
        <v>209</v>
      </c>
      <c r="M96" s="48" t="s">
        <v>140</v>
      </c>
      <c r="N96" s="48" t="s">
        <v>147</v>
      </c>
      <c r="O96" s="49" t="s">
        <v>169</v>
      </c>
    </row>
    <row r="97" spans="1:17" ht="374.4" x14ac:dyDescent="0.55000000000000004">
      <c r="A97" s="41" t="str">
        <f>"ITP-" &amp; TEXT(INDEX('Listed Test Cases'!B:B, MATCH(B97, 'Listed Test Cases'!C:C, 0)), "00") &amp; "-" &amp; TEXT(INDEX('Listed Test Cases'!D:D, MATCH(C97, 'Listed Test Cases'!E:E, 0)), "00") &amp; "-" &amp; TEXT(COUNTIFS(B$2:B97, B97, C$2:C97, C97), "000")</f>
        <v>ITP-02-13-003</v>
      </c>
      <c r="B97" s="47" t="s">
        <v>65</v>
      </c>
      <c r="C97" s="51" t="s">
        <v>77</v>
      </c>
      <c r="D97" s="47" t="s">
        <v>459</v>
      </c>
      <c r="E97" s="47" t="s">
        <v>457</v>
      </c>
      <c r="F97" s="47" t="s">
        <v>464</v>
      </c>
      <c r="G97" s="47" t="s">
        <v>174</v>
      </c>
      <c r="H97" s="55" t="s">
        <v>656</v>
      </c>
      <c r="I97" s="104" t="s">
        <v>161</v>
      </c>
      <c r="J97" s="46" t="s">
        <v>455</v>
      </c>
      <c r="K97" s="50" t="s">
        <v>560</v>
      </c>
      <c r="L97" s="42" t="s">
        <v>209</v>
      </c>
      <c r="M97" s="48" t="s">
        <v>140</v>
      </c>
      <c r="N97" s="48" t="s">
        <v>147</v>
      </c>
      <c r="O97" s="49" t="s">
        <v>169</v>
      </c>
    </row>
    <row r="98" spans="1:17" ht="244.8" x14ac:dyDescent="0.55000000000000004">
      <c r="A98" s="41" t="str">
        <f>"ITP-" &amp; TEXT(INDEX('Listed Test Cases'!B:B, MATCH(B98, 'Listed Test Cases'!C:C, 0)), "00") &amp; "-" &amp; TEXT(INDEX('Listed Test Cases'!D:D, MATCH(C98, 'Listed Test Cases'!E:E, 0)), "00") &amp; "-" &amp; TEXT(COUNTIFS(B$2:B98, B98, C$2:C98, C98), "000")</f>
        <v>ITP-03-14-001</v>
      </c>
      <c r="B98" s="47" t="s">
        <v>111</v>
      </c>
      <c r="C98" s="51" t="s">
        <v>78</v>
      </c>
      <c r="D98" s="47" t="s">
        <v>332</v>
      </c>
      <c r="E98" s="47" t="s">
        <v>315</v>
      </c>
      <c r="F98" s="47" t="s">
        <v>324</v>
      </c>
      <c r="G98" s="47" t="s">
        <v>193</v>
      </c>
      <c r="H98" s="55" t="s">
        <v>656</v>
      </c>
      <c r="I98" s="104" t="s">
        <v>161</v>
      </c>
      <c r="J98" s="46" t="s">
        <v>161</v>
      </c>
      <c r="K98" s="50" t="s">
        <v>347</v>
      </c>
      <c r="L98" s="42" t="s">
        <v>209</v>
      </c>
      <c r="M98" s="48" t="s">
        <v>140</v>
      </c>
      <c r="N98" s="48" t="s">
        <v>139</v>
      </c>
      <c r="O98" s="49" t="s">
        <v>169</v>
      </c>
    </row>
    <row r="99" spans="1:17" ht="302.39999999999998" x14ac:dyDescent="0.55000000000000004">
      <c r="A99" s="41" t="str">
        <f>"ITP-" &amp; TEXT(INDEX('Listed Test Cases'!B:B, MATCH(B99, 'Listed Test Cases'!C:C, 0)), "00") &amp; "-" &amp; TEXT(INDEX('Listed Test Cases'!D:D, MATCH(C99, 'Listed Test Cases'!E:E, 0)), "00") &amp; "-" &amp; TEXT(COUNTIFS(B$2:B99, B99, C$2:C99, C99), "000")</f>
        <v>ITP-03-14-002</v>
      </c>
      <c r="B99" s="47" t="s">
        <v>111</v>
      </c>
      <c r="C99" s="51" t="s">
        <v>78</v>
      </c>
      <c r="D99" s="47" t="s">
        <v>549</v>
      </c>
      <c r="E99" s="47" t="s">
        <v>175</v>
      </c>
      <c r="F99" s="47" t="s">
        <v>323</v>
      </c>
      <c r="G99" s="47" t="s">
        <v>318</v>
      </c>
      <c r="H99" s="55" t="s">
        <v>656</v>
      </c>
      <c r="I99" s="104" t="s">
        <v>161</v>
      </c>
      <c r="J99" s="46" t="s">
        <v>654</v>
      </c>
      <c r="K99" s="50" t="s">
        <v>348</v>
      </c>
      <c r="L99" s="42" t="s">
        <v>209</v>
      </c>
      <c r="M99" s="48" t="s">
        <v>140</v>
      </c>
      <c r="N99" s="48" t="s">
        <v>145</v>
      </c>
      <c r="O99" s="49" t="s">
        <v>169</v>
      </c>
      <c r="P99" s="53" t="s">
        <v>192</v>
      </c>
    </row>
    <row r="100" spans="1:17" ht="302.39999999999998" x14ac:dyDescent="0.55000000000000004">
      <c r="A100" s="41" t="str">
        <f>"ITP-" &amp; TEXT(INDEX('Listed Test Cases'!B:B, MATCH(B100, 'Listed Test Cases'!C:C, 0)), "00") &amp; "-" &amp; TEXT(INDEX('Listed Test Cases'!D:D, MATCH(C100, 'Listed Test Cases'!E:E, 0)), "00") &amp; "-" &amp; TEXT(COUNTIFS(B$2:B100, B100, C$2:C100, C100), "000")</f>
        <v>ITP-03-14-003</v>
      </c>
      <c r="B100" s="47" t="s">
        <v>111</v>
      </c>
      <c r="C100" s="51" t="s">
        <v>78</v>
      </c>
      <c r="D100" s="47" t="s">
        <v>550</v>
      </c>
      <c r="E100" s="47" t="s">
        <v>175</v>
      </c>
      <c r="F100" s="47" t="s">
        <v>322</v>
      </c>
      <c r="G100" s="47" t="s">
        <v>317</v>
      </c>
      <c r="H100" s="55" t="s">
        <v>656</v>
      </c>
      <c r="I100" s="104" t="s">
        <v>161</v>
      </c>
      <c r="J100" s="46" t="s">
        <v>654</v>
      </c>
      <c r="K100" s="50" t="s">
        <v>441</v>
      </c>
      <c r="L100" s="42" t="s">
        <v>209</v>
      </c>
      <c r="M100" s="48" t="s">
        <v>140</v>
      </c>
      <c r="N100" s="48" t="s">
        <v>145</v>
      </c>
      <c r="O100" s="49" t="s">
        <v>169</v>
      </c>
      <c r="P100" s="53" t="s">
        <v>192</v>
      </c>
    </row>
    <row r="101" spans="1:17" ht="302.39999999999998" x14ac:dyDescent="0.55000000000000004">
      <c r="A101" s="41" t="str">
        <f>"ITP-" &amp; TEXT(INDEX('Listed Test Cases'!B:B, MATCH(B101, 'Listed Test Cases'!C:C, 0)), "00") &amp; "-" &amp; TEXT(INDEX('Listed Test Cases'!D:D, MATCH(C101, 'Listed Test Cases'!E:E, 0)), "00") &amp; "-" &amp; TEXT(COUNTIFS(B$2:B101, B101, C$2:C101, C101), "000")</f>
        <v>ITP-03-14-004</v>
      </c>
      <c r="B101" s="47" t="s">
        <v>111</v>
      </c>
      <c r="C101" s="51" t="s">
        <v>78</v>
      </c>
      <c r="D101" s="47" t="s">
        <v>551</v>
      </c>
      <c r="E101" s="47" t="s">
        <v>175</v>
      </c>
      <c r="F101" s="47" t="s">
        <v>321</v>
      </c>
      <c r="G101" s="47" t="s">
        <v>319</v>
      </c>
      <c r="H101" s="55" t="s">
        <v>656</v>
      </c>
      <c r="I101" s="104" t="s">
        <v>161</v>
      </c>
      <c r="J101" s="46" t="s">
        <v>654</v>
      </c>
      <c r="K101" s="50" t="s">
        <v>681</v>
      </c>
      <c r="L101" s="42" t="s">
        <v>209</v>
      </c>
      <c r="M101" s="48" t="s">
        <v>140</v>
      </c>
      <c r="N101" s="48" t="s">
        <v>145</v>
      </c>
      <c r="O101" s="49" t="s">
        <v>169</v>
      </c>
    </row>
    <row r="102" spans="1:17" ht="288" x14ac:dyDescent="0.55000000000000004">
      <c r="A102" s="41" t="str">
        <f>"ITP-" &amp; TEXT(INDEX('Listed Test Cases'!B:B, MATCH(B102, 'Listed Test Cases'!C:C, 0)), "00") &amp; "-" &amp; TEXT(INDEX('Listed Test Cases'!D:D, MATCH(C102, 'Listed Test Cases'!E:E, 0)), "00") &amp; "-" &amp; TEXT(COUNTIFS(B$2:B102, B102, C$2:C102, C102), "000")</f>
        <v>ITP-03-14-005</v>
      </c>
      <c r="B102" s="47" t="s">
        <v>111</v>
      </c>
      <c r="C102" s="51" t="s">
        <v>78</v>
      </c>
      <c r="D102" s="47" t="s">
        <v>552</v>
      </c>
      <c r="E102" s="47" t="s">
        <v>175</v>
      </c>
      <c r="F102" s="47" t="s">
        <v>328</v>
      </c>
      <c r="G102" s="47" t="s">
        <v>320</v>
      </c>
      <c r="H102" s="55" t="s">
        <v>656</v>
      </c>
      <c r="I102" s="104" t="s">
        <v>161</v>
      </c>
      <c r="J102" s="46" t="s">
        <v>654</v>
      </c>
      <c r="K102" s="50" t="s">
        <v>442</v>
      </c>
      <c r="L102" s="42" t="s">
        <v>209</v>
      </c>
      <c r="M102" s="48" t="s">
        <v>140</v>
      </c>
      <c r="N102" s="48" t="s">
        <v>145</v>
      </c>
      <c r="O102" s="49" t="s">
        <v>169</v>
      </c>
    </row>
    <row r="103" spans="1:17" ht="244.8" x14ac:dyDescent="0.55000000000000004">
      <c r="A103" s="41" t="str">
        <f>"ITP-" &amp; TEXT(INDEX('Listed Test Cases'!B:B, MATCH(B103, 'Listed Test Cases'!C:C, 0)), "00") &amp; "-" &amp; TEXT(INDEX('Listed Test Cases'!D:D, MATCH(C103, 'Listed Test Cases'!E:E, 0)), "00") &amp; "-" &amp; TEXT(COUNTIFS(B$2:B103, B103, C$2:C103, C103), "000")</f>
        <v>ITP-03-14-006</v>
      </c>
      <c r="B103" s="47" t="s">
        <v>111</v>
      </c>
      <c r="C103" s="51" t="s">
        <v>78</v>
      </c>
      <c r="D103" s="47" t="s">
        <v>355</v>
      </c>
      <c r="E103" s="47" t="s">
        <v>316</v>
      </c>
      <c r="F103" s="47" t="s">
        <v>353</v>
      </c>
      <c r="G103" s="47" t="s">
        <v>354</v>
      </c>
      <c r="H103" s="55" t="s">
        <v>656</v>
      </c>
      <c r="I103" s="104" t="s">
        <v>161</v>
      </c>
      <c r="J103" s="46" t="s">
        <v>161</v>
      </c>
      <c r="K103" s="50" t="s">
        <v>349</v>
      </c>
      <c r="L103" s="42" t="s">
        <v>209</v>
      </c>
      <c r="M103" s="48" t="s">
        <v>140</v>
      </c>
      <c r="N103" s="48" t="s">
        <v>145</v>
      </c>
      <c r="O103" s="49" t="s">
        <v>169</v>
      </c>
    </row>
    <row r="104" spans="1:17" s="62" customFormat="1" ht="244.8" x14ac:dyDescent="0.55000000000000004">
      <c r="A104" s="41" t="str">
        <f>"ITP-" &amp; TEXT(INDEX('Listed Test Cases'!B:B, MATCH(B104, 'Listed Test Cases'!C:C, 0)), "00") &amp; "-" &amp; TEXT(INDEX('Listed Test Cases'!D:D, MATCH(C104, 'Listed Test Cases'!E:E, 0)), "00") &amp; "-" &amp; TEXT(COUNTIFS(B$2:B104, B104, C$2:C104, C104), "000")</f>
        <v>ITP-03-15-001</v>
      </c>
      <c r="B104" s="54" t="s">
        <v>111</v>
      </c>
      <c r="C104" s="56" t="s">
        <v>79</v>
      </c>
      <c r="D104" s="54" t="s">
        <v>359</v>
      </c>
      <c r="E104" s="54" t="s">
        <v>356</v>
      </c>
      <c r="F104" s="54" t="s">
        <v>357</v>
      </c>
      <c r="G104" s="54" t="s">
        <v>358</v>
      </c>
      <c r="H104" s="55" t="s">
        <v>656</v>
      </c>
      <c r="I104" s="106" t="s">
        <v>161</v>
      </c>
      <c r="J104" s="57" t="s">
        <v>161</v>
      </c>
      <c r="K104" s="58" t="s">
        <v>350</v>
      </c>
      <c r="L104" s="59" t="s">
        <v>209</v>
      </c>
      <c r="M104" s="48" t="s">
        <v>140</v>
      </c>
      <c r="N104" s="48" t="s">
        <v>145</v>
      </c>
      <c r="O104" s="60" t="s">
        <v>169</v>
      </c>
      <c r="P104" s="61"/>
      <c r="Q104" s="59"/>
    </row>
    <row r="105" spans="1:17" s="62" customFormat="1" ht="244.8" x14ac:dyDescent="0.55000000000000004">
      <c r="A105" s="41" t="str">
        <f>"ITP-" &amp; TEXT(INDEX('Listed Test Cases'!B:B, MATCH(B105, 'Listed Test Cases'!C:C, 0)), "00") &amp; "-" &amp; TEXT(INDEX('Listed Test Cases'!D:D, MATCH(C105, 'Listed Test Cases'!E:E, 0)), "00") &amp; "-" &amp; TEXT(COUNTIFS(B$2:B105, B105, C$2:C105, C105), "000")</f>
        <v>ITP-03-15-002</v>
      </c>
      <c r="B105" s="54" t="s">
        <v>111</v>
      </c>
      <c r="C105" s="56" t="s">
        <v>79</v>
      </c>
      <c r="D105" s="54" t="s">
        <v>360</v>
      </c>
      <c r="E105" s="54" t="s">
        <v>333</v>
      </c>
      <c r="F105" s="54" t="s">
        <v>361</v>
      </c>
      <c r="G105" s="54" t="s">
        <v>362</v>
      </c>
      <c r="H105" s="55" t="s">
        <v>656</v>
      </c>
      <c r="I105" s="106" t="s">
        <v>161</v>
      </c>
      <c r="J105" s="57" t="s">
        <v>161</v>
      </c>
      <c r="K105" s="58" t="s">
        <v>350</v>
      </c>
      <c r="L105" s="59" t="s">
        <v>209</v>
      </c>
      <c r="M105" s="63" t="s">
        <v>140</v>
      </c>
      <c r="N105" s="63" t="s">
        <v>145</v>
      </c>
      <c r="O105" s="60" t="s">
        <v>169</v>
      </c>
      <c r="P105" s="61"/>
      <c r="Q105" s="59"/>
    </row>
    <row r="106" spans="1:17" ht="302.39999999999998" x14ac:dyDescent="0.55000000000000004">
      <c r="A106" s="41" t="str">
        <f>"ITP-" &amp; TEXT(INDEX('Listed Test Cases'!B:B, MATCH(B106, 'Listed Test Cases'!C:C, 0)), "00") &amp; "-" &amp; TEXT(INDEX('Listed Test Cases'!D:D, MATCH(C106, 'Listed Test Cases'!E:E, 0)), "00") &amp; "-" &amp; TEXT(COUNTIFS(B$2:B106, B106, C$2:C106, C106), "000")</f>
        <v>ITP-03-15-003</v>
      </c>
      <c r="B106" s="47" t="s">
        <v>111</v>
      </c>
      <c r="C106" s="51" t="s">
        <v>79</v>
      </c>
      <c r="D106" s="47" t="s">
        <v>553</v>
      </c>
      <c r="E106" s="54" t="s">
        <v>326</v>
      </c>
      <c r="F106" s="54" t="s">
        <v>327</v>
      </c>
      <c r="G106" s="54" t="s">
        <v>363</v>
      </c>
      <c r="H106" s="55" t="s">
        <v>656</v>
      </c>
      <c r="I106" s="106" t="s">
        <v>161</v>
      </c>
      <c r="J106" s="46" t="s">
        <v>654</v>
      </c>
      <c r="K106" s="50" t="s">
        <v>443</v>
      </c>
      <c r="L106" s="42" t="s">
        <v>209</v>
      </c>
      <c r="M106" s="48" t="s">
        <v>140</v>
      </c>
      <c r="N106" s="48" t="s">
        <v>145</v>
      </c>
      <c r="O106" s="49" t="s">
        <v>169</v>
      </c>
    </row>
    <row r="107" spans="1:17" ht="244.8" x14ac:dyDescent="0.55000000000000004">
      <c r="A107" s="41" t="str">
        <f>"ITP-" &amp; TEXT(INDEX('Listed Test Cases'!B:B, MATCH(B107, 'Listed Test Cases'!C:C, 0)), "00") &amp; "-" &amp; TEXT(INDEX('Listed Test Cases'!D:D, MATCH(C107, 'Listed Test Cases'!E:E, 0)), "00") &amp; "-" &amp; TEXT(COUNTIFS(B$2:B107, B107, C$2:C107, C107), "000")</f>
        <v>ITP-03-15-004</v>
      </c>
      <c r="B107" s="47" t="s">
        <v>111</v>
      </c>
      <c r="C107" s="51" t="s">
        <v>79</v>
      </c>
      <c r="D107" s="47" t="s">
        <v>365</v>
      </c>
      <c r="E107" s="47" t="s">
        <v>315</v>
      </c>
      <c r="F107" s="54" t="s">
        <v>325</v>
      </c>
      <c r="G107" s="47" t="s">
        <v>364</v>
      </c>
      <c r="H107" s="55" t="s">
        <v>656</v>
      </c>
      <c r="I107" s="106" t="s">
        <v>161</v>
      </c>
      <c r="J107" s="57" t="s">
        <v>161</v>
      </c>
      <c r="K107" s="50" t="s">
        <v>351</v>
      </c>
      <c r="L107" s="42" t="s">
        <v>209</v>
      </c>
      <c r="M107" s="48" t="s">
        <v>140</v>
      </c>
      <c r="N107" s="48" t="s">
        <v>145</v>
      </c>
      <c r="O107" s="49" t="s">
        <v>169</v>
      </c>
    </row>
    <row r="108" spans="1:17" ht="288" x14ac:dyDescent="0.55000000000000004">
      <c r="A108" s="41" t="str">
        <f>"ITP-" &amp; TEXT(INDEX('Listed Test Cases'!B:B, MATCH(B108, 'Listed Test Cases'!C:C, 0)), "00") &amp; "-" &amp; TEXT(INDEX('Listed Test Cases'!D:D, MATCH(C108, 'Listed Test Cases'!E:E, 0)), "00") &amp; "-" &amp; TEXT(COUNTIFS(B$2:B108, B108, C$2:C108, C108), "000")</f>
        <v>ITP-03-15-005</v>
      </c>
      <c r="B108" s="47" t="s">
        <v>111</v>
      </c>
      <c r="C108" s="51" t="s">
        <v>79</v>
      </c>
      <c r="D108" s="47" t="s">
        <v>366</v>
      </c>
      <c r="E108" s="47" t="s">
        <v>367</v>
      </c>
      <c r="F108" s="54" t="s">
        <v>369</v>
      </c>
      <c r="G108" s="54" t="s">
        <v>329</v>
      </c>
      <c r="H108" s="55" t="s">
        <v>656</v>
      </c>
      <c r="I108" s="106" t="s">
        <v>161</v>
      </c>
      <c r="J108" s="46" t="s">
        <v>654</v>
      </c>
      <c r="K108" s="50" t="s">
        <v>368</v>
      </c>
      <c r="L108" s="42" t="s">
        <v>209</v>
      </c>
      <c r="M108" s="48" t="s">
        <v>140</v>
      </c>
      <c r="N108" s="48" t="s">
        <v>145</v>
      </c>
      <c r="O108" s="49" t="s">
        <v>169</v>
      </c>
    </row>
    <row r="109" spans="1:17" ht="288" x14ac:dyDescent="0.55000000000000004">
      <c r="A109" s="41" t="str">
        <f>"ITP-" &amp; TEXT(INDEX('Listed Test Cases'!B:B, MATCH(B109, 'Listed Test Cases'!C:C, 0)), "00") &amp; "-" &amp; TEXT(INDEX('Listed Test Cases'!D:D, MATCH(C109, 'Listed Test Cases'!E:E, 0)), "00") &amp; "-" &amp; TEXT(COUNTIFS(B$2:B109, B109, C$2:C109, C109), "000")</f>
        <v>ITP-03-15-006</v>
      </c>
      <c r="B109" s="47" t="s">
        <v>111</v>
      </c>
      <c r="C109" s="51" t="s">
        <v>79</v>
      </c>
      <c r="D109" s="47" t="s">
        <v>370</v>
      </c>
      <c r="E109" s="47" t="s">
        <v>372</v>
      </c>
      <c r="F109" s="54" t="s">
        <v>371</v>
      </c>
      <c r="G109" s="47" t="s">
        <v>330</v>
      </c>
      <c r="H109" s="55" t="s">
        <v>656</v>
      </c>
      <c r="I109" s="106" t="s">
        <v>161</v>
      </c>
      <c r="J109" s="46" t="s">
        <v>654</v>
      </c>
      <c r="K109" s="50" t="s">
        <v>444</v>
      </c>
      <c r="L109" s="42" t="s">
        <v>209</v>
      </c>
      <c r="M109" s="48" t="s">
        <v>140</v>
      </c>
      <c r="N109" s="48" t="s">
        <v>145</v>
      </c>
      <c r="O109" s="49" t="s">
        <v>169</v>
      </c>
    </row>
    <row r="110" spans="1:17" ht="244.8" x14ac:dyDescent="0.55000000000000004">
      <c r="A110" s="41" t="str">
        <f>"ITP-" &amp; TEXT(INDEX('Listed Test Cases'!B:B, MATCH(B110, 'Listed Test Cases'!C:C, 0)), "00") &amp; "-" &amp; TEXT(INDEX('Listed Test Cases'!D:D, MATCH(C110, 'Listed Test Cases'!E:E, 0)), "00") &amp; "-" &amp; TEXT(COUNTIFS(B$2:B110, B110, C$2:C110, C110), "000")</f>
        <v>ITP-03-15-007</v>
      </c>
      <c r="B110" s="47" t="s">
        <v>111</v>
      </c>
      <c r="C110" s="51" t="s">
        <v>79</v>
      </c>
      <c r="D110" s="47" t="s">
        <v>334</v>
      </c>
      <c r="E110" s="47" t="s">
        <v>372</v>
      </c>
      <c r="F110" s="54" t="s">
        <v>374</v>
      </c>
      <c r="G110" s="47" t="s">
        <v>80</v>
      </c>
      <c r="H110" s="55" t="s">
        <v>656</v>
      </c>
      <c r="I110" s="106" t="s">
        <v>161</v>
      </c>
      <c r="J110" s="57" t="s">
        <v>161</v>
      </c>
      <c r="K110" s="50" t="s">
        <v>352</v>
      </c>
      <c r="L110" s="42" t="s">
        <v>209</v>
      </c>
      <c r="M110" s="48" t="s">
        <v>140</v>
      </c>
      <c r="N110" s="48" t="s">
        <v>145</v>
      </c>
      <c r="O110" s="49" t="s">
        <v>169</v>
      </c>
    </row>
    <row r="111" spans="1:17" ht="288" x14ac:dyDescent="0.55000000000000004">
      <c r="A111" s="41" t="str">
        <f>"ITP-" &amp; TEXT(INDEX('Listed Test Cases'!B:B, MATCH(B111, 'Listed Test Cases'!C:C, 0)), "00") &amp; "-" &amp; TEXT(INDEX('Listed Test Cases'!D:D, MATCH(C111, 'Listed Test Cases'!E:E, 0)), "00") &amp; "-" &amp; TEXT(COUNTIFS(B$2:B111, B111, C$2:C111, C111), "000")</f>
        <v>ITP-03-15-008</v>
      </c>
      <c r="B111" s="47" t="s">
        <v>111</v>
      </c>
      <c r="C111" s="51" t="s">
        <v>79</v>
      </c>
      <c r="D111" s="47" t="s">
        <v>335</v>
      </c>
      <c r="E111" s="47" t="s">
        <v>372</v>
      </c>
      <c r="F111" s="54" t="s">
        <v>373</v>
      </c>
      <c r="G111" s="47" t="s">
        <v>375</v>
      </c>
      <c r="H111" s="55" t="s">
        <v>656</v>
      </c>
      <c r="I111" s="106" t="s">
        <v>161</v>
      </c>
      <c r="J111" s="46" t="s">
        <v>654</v>
      </c>
      <c r="K111" s="50" t="s">
        <v>445</v>
      </c>
      <c r="L111" s="42" t="s">
        <v>209</v>
      </c>
      <c r="M111" s="48" t="s">
        <v>140</v>
      </c>
      <c r="N111" s="48" t="s">
        <v>145</v>
      </c>
      <c r="O111" s="49" t="s">
        <v>169</v>
      </c>
    </row>
    <row r="112" spans="1:17" ht="288" x14ac:dyDescent="0.55000000000000004">
      <c r="A112" s="41" t="str">
        <f>"ITP-" &amp; TEXT(INDEX('Listed Test Cases'!B:B, MATCH(B112, 'Listed Test Cases'!C:C, 0)), "00") &amp; "-" &amp; TEXT(INDEX('Listed Test Cases'!D:D, MATCH(C112, 'Listed Test Cases'!E:E, 0)), "00") &amp; "-" &amp; TEXT(COUNTIFS(B$2:B112, B112, C$2:C112, C112), "000")</f>
        <v>ITP-03-15-009</v>
      </c>
      <c r="B112" s="47" t="s">
        <v>111</v>
      </c>
      <c r="C112" s="51" t="s">
        <v>79</v>
      </c>
      <c r="D112" s="47" t="s">
        <v>378</v>
      </c>
      <c r="E112" s="47" t="s">
        <v>376</v>
      </c>
      <c r="F112" s="54" t="s">
        <v>377</v>
      </c>
      <c r="G112" s="47" t="s">
        <v>331</v>
      </c>
      <c r="H112" s="55" t="s">
        <v>656</v>
      </c>
      <c r="I112" s="106" t="s">
        <v>161</v>
      </c>
      <c r="J112" s="46" t="s">
        <v>654</v>
      </c>
      <c r="K112" s="50" t="s">
        <v>446</v>
      </c>
      <c r="L112" s="42" t="s">
        <v>209</v>
      </c>
      <c r="M112" s="48" t="s">
        <v>140</v>
      </c>
      <c r="N112" s="48" t="s">
        <v>147</v>
      </c>
      <c r="O112" s="49" t="s">
        <v>169</v>
      </c>
    </row>
    <row r="113" spans="1:15" ht="288" x14ac:dyDescent="0.55000000000000004">
      <c r="A113" s="41" t="str">
        <f>"ITP-" &amp; TEXT(INDEX('Listed Test Cases'!B:B, MATCH(B113, 'Listed Test Cases'!C:C, 0)), "00") &amp; "-" &amp; TEXT(INDEX('Listed Test Cases'!D:D, MATCH(C113, 'Listed Test Cases'!E:E, 0)), "00") &amp; "-" &amp; TEXT(COUNTIFS(B$2:B113, B113, C$2:C113, C113), "000")</f>
        <v>ITP-03-16-001</v>
      </c>
      <c r="B113" s="47" t="s">
        <v>111</v>
      </c>
      <c r="C113" s="51" t="s">
        <v>81</v>
      </c>
      <c r="D113" s="47" t="s">
        <v>379</v>
      </c>
      <c r="E113" s="47" t="s">
        <v>175</v>
      </c>
      <c r="F113" s="47" t="s">
        <v>380</v>
      </c>
      <c r="G113" s="47" t="s">
        <v>383</v>
      </c>
      <c r="H113" s="55" t="s">
        <v>656</v>
      </c>
      <c r="I113" s="106" t="s">
        <v>161</v>
      </c>
      <c r="J113" s="46" t="s">
        <v>654</v>
      </c>
      <c r="K113" s="50" t="s">
        <v>447</v>
      </c>
      <c r="L113" s="42" t="s">
        <v>209</v>
      </c>
      <c r="M113" s="48" t="s">
        <v>140</v>
      </c>
      <c r="N113" s="48" t="s">
        <v>145</v>
      </c>
      <c r="O113" s="49" t="s">
        <v>169</v>
      </c>
    </row>
    <row r="114" spans="1:15" ht="288" x14ac:dyDescent="0.55000000000000004">
      <c r="A114" s="41" t="str">
        <f>"ITP-" &amp; TEXT(INDEX('Listed Test Cases'!B:B, MATCH(B114, 'Listed Test Cases'!C:C, 0)), "00") &amp; "-" &amp; TEXT(INDEX('Listed Test Cases'!D:D, MATCH(C114, 'Listed Test Cases'!E:E, 0)), "00") &amp; "-" &amp; TEXT(COUNTIFS(B$2:B114, B114, C$2:C114, C114), "000")</f>
        <v>ITP-03-16-002</v>
      </c>
      <c r="B114" s="47" t="s">
        <v>111</v>
      </c>
      <c r="C114" s="51" t="s">
        <v>81</v>
      </c>
      <c r="D114" s="47" t="s">
        <v>624</v>
      </c>
      <c r="E114" s="47" t="s">
        <v>175</v>
      </c>
      <c r="F114" s="47" t="s">
        <v>382</v>
      </c>
      <c r="G114" s="47" t="s">
        <v>390</v>
      </c>
      <c r="H114" s="55" t="s">
        <v>656</v>
      </c>
      <c r="I114" s="106" t="s">
        <v>161</v>
      </c>
      <c r="J114" s="46" t="s">
        <v>654</v>
      </c>
      <c r="K114" s="50" t="s">
        <v>448</v>
      </c>
      <c r="L114" s="42" t="s">
        <v>209</v>
      </c>
      <c r="M114" s="48" t="s">
        <v>140</v>
      </c>
      <c r="N114" s="48" t="s">
        <v>145</v>
      </c>
      <c r="O114" s="49" t="s">
        <v>169</v>
      </c>
    </row>
    <row r="115" spans="1:15" ht="331.2" x14ac:dyDescent="0.55000000000000004">
      <c r="A115" s="41" t="str">
        <f>"ITP-" &amp; TEXT(INDEX('Listed Test Cases'!B:B, MATCH(B115, 'Listed Test Cases'!C:C, 0)), "00") &amp; "-" &amp; TEXT(INDEX('Listed Test Cases'!D:D, MATCH(C115, 'Listed Test Cases'!E:E, 0)), "00") &amp; "-" &amp; TEXT(COUNTIFS(B$2:B115, B115, C$2:C115, C115), "000")</f>
        <v>ITP-03-16-003</v>
      </c>
      <c r="B115" s="47" t="s">
        <v>111</v>
      </c>
      <c r="C115" s="51" t="s">
        <v>81</v>
      </c>
      <c r="D115" s="47" t="s">
        <v>554</v>
      </c>
      <c r="E115" s="47" t="s">
        <v>376</v>
      </c>
      <c r="F115" s="54" t="s">
        <v>391</v>
      </c>
      <c r="G115" s="47" t="s">
        <v>393</v>
      </c>
      <c r="H115" s="55" t="s">
        <v>656</v>
      </c>
      <c r="I115" s="106" t="s">
        <v>161</v>
      </c>
      <c r="J115" s="46" t="s">
        <v>654</v>
      </c>
      <c r="K115" s="50" t="s">
        <v>449</v>
      </c>
      <c r="L115" s="42" t="s">
        <v>209</v>
      </c>
      <c r="M115" s="48" t="s">
        <v>140</v>
      </c>
      <c r="N115" s="48" t="s">
        <v>145</v>
      </c>
      <c r="O115" s="49" t="s">
        <v>169</v>
      </c>
    </row>
    <row r="116" spans="1:15" ht="244.8" x14ac:dyDescent="0.55000000000000004">
      <c r="A116" s="41" t="str">
        <f>"ITP-" &amp; TEXT(INDEX('Listed Test Cases'!B:B, MATCH(B116, 'Listed Test Cases'!C:C, 0)), "00") &amp; "-" &amp; TEXT(INDEX('Listed Test Cases'!D:D, MATCH(C116, 'Listed Test Cases'!E:E, 0)), "00") &amp; "-" &amp; TEXT(COUNTIFS(B$2:B116, B116, C$2:C116, C116), "000")</f>
        <v>ITP-03-16-004</v>
      </c>
      <c r="B116" s="47" t="s">
        <v>111</v>
      </c>
      <c r="C116" s="51" t="s">
        <v>81</v>
      </c>
      <c r="D116" s="47" t="s">
        <v>555</v>
      </c>
      <c r="E116" s="47" t="s">
        <v>376</v>
      </c>
      <c r="F116" s="54" t="s">
        <v>392</v>
      </c>
      <c r="G116" s="54" t="s">
        <v>394</v>
      </c>
      <c r="H116" s="55" t="s">
        <v>656</v>
      </c>
      <c r="I116" s="106" t="s">
        <v>161</v>
      </c>
      <c r="J116" s="46" t="s">
        <v>654</v>
      </c>
      <c r="K116" s="50" t="s">
        <v>381</v>
      </c>
      <c r="L116" s="42" t="s">
        <v>209</v>
      </c>
      <c r="M116" s="48" t="s">
        <v>140</v>
      </c>
      <c r="N116" s="48" t="s">
        <v>145</v>
      </c>
      <c r="O116" s="49" t="s">
        <v>169</v>
      </c>
    </row>
    <row r="117" spans="1:15" ht="302.39999999999998" x14ac:dyDescent="0.55000000000000004">
      <c r="A117" s="41" t="str">
        <f>"ITP-" &amp; TEXT(INDEX('Listed Test Cases'!B:B, MATCH(B117, 'Listed Test Cases'!C:C, 0)), "00") &amp; "-" &amp; TEXT(INDEX('Listed Test Cases'!D:D, MATCH(C117, 'Listed Test Cases'!E:E, 0)), "00") &amp; "-" &amp; TEXT(COUNTIFS(B$2:B117, B117, C$2:C117, C117), "000")</f>
        <v>ITP-03-16-005</v>
      </c>
      <c r="B117" s="47" t="s">
        <v>111</v>
      </c>
      <c r="C117" s="51" t="s">
        <v>81</v>
      </c>
      <c r="D117" s="47" t="s">
        <v>384</v>
      </c>
      <c r="E117" s="47" t="s">
        <v>372</v>
      </c>
      <c r="F117" s="54" t="s">
        <v>386</v>
      </c>
      <c r="G117" s="47" t="s">
        <v>385</v>
      </c>
      <c r="H117" s="55" t="s">
        <v>656</v>
      </c>
      <c r="I117" s="106" t="s">
        <v>161</v>
      </c>
      <c r="J117" s="46" t="s">
        <v>654</v>
      </c>
      <c r="K117" s="50" t="s">
        <v>450</v>
      </c>
      <c r="L117" s="42" t="s">
        <v>209</v>
      </c>
      <c r="M117" s="48" t="s">
        <v>140</v>
      </c>
      <c r="N117" s="48" t="s">
        <v>145</v>
      </c>
      <c r="O117" s="49" t="s">
        <v>169</v>
      </c>
    </row>
    <row r="118" spans="1:15" ht="316.8" x14ac:dyDescent="0.55000000000000004">
      <c r="A118" s="41" t="str">
        <f>"ITP-" &amp; TEXT(INDEX('Listed Test Cases'!B:B, MATCH(B118, 'Listed Test Cases'!C:C, 0)), "00") &amp; "-" &amp; TEXT(INDEX('Listed Test Cases'!D:D, MATCH(C118, 'Listed Test Cases'!E:E, 0)), "00") &amp; "-" &amp; TEXT(COUNTIFS(B$2:B118, B118, C$2:C118, C118), "000")</f>
        <v>ITP-03-16-006</v>
      </c>
      <c r="B118" s="47" t="s">
        <v>111</v>
      </c>
      <c r="C118" s="51" t="s">
        <v>81</v>
      </c>
      <c r="D118" s="47" t="s">
        <v>556</v>
      </c>
      <c r="E118" s="54" t="s">
        <v>388</v>
      </c>
      <c r="F118" s="54" t="s">
        <v>389</v>
      </c>
      <c r="G118" s="47" t="s">
        <v>387</v>
      </c>
      <c r="H118" s="55" t="s">
        <v>656</v>
      </c>
      <c r="I118" s="106" t="s">
        <v>161</v>
      </c>
      <c r="J118" s="46" t="s">
        <v>654</v>
      </c>
      <c r="K118" s="50" t="s">
        <v>451</v>
      </c>
      <c r="L118" s="42" t="s">
        <v>209</v>
      </c>
      <c r="M118" s="48" t="s">
        <v>140</v>
      </c>
      <c r="N118" s="48" t="s">
        <v>145</v>
      </c>
      <c r="O118" s="49" t="s">
        <v>169</v>
      </c>
    </row>
    <row r="119" spans="1:15" ht="158.4" x14ac:dyDescent="0.55000000000000004">
      <c r="A119" s="41" t="str">
        <f>"ITP-" &amp; TEXT(INDEX('Listed Test Cases'!B:B, MATCH(B119, 'Listed Test Cases'!C:C, 0)), "00") &amp; "-" &amp; TEXT(INDEX('Listed Test Cases'!D:D, MATCH(C119, 'Listed Test Cases'!E:E, 0)), "00") &amp; "-" &amp; TEXT(COUNTIFS(B$2:B119, B119, C$2:C119, C119), "000")</f>
        <v>ITP-02-17-001</v>
      </c>
      <c r="B119" s="47" t="s">
        <v>65</v>
      </c>
      <c r="C119" s="51" t="s">
        <v>577</v>
      </c>
      <c r="D119" s="47" t="s">
        <v>574</v>
      </c>
      <c r="E119" s="51" t="s">
        <v>576</v>
      </c>
      <c r="F119" s="47" t="s">
        <v>580</v>
      </c>
      <c r="G119" s="47" t="s">
        <v>582</v>
      </c>
      <c r="H119" s="41" t="s">
        <v>655</v>
      </c>
      <c r="I119" s="106" t="s">
        <v>161</v>
      </c>
      <c r="J119" s="44" t="s">
        <v>578</v>
      </c>
      <c r="K119" s="50" t="s">
        <v>583</v>
      </c>
      <c r="L119" s="42" t="s">
        <v>209</v>
      </c>
      <c r="M119" s="48" t="s">
        <v>140</v>
      </c>
      <c r="N119" s="48" t="s">
        <v>145</v>
      </c>
      <c r="O119" s="49" t="s">
        <v>169</v>
      </c>
    </row>
    <row r="120" spans="1:15" ht="158.4" x14ac:dyDescent="0.55000000000000004">
      <c r="A120" s="41" t="str">
        <f>"ITP-" &amp; TEXT(INDEX('Listed Test Cases'!B:B, MATCH(B120, 'Listed Test Cases'!C:C, 0)), "00") &amp; "-" &amp; TEXT(INDEX('Listed Test Cases'!D:D, MATCH(C120, 'Listed Test Cases'!E:E, 0)), "00") &amp; "-" &amp; TEXT(COUNTIFS(B$2:B120, B120, C$2:C120, C120), "000")</f>
        <v>ITP-02-17-002</v>
      </c>
      <c r="B120" s="47" t="s">
        <v>65</v>
      </c>
      <c r="C120" s="51" t="s">
        <v>577</v>
      </c>
      <c r="D120" s="51" t="s">
        <v>575</v>
      </c>
      <c r="E120" s="51" t="s">
        <v>576</v>
      </c>
      <c r="F120" s="47" t="s">
        <v>579</v>
      </c>
      <c r="G120" s="47" t="s">
        <v>581</v>
      </c>
      <c r="H120" s="41" t="s">
        <v>655</v>
      </c>
      <c r="I120" s="106" t="s">
        <v>161</v>
      </c>
      <c r="J120" s="44" t="s">
        <v>578</v>
      </c>
      <c r="K120" s="50" t="s">
        <v>583</v>
      </c>
      <c r="L120" s="42" t="s">
        <v>209</v>
      </c>
      <c r="M120" s="48" t="s">
        <v>140</v>
      </c>
      <c r="N120" s="48" t="s">
        <v>145</v>
      </c>
      <c r="O120" s="49" t="s">
        <v>169</v>
      </c>
    </row>
    <row r="121" spans="1:15" ht="158.4" x14ac:dyDescent="0.55000000000000004">
      <c r="A121" s="41" t="str">
        <f>"ITP-" &amp; TEXT(INDEX('Listed Test Cases'!B:B, MATCH(B121, 'Listed Test Cases'!C:C, 0)), "00") &amp; "-" &amp; TEXT(INDEX('Listed Test Cases'!D:D, MATCH(C121, 'Listed Test Cases'!E:E, 0)), "00") &amp; "-" &amp; TEXT(COUNTIFS(B$2:B121, B121, C$2:C121, C121), "000")</f>
        <v>ITP-02-17-003</v>
      </c>
      <c r="B121" s="47" t="s">
        <v>65</v>
      </c>
      <c r="C121" s="51" t="s">
        <v>577</v>
      </c>
      <c r="D121" s="51" t="s">
        <v>704</v>
      </c>
      <c r="E121" s="47" t="s">
        <v>587</v>
      </c>
      <c r="F121" s="47" t="s">
        <v>586</v>
      </c>
      <c r="G121" s="47" t="s">
        <v>585</v>
      </c>
      <c r="H121" s="41" t="s">
        <v>655</v>
      </c>
      <c r="I121" s="106" t="s">
        <v>161</v>
      </c>
      <c r="J121" s="44" t="s">
        <v>578</v>
      </c>
      <c r="K121" s="50" t="s">
        <v>584</v>
      </c>
      <c r="L121" s="42" t="s">
        <v>209</v>
      </c>
      <c r="M121" s="48" t="s">
        <v>140</v>
      </c>
      <c r="N121" s="48" t="s">
        <v>145</v>
      </c>
      <c r="O121" s="49" t="s">
        <v>169</v>
      </c>
    </row>
  </sheetData>
  <autoFilter ref="A3:P121" xr:uid="{BBA7D1CD-1DF6-4CC9-978C-F54610BE123E}"/>
  <dataConsolidate/>
  <mergeCells count="1">
    <mergeCell ref="A1:D1"/>
  </mergeCells>
  <phoneticPr fontId="11" type="noConversion"/>
  <pageMargins left="0.7" right="0.7" top="0.75" bottom="0.75" header="0.3" footer="0.3"/>
  <pageSetup orientation="portrait" horizontalDpi="200" verticalDpi="200" r:id="rId1"/>
  <legacyDrawing r:id="rId2"/>
  <extLst>
    <ext xmlns:x14="http://schemas.microsoft.com/office/spreadsheetml/2009/9/main" uri="{CCE6A557-97BC-4b89-ADB6-D9C93CAAB3DF}">
      <x14:dataValidations xmlns:xm="http://schemas.microsoft.com/office/excel/2006/main" count="3">
        <x14:dataValidation type="list" allowBlank="1" showInputMessage="1" showErrorMessage="1" xr:uid="{ED953E7A-5D67-423A-9B10-A8A937DE3AA7}">
          <x14:formula1>
            <xm:f>'Listed Test Cases'!$F$6:$F$10</xm:f>
          </x14:formula1>
          <xm:sqref>O4</xm:sqref>
        </x14:dataValidation>
        <x14:dataValidation type="list" allowBlank="1" showInputMessage="1" showErrorMessage="1" xr:uid="{2BEFE79C-8FF7-4796-A966-89B118D63E07}">
          <x14:formula1>
            <xm:f>'Listed Test Cases'!$F$6:$F$9</xm:f>
          </x14:formula1>
          <xm:sqref>O5:O121</xm:sqref>
        </x14:dataValidation>
        <x14:dataValidation type="list" allowBlank="1" showInputMessage="1" showErrorMessage="1" xr:uid="{6120A984-FECC-44F2-BC2A-614218BAC763}">
          <x14:formula1>
            <xm:f>'Listed Test Cases'!$F$13:$F$20</xm:f>
          </x14:formula1>
          <xm:sqref>L4:L221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DD9663-89A0-4EC2-8781-697B93C9B772}">
  <dimension ref="A1:H120"/>
  <sheetViews>
    <sheetView topLeftCell="A98" zoomScale="70" zoomScaleNormal="70" workbookViewId="0">
      <selection activeCell="G1" sqref="G1"/>
    </sheetView>
  </sheetViews>
  <sheetFormatPr defaultRowHeight="14.4" x14ac:dyDescent="0.55000000000000004"/>
  <cols>
    <col min="1" max="1" width="64.20703125" style="81" customWidth="1"/>
    <col min="2" max="2" width="19" style="67" bestFit="1" customWidth="1"/>
    <col min="3" max="3" width="43" style="67" customWidth="1"/>
    <col min="4" max="4" width="14.5234375" style="67" bestFit="1" customWidth="1"/>
    <col min="5" max="5" width="64.41796875" style="67" bestFit="1" customWidth="1"/>
    <col min="6" max="6" width="23" customWidth="1"/>
    <col min="7" max="7" width="7.41796875" style="80" customWidth="1"/>
  </cols>
  <sheetData>
    <row r="1" spans="1:8" s="2" customFormat="1" ht="26.4" x14ac:dyDescent="0.85">
      <c r="A1" s="76" t="s">
        <v>121</v>
      </c>
      <c r="B1" s="27"/>
      <c r="C1" s="27"/>
      <c r="D1" s="27"/>
      <c r="E1" s="27"/>
      <c r="F1" s="27"/>
      <c r="G1" s="28"/>
      <c r="H1" s="29"/>
    </row>
    <row r="2" spans="1:8" x14ac:dyDescent="0.55000000000000004">
      <c r="A2" s="79" t="s">
        <v>132</v>
      </c>
      <c r="B2" s="68" t="s">
        <v>133</v>
      </c>
      <c r="C2" s="68" t="s">
        <v>130</v>
      </c>
      <c r="D2" s="68" t="s">
        <v>134</v>
      </c>
      <c r="E2" s="68" t="s">
        <v>131</v>
      </c>
      <c r="F2" s="68" t="s">
        <v>573</v>
      </c>
      <c r="G2" s="83"/>
    </row>
    <row r="3" spans="1:8" x14ac:dyDescent="0.55000000000000004">
      <c r="A3" s="81" t="str" cm="1">
        <f t="array" ref="A3:A120">_xlfn.UNIQUE(_xlfn._xlws.FILTER('Detailed Test Cases'!D:D, (('Detailed Test Cases'!D:D&lt;&gt;0) * ('Detailed Test Cases'!D:D&lt;&gt;"Test Name"))))</f>
        <v>"FreeVend" or "No authorization/authentication"</v>
      </c>
      <c r="B3" s="67">
        <v>1</v>
      </c>
      <c r="C3" s="67" t="str" cm="1">
        <f t="array" ref="C3:C5">_xlfn.UNIQUE(_xlfn._xlws.FILTER('Detailed Test Cases'!B:B, (('Detailed Test Cases'!B:B&lt;&gt;0) * ('Detailed Test Cases'!B:B&lt;&gt;"Test Category"))))</f>
        <v>Baseline Functionality &amp; Safety Tests</v>
      </c>
      <c r="D3" s="67">
        <v>1</v>
      </c>
      <c r="E3" s="67" t="str" cm="1">
        <f t="array" ref="E3:E19">_xlfn.UNIQUE(_xlfn._xlws.FILTER('Detailed Test Cases'!C:C, (('Detailed Test Cases'!C:C&lt;&gt;0) * ('Detailed Test Cases'!C:C&lt;&gt;"Test Type") * ('Detailed Test Cases'!C:C&lt;&gt;"ChargeX Consortium"))))</f>
        <v>Authentication Types, Methods &amp; Timeouts</v>
      </c>
      <c r="F3" s="77" t="s">
        <v>159</v>
      </c>
      <c r="G3" s="82">
        <f>COUNTA(A2:A120)-1</f>
        <v>118</v>
      </c>
    </row>
    <row r="4" spans="1:8" ht="28.8" x14ac:dyDescent="0.55000000000000004">
      <c r="A4" s="81" t="str">
        <v>Authentication after Plug-in 
[Multiple enumerations]</v>
      </c>
      <c r="B4" s="67">
        <v>2</v>
      </c>
      <c r="C4" s="67" t="str">
        <v>Advanced Charging Tests</v>
      </c>
      <c r="D4" s="67">
        <v>2</v>
      </c>
      <c r="E4" s="67" t="str">
        <v>Idle Error Faults (EVSE Only)</v>
      </c>
    </row>
    <row r="5" spans="1:8" ht="28.8" x14ac:dyDescent="0.55000000000000004">
      <c r="A5" s="81" t="str">
        <v>Authentication before Plug-in 
[Multiple enumerations]</v>
      </c>
      <c r="B5" s="67">
        <v>3</v>
      </c>
      <c r="C5" s="67" t="str">
        <v>Single PKI Tests</v>
      </c>
      <c r="D5" s="67">
        <v>3</v>
      </c>
      <c r="E5" s="67" t="str">
        <v>Session Initialization (SI) Tests [from  Authentication to Power transfer]</v>
      </c>
      <c r="F5" s="78" t="s">
        <v>168</v>
      </c>
    </row>
    <row r="6" spans="1:8" ht="28.8" x14ac:dyDescent="0.55000000000000004">
      <c r="A6" s="81" t="str">
        <v>Timeout after Plug-in
[Multiple enumerations]</v>
      </c>
      <c r="B6" s="67">
        <v>4</v>
      </c>
      <c r="D6" s="67">
        <v>4</v>
      </c>
      <c r="E6" s="67" t="str">
        <v>Power Transfer (PT) Tests</v>
      </c>
      <c r="F6" s="1" t="s">
        <v>169</v>
      </c>
    </row>
    <row r="7" spans="1:8" ht="28.8" x14ac:dyDescent="0.55000000000000004">
      <c r="A7" s="81" t="str">
        <v>Timeout after Authentication
[Multiple enumerations]</v>
      </c>
      <c r="B7" s="67">
        <v>5</v>
      </c>
      <c r="D7" s="67">
        <v>5</v>
      </c>
      <c r="E7" s="67" t="str">
        <v>Simultaneous Single Dispenser Charging (Multiple EVs required)</v>
      </c>
      <c r="F7" s="1" t="s">
        <v>172</v>
      </c>
    </row>
    <row r="8" spans="1:8" ht="28.8" x14ac:dyDescent="0.55000000000000004">
      <c r="A8" s="81" t="str">
        <v>Timeout after Plug-in, then Authenticate
[Multiple enumerations]</v>
      </c>
      <c r="B8" s="67">
        <v>6</v>
      </c>
      <c r="D8" s="67">
        <v>6</v>
      </c>
      <c r="E8" s="67" t="str">
        <v xml:space="preserve">Seamless Retry </v>
      </c>
      <c r="F8" s="1" t="s">
        <v>170</v>
      </c>
    </row>
    <row r="9" spans="1:8" ht="28.8" x14ac:dyDescent="0.55000000000000004">
      <c r="A9" s="81" t="str">
        <v>Timeout after Authentication, then Plug-in
[Multiple enumerations]</v>
      </c>
      <c r="D9" s="67">
        <v>7</v>
      </c>
      <c r="E9" s="67" t="str">
        <v>Pause and Resume</v>
      </c>
      <c r="F9" s="1" t="s">
        <v>171</v>
      </c>
    </row>
    <row r="10" spans="1:8" x14ac:dyDescent="0.55000000000000004">
      <c r="A10" s="81" t="str">
        <v>Plug &amp; Charge (PnC) Charge Start</v>
      </c>
      <c r="D10" s="67">
        <v>8</v>
      </c>
      <c r="E10" s="67" t="str">
        <v>Pilot Wake</v>
      </c>
      <c r="F10" s="1" t="s">
        <v>176</v>
      </c>
    </row>
    <row r="11" spans="1:8" ht="28.8" x14ac:dyDescent="0.55000000000000004">
      <c r="A11" s="81" t="str">
        <v>HLC Priority Selection (EV preferring DIN from EVSE)
[Multiple enumerations]</v>
      </c>
      <c r="D11" s="67">
        <v>9</v>
      </c>
      <c r="E11" s="67" t="str">
        <v xml:space="preserve">OCPP Smart Charge Profile (SCP) </v>
      </c>
    </row>
    <row r="12" spans="1:8" ht="28.8" x14ac:dyDescent="0.55000000000000004">
      <c r="A12" s="81" t="str">
        <v>HLC Priority Selection (EV preferring ISO-2 from EVSE)
[Multiple enumerations]</v>
      </c>
      <c r="D12" s="67">
        <v>10</v>
      </c>
      <c r="E12" s="67" t="str">
        <v>Charge Discovery Protocol (CDP)</v>
      </c>
      <c r="F12" s="78" t="s">
        <v>201</v>
      </c>
    </row>
    <row r="13" spans="1:8" ht="28.8" x14ac:dyDescent="0.55000000000000004">
      <c r="A13" s="81" t="str">
        <v>HLC Priority Selection (EV forcing ISO-2 from EVSE)
[Multiple enumerations]</v>
      </c>
      <c r="D13" s="67">
        <v>11</v>
      </c>
      <c r="E13" s="67" t="str">
        <v>Smart Charge Scheduling (SCS)</v>
      </c>
      <c r="F13" s="1" t="s">
        <v>209</v>
      </c>
    </row>
    <row r="14" spans="1:8" x14ac:dyDescent="0.55000000000000004">
      <c r="A14" s="81" t="str">
        <v>HLC Priority Selection (EV forcing ISO-2 from EVSE, EVSE ISO-2 not supported)</v>
      </c>
      <c r="D14" s="67">
        <v>12</v>
      </c>
      <c r="E14" s="67" t="str">
        <v>Scheduled Bi-directional Power Transfer (SBPT)</v>
      </c>
      <c r="F14" s="1" t="s">
        <v>202</v>
      </c>
    </row>
    <row r="15" spans="1:8" x14ac:dyDescent="0.55000000000000004">
      <c r="A15" s="81" t="str">
        <v>HLC Priority Selection (EV forcing DIN from EVSE, EVSE DIN not supported)</v>
      </c>
      <c r="D15" s="67">
        <v>13</v>
      </c>
      <c r="E15" s="67" t="str">
        <v>Dynamic Bi-directional Power Transfer (DBPT)</v>
      </c>
      <c r="F15" s="1" t="s">
        <v>203</v>
      </c>
    </row>
    <row r="16" spans="1:8" ht="28.8" x14ac:dyDescent="0.55000000000000004">
      <c r="A16" s="81" t="str">
        <v>HLC Priority Selection (EV preferring ISO-20 from EVSE)
[Multiple enumerations]</v>
      </c>
      <c r="D16" s="67">
        <v>14</v>
      </c>
      <c r="E16" s="67" t="str">
        <v>Basic Certificate Validity Tests</v>
      </c>
      <c r="F16" s="1" t="s">
        <v>204</v>
      </c>
    </row>
    <row r="17" spans="1:6" ht="28.8" x14ac:dyDescent="0.55000000000000004">
      <c r="A17" s="81" t="str">
        <v>HLC Priority Selection (EV forcing ISO-20 from EVSE)
[Multiple enumerations]</v>
      </c>
      <c r="D17" s="67">
        <v>15</v>
      </c>
      <c r="E17" s="67" t="str">
        <v>Revocation: EVSE &amp; Contract Certs  [NREL Test Cases]</v>
      </c>
      <c r="F17" s="1" t="s">
        <v>205</v>
      </c>
    </row>
    <row r="18" spans="1:6" x14ac:dyDescent="0.55000000000000004">
      <c r="A18" s="81" t="str">
        <v>HLC Priority Selection (EV forcing ISO-20 from EVSE, EVSE ISO-20 not supported)</v>
      </c>
      <c r="D18" s="67">
        <v>16</v>
      </c>
      <c r="E18" s="67" t="str">
        <v>Revocation: Sub-CA2 Certs  [NREL Test Cases]</v>
      </c>
      <c r="F18" s="1" t="s">
        <v>206</v>
      </c>
    </row>
    <row r="19" spans="1:6" x14ac:dyDescent="0.55000000000000004">
      <c r="A19" s="81" t="str">
        <v>Emulating a cut cable</v>
      </c>
      <c r="D19" s="67">
        <v>17</v>
      </c>
      <c r="E19" s="67" t="str">
        <v xml:space="preserve">Adapter Tests </v>
      </c>
      <c r="F19" s="1" t="s">
        <v>207</v>
      </c>
    </row>
    <row r="20" spans="1:6" x14ac:dyDescent="0.55000000000000004">
      <c r="A20" s="81" t="str">
        <v>Emulating a lost Pilot signal</v>
      </c>
      <c r="F20" s="1" t="s">
        <v>208</v>
      </c>
    </row>
    <row r="21" spans="1:6" x14ac:dyDescent="0.55000000000000004">
      <c r="A21" s="81" t="str">
        <v>Emulating a loss of internet</v>
      </c>
    </row>
    <row r="22" spans="1:6" x14ac:dyDescent="0.55000000000000004">
      <c r="A22" s="81" t="str">
        <v>Emulating a broken latch</v>
      </c>
    </row>
    <row r="23" spans="1:6" x14ac:dyDescent="0.55000000000000004">
      <c r="A23" s="81" t="str">
        <v>Emulating a complete loss of EVSE power</v>
      </c>
    </row>
    <row r="24" spans="1:6" x14ac:dyDescent="0.55000000000000004">
      <c r="A24" s="81" t="str">
        <v>Manual stop methods during SI [Multiple enumerations]</v>
      </c>
    </row>
    <row r="25" spans="1:6" ht="28.8" x14ac:dyDescent="0.55000000000000004">
      <c r="A25" s="81" t="str">
        <v>Manual stop during Session Initialization (SI) States 
[Multiple enumerations]</v>
      </c>
    </row>
    <row r="26" spans="1:6" ht="28.8" x14ac:dyDescent="0.55000000000000004">
      <c r="A26" s="81" t="str">
        <v>Start charge with different EV modes 
[Multiple enumerations]</v>
      </c>
    </row>
    <row r="27" spans="1:6" x14ac:dyDescent="0.55000000000000004">
      <c r="A27" s="81" t="str">
        <v>Start charge with partially inserted connector (latch spring engaged)</v>
      </c>
    </row>
    <row r="28" spans="1:6" x14ac:dyDescent="0.55000000000000004">
      <c r="A28" s="81" t="str">
        <v>Start charge with failure to lock</v>
      </c>
    </row>
    <row r="29" spans="1:6" x14ac:dyDescent="0.55000000000000004">
      <c r="A29" s="81" t="str">
        <v>Start charge with disconnected DC+ or DC- cable</v>
      </c>
    </row>
    <row r="30" spans="1:6" x14ac:dyDescent="0.55000000000000004">
      <c r="A30" s="81" t="str">
        <v>Press Latch during Session Initialization (SI)</v>
      </c>
    </row>
    <row r="31" spans="1:6" x14ac:dyDescent="0.55000000000000004">
      <c r="A31" s="81" t="str">
        <v>Sudden plug disconnection and re-connection during Session Initialization (SI)</v>
      </c>
    </row>
    <row r="32" spans="1:6" x14ac:dyDescent="0.55000000000000004">
      <c r="A32" s="81" t="str">
        <v>DRIVE mode during power transfer</v>
      </c>
    </row>
    <row r="33" spans="1:1" x14ac:dyDescent="0.55000000000000004">
      <c r="A33" s="81" t="str">
        <v>DRIVE mode before unplug</v>
      </c>
    </row>
    <row r="34" spans="1:1" x14ac:dyDescent="0.55000000000000004">
      <c r="A34" s="81" t="str">
        <v>EV in motion during charge session</v>
      </c>
    </row>
    <row r="35" spans="1:1" ht="28.8" x14ac:dyDescent="0.55000000000000004">
      <c r="A35" s="81" t="str">
        <v>Automatic Stop Charge during PT 
[Multiple enumerations]</v>
      </c>
    </row>
    <row r="36" spans="1:1" ht="28.8" x14ac:dyDescent="0.55000000000000004">
      <c r="A36" s="81" t="str">
        <v>Manual Stop Charge during PT 
[Multiple enumerations]</v>
      </c>
    </row>
    <row r="37" spans="1:1" ht="28.8" x14ac:dyDescent="0.55000000000000004">
      <c r="A37" s="81" t="str">
        <v>Start charge with different Temperature soaked EV &amp; EVSE 
[Multiple enumerations]</v>
      </c>
    </row>
    <row r="38" spans="1:1" ht="28.8" x14ac:dyDescent="0.55000000000000004">
      <c r="A38" s="81" t="str">
        <v>Start charge with different EV State of Charge 
[Multiple enumerations]</v>
      </c>
    </row>
    <row r="39" spans="1:1" x14ac:dyDescent="0.55000000000000004">
      <c r="A39" s="81" t="str">
        <v>Start charge under nominal EV conditions to naturally achieve full power</v>
      </c>
    </row>
    <row r="40" spans="1:1" ht="28.8" x14ac:dyDescent="0.55000000000000004">
      <c r="A40" s="81" t="str">
        <v>Start charge under nominal EV conditions to naturally achieve full power with all EV auxiliaries ON.</v>
      </c>
    </row>
    <row r="41" spans="1:1" x14ac:dyDescent="0.55000000000000004">
      <c r="A41" s="81" t="str">
        <v>EV remains plugged-in into the EVSE even after the actual charge transfer ends.</v>
      </c>
    </row>
    <row r="42" spans="1:1" x14ac:dyDescent="0.55000000000000004">
      <c r="A42" s="81" t="str">
        <v>Manually request high current to determine maximum allowed from EV</v>
      </c>
    </row>
    <row r="43" spans="1:1" x14ac:dyDescent="0.55000000000000004">
      <c r="A43" s="81" t="str">
        <v>Manually request low current to determine minimum allowed from EV</v>
      </c>
    </row>
    <row r="44" spans="1:1" x14ac:dyDescent="0.55000000000000004">
      <c r="A44" s="81" t="str">
        <v>Manually request negative current to determine if allowed from EV</v>
      </c>
    </row>
    <row r="45" spans="1:1" x14ac:dyDescent="0.55000000000000004">
      <c r="A45" s="81" t="str">
        <v>Emulating Loss of Internet during PT</v>
      </c>
    </row>
    <row r="46" spans="1:1" x14ac:dyDescent="0.55000000000000004">
      <c r="A46" s="81" t="str">
        <v>Emulating a lost Pilot signal during PT</v>
      </c>
    </row>
    <row r="47" spans="1:1" x14ac:dyDescent="0.55000000000000004">
      <c r="A47" s="81" t="str">
        <v>Emulating a complete loss of EVSE power during PT</v>
      </c>
    </row>
    <row r="48" spans="1:1" x14ac:dyDescent="0.55000000000000004">
      <c r="A48" s="81" t="str">
        <v>Emulating a CableOverTemp during PT</v>
      </c>
    </row>
    <row r="49" spans="1:1" x14ac:dyDescent="0.55000000000000004">
      <c r="A49" s="81" t="str">
        <v>Emulating a ConnectorOverTemp during PT</v>
      </c>
    </row>
    <row r="50" spans="1:1" x14ac:dyDescent="0.55000000000000004">
      <c r="A50" s="81" t="str">
        <v>Emulating an EVSE Contactor fault during PT</v>
      </c>
    </row>
    <row r="51" spans="1:1" x14ac:dyDescent="0.55000000000000004">
      <c r="A51" s="81" t="str">
        <v xml:space="preserve">Start charge while other port is charging another EV </v>
      </c>
    </row>
    <row r="52" spans="1:1" ht="43.2" x14ac:dyDescent="0.55000000000000004">
      <c r="A52" s="81" t="str">
        <v>Start charge on both ports with two EVs at the same time using different authentication methods.
[Multiple enumerations]</v>
      </c>
    </row>
    <row r="53" spans="1:1" ht="28.8" x14ac:dyDescent="0.55000000000000004">
      <c r="A53" s="81" t="str">
        <v xml:space="preserve">Start charge while other port is charging another EV with different battery voltage topologies. </v>
      </c>
    </row>
    <row r="54" spans="1:1" ht="28.8" x14ac:dyDescent="0.55000000000000004">
      <c r="A54" s="81" t="str">
        <v>Start charge with both ports requesting nameplate rated Max available power per port</v>
      </c>
    </row>
    <row r="55" spans="1:1" ht="28.8" x14ac:dyDescent="0.55000000000000004">
      <c r="A55" s="81" t="str">
        <v>Successful seamless retry  using EIM due to injecting pre-HLC faults.
[Multiple enumerations]</v>
      </c>
    </row>
    <row r="56" spans="1:1" ht="28.8" x14ac:dyDescent="0.55000000000000004">
      <c r="A56" s="81" t="str">
        <v>Successful seamless retry  using EIM due to injecting V2G Comms / HLC Errors
[Multiple enumerations]</v>
      </c>
    </row>
    <row r="57" spans="1:1" ht="28.8" x14ac:dyDescent="0.55000000000000004">
      <c r="A57" s="81" t="str">
        <v>Successful seamless retry  using EIM due to injecting an error during handshake
[Multiple enumerations]</v>
      </c>
    </row>
    <row r="58" spans="1:1" ht="43.2" x14ac:dyDescent="0.55000000000000004">
      <c r="A58" s="81" t="str">
        <v>Successful seamless retry using EIM due to injecting an error during miscellaneous timeouts
[Multiple enumerations]</v>
      </c>
    </row>
    <row r="59" spans="1:1" ht="43.2" x14ac:dyDescent="0.55000000000000004">
      <c r="A59" s="81" t="str">
        <v>Unsuccessful seamless retry due to retry attempts duration exceeding the specified TT_SR_session timer duration
[Multiple enumerations]</v>
      </c>
    </row>
    <row r="60" spans="1:1" ht="28.8" x14ac:dyDescent="0.55000000000000004">
      <c r="A60" s="81" t="str">
        <v>Unattempted seamless retry using EIM due to injecting a proximity pilot related fault</v>
      </c>
    </row>
    <row r="61" spans="1:1" ht="43.2" x14ac:dyDescent="0.55000000000000004">
      <c r="A61" s="81" t="str">
        <v>Unattempted seamless retry using EIM due to injecting protective earth related faults
[Multiple enumerations]</v>
      </c>
    </row>
    <row r="62" spans="1:1" ht="28.8" x14ac:dyDescent="0.55000000000000004">
      <c r="A62" s="81" t="str">
        <v>Unattempted seamless retry using EIM due to injecting control pilot related faults
[Multiple enumerations]</v>
      </c>
    </row>
    <row r="63" spans="1:1" ht="28.8" x14ac:dyDescent="0.55000000000000004">
      <c r="A63" s="81" t="str">
        <v>Successful seamless retry using EIM due to injecting control pilot related faults
[Multiple enumerations]</v>
      </c>
    </row>
    <row r="64" spans="1:1" ht="43.2" x14ac:dyDescent="0.55000000000000004">
      <c r="A64" s="81" t="str">
        <v>Unattempted seamless retry using EIM due to injecting electrical safety related faults and errors
[Multiple enumerations]</v>
      </c>
    </row>
    <row r="65" spans="1:1" x14ac:dyDescent="0.55000000000000004">
      <c r="A65" s="81" t="str">
        <v>"Emulated" Pause&amp;Resume by manually curtailing EVSE current to 0A during PT</v>
      </c>
    </row>
    <row r="66" spans="1:1" ht="28.8" x14ac:dyDescent="0.55000000000000004">
      <c r="A66" s="81" t="str">
        <v>EV commanded pause via SessionStopReq "Pause" during PT, then end of session</v>
      </c>
    </row>
    <row r="67" spans="1:1" ht="43.2" x14ac:dyDescent="0.55000000000000004">
      <c r="A67" s="81" t="str">
        <v>EV commanded pause via SessionStopReq "Pause" during PT then command SessionSetupReq to resume using same  SessionID
[Multiple enumerations]</v>
      </c>
    </row>
    <row r="68" spans="1:1" ht="43.2" x14ac:dyDescent="0.55000000000000004">
      <c r="A68" s="81" t="str">
        <v>Pause: EV commanded pause via SessionStopReq "Pause" during PT then manually command SessionSetupReq to resume using new SessionID [Multiple enumerations]</v>
      </c>
    </row>
    <row r="69" spans="1:1" ht="28.8" x14ac:dyDescent="0.55000000000000004">
      <c r="A69" s="81" t="str">
        <v>Pilot Wake &amp; Resume: Wake after a demand response (DR) event
[Multiple enumerations]</v>
      </c>
    </row>
    <row r="70" spans="1:1" ht="28.8" x14ac:dyDescent="0.55000000000000004">
      <c r="A70" s="81" t="str">
        <v>Pilot Wake &amp; Resume: Wake after a power outage event
[Multiple enumerations]</v>
      </c>
    </row>
    <row r="71" spans="1:1" ht="28.8" x14ac:dyDescent="0.55000000000000004">
      <c r="A71" s="81" t="str">
        <v>Pilot Wake &amp; Resume: Wake after a failure event
[Multiple enumerations]</v>
      </c>
    </row>
    <row r="72" spans="1:1" ht="28.8" x14ac:dyDescent="0.55000000000000004">
      <c r="A72" s="81" t="str">
        <v>Scheduled  5-minute, 1kW power curtailment event before plug-in, start charge 2 min prior to curtailment event.</v>
      </c>
    </row>
    <row r="73" spans="1:1" ht="28.8" x14ac:dyDescent="0.55000000000000004">
      <c r="A73" s="81" t="str">
        <v>Scheduled  5-minute, 1kW power curtailment event before plug-in, start charge during curtailment event.</v>
      </c>
    </row>
    <row r="74" spans="1:1" ht="28.8" x14ac:dyDescent="0.55000000000000004">
      <c r="A74" s="81" t="str">
        <v>Scheduled  5-minute, 1kW power curtailment event before plug-in, cancel curtailment event during curtailment period.</v>
      </c>
    </row>
    <row r="75" spans="1:1" ht="28.8" x14ac:dyDescent="0.55000000000000004">
      <c r="A75" s="81" t="str">
        <v>Scheduled  5-minute, 0kW power curtailment event before plug-in, start charge 2-min prior to curtailment event.</v>
      </c>
    </row>
    <row r="76" spans="1:1" ht="28.8" x14ac:dyDescent="0.55000000000000004">
      <c r="A76" s="81" t="str">
        <v>Schedule (x3) 2-minute 1kW curtailment events before plug-in (1 min apart each), start charge 2-min prior to first curtailment event.</v>
      </c>
    </row>
    <row r="77" spans="1:1" ht="28.8" x14ac:dyDescent="0.55000000000000004">
      <c r="A77" s="81" t="str">
        <v>Schedule (x2) 2-minute power curtailment events before plug-in during the same time at different power levels, start charge 2 min prior to curtailment events.</v>
      </c>
    </row>
    <row r="78" spans="1:1" x14ac:dyDescent="0.55000000000000004">
      <c r="A78" s="81" t="str">
        <v>Emergency  5-minute, 1kW power curtailment event during power transfer</v>
      </c>
    </row>
    <row r="79" spans="1:1" x14ac:dyDescent="0.55000000000000004">
      <c r="A79" s="81" t="str">
        <v>Short DepartureTime duration input from EV user for CDP</v>
      </c>
    </row>
    <row r="80" spans="1:1" x14ac:dyDescent="0.55000000000000004">
      <c r="A80" s="81" t="str">
        <v>Small EAmount value input from EV user for CDP</v>
      </c>
    </row>
    <row r="81" spans="1:1" x14ac:dyDescent="0.55000000000000004">
      <c r="A81" s="81" t="str">
        <v>Infinite DepartureTime duration input from EV user for CDP</v>
      </c>
    </row>
    <row r="82" spans="1:1" x14ac:dyDescent="0.55000000000000004">
      <c r="A82" s="81" t="str">
        <v>Infinite EAmount value input from EV user for CDP</v>
      </c>
    </row>
    <row r="83" spans="1:1" ht="28.8" x14ac:dyDescent="0.55000000000000004">
      <c r="A83" s="81" t="str">
        <v>Multi-Step Smart Charge Scheduling  with non-zero power values</v>
      </c>
    </row>
    <row r="84" spans="1:1" ht="43.2" x14ac:dyDescent="0.55000000000000004">
      <c r="A84" s="81" t="str">
        <v>Multi-Step Smart Charge Scheduling with an intermediate pause (zero-power) (pause and resume)</v>
      </c>
    </row>
    <row r="85" spans="1:1" ht="28.8" x14ac:dyDescent="0.55000000000000004">
      <c r="A85" s="81" t="str">
        <v>Multi-Step Smart Charge Scheduling with a  zero power step at the beginning</v>
      </c>
    </row>
    <row r="86" spans="1:1" ht="28.8" x14ac:dyDescent="0.55000000000000004">
      <c r="A86" s="81" t="str">
        <v>Multi-Step Smart Charge Scheduling  with non-zero relative start time</v>
      </c>
    </row>
    <row r="87" spans="1:1" ht="43.2" x14ac:dyDescent="0.55000000000000004">
      <c r="A87" s="81" t="str">
        <v>Multi-Step Smart Charge Scheduling with multiple consecutive relative zero start times with different power levels</v>
      </c>
    </row>
    <row r="88" spans="1:1" ht="43.2" x14ac:dyDescent="0.55000000000000004">
      <c r="A88" s="81" t="str">
        <v>Multi-Step Smart Charge Scheduling  with multiple non-consecutive relative zero start times with different power levels</v>
      </c>
    </row>
    <row r="89" spans="1:1" ht="43.2" x14ac:dyDescent="0.55000000000000004">
      <c r="A89" s="81" t="str">
        <v>Multi-Step Smart Charge Scheduling  with multiple consecutive relative non-zero start times</v>
      </c>
    </row>
    <row r="90" spans="1:1" ht="43.2" x14ac:dyDescent="0.55000000000000004">
      <c r="A90" s="81" t="str">
        <v>Multi-Step Smart Charge Scheduling  with multiple non-consecutive relative non-zero start times</v>
      </c>
    </row>
    <row r="91" spans="1:1" x14ac:dyDescent="0.55000000000000004">
      <c r="A91" s="81" t="str">
        <v>Smart charge scheduling not sufficient to charge the EV</v>
      </c>
    </row>
    <row r="92" spans="1:1" ht="28.8" x14ac:dyDescent="0.55000000000000004">
      <c r="A92" s="81" t="str">
        <v>Smart charge scheduling x OCCP Curtailment
[Multiple enumerations]</v>
      </c>
    </row>
    <row r="93" spans="1:1" ht="28.8" x14ac:dyDescent="0.55000000000000004">
      <c r="A93" s="81" t="str">
        <v>Multi-Step Smart Charge Scheduling  with bi-directional power transfer
[Multiple enumerations]</v>
      </c>
    </row>
    <row r="94" spans="1:1" x14ac:dyDescent="0.55000000000000004">
      <c r="A94" s="81" t="str">
        <v>V2G Dynamic BPT using ISO 15118-20, Command -5Amps</v>
      </c>
    </row>
    <row r="95" spans="1:1" ht="28.8" x14ac:dyDescent="0.55000000000000004">
      <c r="A95" s="81" t="str">
        <v>V2G Dynamic BPT using ISO 15118-20, Power request from -20kW to 20kW every 5 seconds.</v>
      </c>
    </row>
    <row r="96" spans="1:1" x14ac:dyDescent="0.55000000000000004">
      <c r="A96" s="81" t="str">
        <v>V2G Dynamic BPT using ISO 15118-20; Request max rated negative power.</v>
      </c>
    </row>
    <row r="97" spans="1:1" x14ac:dyDescent="0.55000000000000004">
      <c r="A97" s="81" t="str">
        <v>PnC with all valid certificates</v>
      </c>
    </row>
    <row r="98" spans="1:1" ht="28.8" x14ac:dyDescent="0.55000000000000004">
      <c r="A98" s="81" t="str">
        <v>Invalid "EV provisioning certificate"
[Multiple enumerations]</v>
      </c>
    </row>
    <row r="99" spans="1:1" ht="28.8" x14ac:dyDescent="0.55000000000000004">
      <c r="A99" s="81" t="str">
        <v>Invalid "Contract Certificate"
[Multiple enumerations]</v>
      </c>
    </row>
    <row r="100" spans="1:1" ht="28.8" x14ac:dyDescent="0.55000000000000004">
      <c r="A100" s="81" t="str">
        <v>Invalid "SECC Leaf Certificate"
[Multiple enumerations]</v>
      </c>
    </row>
    <row r="101" spans="1:1" ht="28.8" x14ac:dyDescent="0.55000000000000004">
      <c r="A101" s="81" t="str">
        <v>Invalid ProvServe Certificate/ Signature.
[Multiple enumerations]</v>
      </c>
    </row>
    <row r="102" spans="1:1" x14ac:dyDescent="0.55000000000000004">
      <c r="A102" s="81" t="str">
        <v>Valid Certificate Concatenation testing.</v>
      </c>
    </row>
    <row r="103" spans="1:1" ht="28.8" x14ac:dyDescent="0.55000000000000004">
      <c r="A103" s="81" t="str">
        <v xml:space="preserve">CRL to verify PKI certificates and check revocation
[NREL 1.1.1] </v>
      </c>
    </row>
    <row r="104" spans="1:1" ht="28.8" x14ac:dyDescent="0.55000000000000004">
      <c r="A104" s="81" t="str">
        <v>OCSP to verify PKI certificate validity and revocation status
[NREL 1.1.2]</v>
      </c>
    </row>
    <row r="105" spans="1:1" ht="43.2" x14ac:dyDescent="0.55000000000000004">
      <c r="A105" s="81" t="str">
        <v>Revoked "EV Contract Certificate"
[Multiple enumerations]
[NREL 1.1.3]</v>
      </c>
    </row>
    <row r="106" spans="1:1" ht="28.8" x14ac:dyDescent="0.55000000000000004">
      <c r="A106" s="81" t="str">
        <v>Valid "EV Contract Certificate"  and check for valid EMAID
[NREL 1.1.4]</v>
      </c>
    </row>
    <row r="107" spans="1:1" ht="28.8" x14ac:dyDescent="0.55000000000000004">
      <c r="A107" s="81" t="str">
        <v>Valid "EV Contract Certificate" but Invalid CRL Signature (OCSP disabled)
[NREL 1.1.5]</v>
      </c>
    </row>
    <row r="108" spans="1:1" ht="28.8" x14ac:dyDescent="0.55000000000000004">
      <c r="A108" s="81" t="str">
        <v>Invalid "SECC Leaf Certificate",  stapled OCSP shows revoked certificate
[NREL 1.1.6]</v>
      </c>
    </row>
    <row r="109" spans="1:1" ht="28.8" x14ac:dyDescent="0.55000000000000004">
      <c r="A109" s="81" t="str">
        <v>Valid "SECC Leaf Certificate",  stapled OCSP shows not revoked
[NREL 1.1.7]</v>
      </c>
    </row>
    <row r="110" spans="1:1" ht="28.8" x14ac:dyDescent="0.55000000000000004">
      <c r="A110" s="81" t="str">
        <v>Valid "SECC Leaf Certificate", stapled OCSP has invalid root signature
[NREL 1.1.8]</v>
      </c>
    </row>
    <row r="111" spans="1:1" ht="28.8" x14ac:dyDescent="0.55000000000000004">
      <c r="A111" s="81" t="str">
        <v>Valid PKI Certificates, No CRL or OCSP availability to validate certificates
[Multiple enumerations]</v>
      </c>
    </row>
    <row r="112" spans="1:1" ht="57.6" x14ac:dyDescent="0.55000000000000004">
      <c r="A112" s="81" t="str">
        <v xml:space="preserve">
Valid PKI certificates, updated/valid CRL, CRL shows revoked CSO SubCA2 certificate
[NREL 1.2.1]</v>
      </c>
    </row>
    <row r="113" spans="1:1" ht="43.2" x14ac:dyDescent="0.55000000000000004">
      <c r="A113" s="81" t="str">
        <v>Valid PKI certificates, updated/valid CRL, CRL shows revoked EV   SubCA2 Certificate
[NREL 1.2.2]</v>
      </c>
    </row>
    <row r="114" spans="1:1" ht="57.6" x14ac:dyDescent="0.55000000000000004">
      <c r="A114" s="81" t="str">
        <v>Valid PKI certificates, expired CRL/OCSP cache outside 4 weeks for SubCA Certificates
[Multiple enumerations]
[NREL 1.2.3]</v>
      </c>
    </row>
    <row r="115" spans="1:1" ht="57.6" x14ac:dyDescent="0.55000000000000004">
      <c r="A115" s="81" t="str">
        <v>Valid PKI certificates, CRL/OCSP cache not updated for 1 week for SubCA Certificates
[Multiple enumerations]
[NREL 1.2.4]</v>
      </c>
    </row>
    <row r="116" spans="1:1" ht="43.2" x14ac:dyDescent="0.55000000000000004">
      <c r="A116" s="81" t="str">
        <v>EVSE sends OCSP stapled response to EV, but the CSO SubCA2 Certificate has been revoked.
[NREL 1.2.5]</v>
      </c>
    </row>
    <row r="117" spans="1:1" ht="43.2" x14ac:dyDescent="0.55000000000000004">
      <c r="A117" s="81" t="str">
        <v>Both EV SubCA2 and CSO SubCA2 Certificates are revoked
[Multiple enumerations]
[NREL 1.2.6]</v>
      </c>
    </row>
    <row r="118" spans="1:1" x14ac:dyDescent="0.55000000000000004">
      <c r="A118" s="81" t="str">
        <v>Adapter plug-in to connector first</v>
      </c>
    </row>
    <row r="119" spans="1:1" x14ac:dyDescent="0.55000000000000004">
      <c r="A119" s="81" t="str">
        <v>Adapter plug-in to vehicle first</v>
      </c>
    </row>
    <row r="120" spans="1:1" x14ac:dyDescent="0.55000000000000004">
      <c r="A120" s="81" t="str">
        <v>PnC with adapter</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902094-76E3-4C56-AC66-C7893B9D9345}">
  <dimension ref="A1:BZ41"/>
  <sheetViews>
    <sheetView zoomScale="70" zoomScaleNormal="70" workbookViewId="0">
      <selection activeCell="J49" sqref="J49"/>
    </sheetView>
  </sheetViews>
  <sheetFormatPr defaultRowHeight="14.4" x14ac:dyDescent="0.55000000000000004"/>
  <cols>
    <col min="2" max="2" width="41" customWidth="1"/>
    <col min="3" max="3" width="3" customWidth="1"/>
    <col min="4" max="4" width="29.41796875" customWidth="1"/>
    <col min="5" max="5" width="23.1015625" customWidth="1"/>
    <col min="6" max="8" width="3.41796875" bestFit="1" customWidth="1"/>
    <col min="9" max="9" width="5.5234375" bestFit="1" customWidth="1"/>
    <col min="10" max="10" width="10.68359375" customWidth="1"/>
    <col min="11" max="11" width="91.1015625" style="1" customWidth="1"/>
  </cols>
  <sheetData>
    <row r="1" spans="1:78" s="5" customFormat="1" ht="26.4" x14ac:dyDescent="1">
      <c r="A1" s="3" t="s">
        <v>121</v>
      </c>
      <c r="B1" s="4"/>
      <c r="C1" s="4"/>
      <c r="D1" s="4"/>
      <c r="E1" s="4"/>
      <c r="F1" s="4"/>
      <c r="G1" s="4"/>
      <c r="H1" s="4"/>
      <c r="I1" s="4"/>
      <c r="J1" s="4"/>
      <c r="K1" s="26"/>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4"/>
      <c r="AS1" s="4"/>
      <c r="AT1" s="4"/>
      <c r="AU1" s="4"/>
      <c r="AV1" s="4"/>
      <c r="AW1" s="4"/>
      <c r="AX1" s="4"/>
      <c r="AY1" s="4"/>
      <c r="AZ1" s="4"/>
      <c r="BA1" s="4"/>
      <c r="BB1" s="4"/>
      <c r="BC1" s="4"/>
      <c r="BD1" s="4"/>
      <c r="BE1" s="4"/>
      <c r="BF1" s="4"/>
      <c r="BG1" s="4"/>
      <c r="BH1" s="4"/>
      <c r="BI1" s="4"/>
      <c r="BJ1" s="4"/>
      <c r="BK1" s="4"/>
      <c r="BL1" s="4"/>
      <c r="BM1" s="4"/>
      <c r="BN1" s="4"/>
      <c r="BO1" s="4"/>
      <c r="BP1" s="4"/>
      <c r="BQ1" s="4"/>
      <c r="BR1" s="4"/>
      <c r="BS1" s="4"/>
      <c r="BT1" s="4"/>
      <c r="BU1" s="4"/>
      <c r="BV1" s="4"/>
      <c r="BW1" s="4"/>
      <c r="BX1" s="4"/>
      <c r="BY1" s="4"/>
      <c r="BZ1" s="4"/>
    </row>
    <row r="2" spans="1:78" ht="14.7" thickBot="1" x14ac:dyDescent="0.6">
      <c r="A2" s="17"/>
      <c r="B2" s="18"/>
      <c r="C2" s="110"/>
      <c r="D2" s="110"/>
      <c r="E2" s="18"/>
      <c r="F2" s="18"/>
      <c r="G2" s="18"/>
      <c r="H2" s="18"/>
      <c r="I2" s="18"/>
      <c r="J2" s="19"/>
    </row>
    <row r="3" spans="1:78" ht="15" customHeight="1" x14ac:dyDescent="0.55000000000000004">
      <c r="A3" s="20"/>
      <c r="B3" s="118" t="s">
        <v>344</v>
      </c>
      <c r="C3" s="119"/>
      <c r="D3" s="119"/>
      <c r="E3" s="119"/>
      <c r="F3" s="119"/>
      <c r="G3" s="119"/>
      <c r="H3" s="119"/>
      <c r="I3" s="120"/>
      <c r="J3" s="21"/>
    </row>
    <row r="4" spans="1:78" ht="15.75" customHeight="1" thickBot="1" x14ac:dyDescent="0.6">
      <c r="A4" s="20"/>
      <c r="B4" s="121"/>
      <c r="C4" s="122"/>
      <c r="D4" s="122"/>
      <c r="E4" s="122"/>
      <c r="F4" s="122"/>
      <c r="G4" s="122"/>
      <c r="H4" s="122"/>
      <c r="I4" s="123"/>
      <c r="J4" s="21"/>
    </row>
    <row r="5" spans="1:78" x14ac:dyDescent="0.55000000000000004">
      <c r="A5" s="20"/>
      <c r="B5" s="9" t="s">
        <v>112</v>
      </c>
      <c r="C5" s="114"/>
      <c r="D5" s="112"/>
      <c r="E5" s="112"/>
      <c r="F5" s="112"/>
      <c r="G5" s="112"/>
      <c r="H5" s="112"/>
      <c r="I5" s="113"/>
      <c r="J5" s="21"/>
    </row>
    <row r="6" spans="1:78" x14ac:dyDescent="0.55000000000000004">
      <c r="A6" s="20"/>
      <c r="B6" s="9" t="s">
        <v>113</v>
      </c>
      <c r="C6" s="114"/>
      <c r="D6" s="112"/>
      <c r="E6" s="112"/>
      <c r="F6" s="112"/>
      <c r="G6" s="112"/>
      <c r="H6" s="112"/>
      <c r="I6" s="113"/>
      <c r="J6" s="21"/>
    </row>
    <row r="7" spans="1:78" x14ac:dyDescent="0.55000000000000004">
      <c r="A7" s="20"/>
      <c r="B7" s="9" t="s">
        <v>114</v>
      </c>
      <c r="C7" s="114"/>
      <c r="D7" s="112"/>
      <c r="E7" s="112"/>
      <c r="F7" s="112"/>
      <c r="G7" s="112"/>
      <c r="H7" s="112"/>
      <c r="I7" s="113"/>
      <c r="J7" s="21"/>
    </row>
    <row r="8" spans="1:78" x14ac:dyDescent="0.55000000000000004">
      <c r="A8" s="20"/>
      <c r="B8" s="9" t="s">
        <v>115</v>
      </c>
      <c r="C8" s="114"/>
      <c r="D8" s="112"/>
      <c r="E8" s="112"/>
      <c r="F8" s="112"/>
      <c r="G8" s="112"/>
      <c r="H8" s="112"/>
      <c r="I8" s="113"/>
      <c r="J8" s="21"/>
    </row>
    <row r="9" spans="1:78" x14ac:dyDescent="0.55000000000000004">
      <c r="A9" s="20"/>
      <c r="B9" s="10" t="s">
        <v>116</v>
      </c>
      <c r="C9" s="115"/>
      <c r="D9" s="116"/>
      <c r="E9" s="116"/>
      <c r="F9" s="116"/>
      <c r="G9" s="116"/>
      <c r="H9" s="116"/>
      <c r="I9" s="117"/>
      <c r="J9" s="21"/>
    </row>
    <row r="10" spans="1:78" x14ac:dyDescent="0.55000000000000004">
      <c r="A10" s="20"/>
      <c r="B10" s="9" t="s">
        <v>119</v>
      </c>
      <c r="C10" s="114"/>
      <c r="D10" s="112"/>
      <c r="E10" s="112"/>
      <c r="F10" s="112"/>
      <c r="G10" s="112"/>
      <c r="H10" s="112"/>
      <c r="I10" s="113"/>
      <c r="J10" s="21"/>
    </row>
    <row r="11" spans="1:78" x14ac:dyDescent="0.55000000000000004">
      <c r="A11" s="20"/>
      <c r="B11" s="9" t="s">
        <v>345</v>
      </c>
      <c r="C11" s="114"/>
      <c r="D11" s="112"/>
      <c r="E11" s="112"/>
      <c r="F11" s="112"/>
      <c r="G11" s="112"/>
      <c r="H11" s="112"/>
      <c r="I11" s="113"/>
      <c r="J11" s="21"/>
    </row>
    <row r="12" spans="1:78" x14ac:dyDescent="0.55000000000000004">
      <c r="A12" s="20"/>
      <c r="B12" s="9" t="s">
        <v>346</v>
      </c>
      <c r="C12" s="114"/>
      <c r="D12" s="112"/>
      <c r="E12" s="112"/>
      <c r="F12" s="112"/>
      <c r="G12" s="112"/>
      <c r="H12" s="112"/>
      <c r="I12" s="113"/>
      <c r="J12" s="21"/>
    </row>
    <row r="13" spans="1:78" ht="14.7" thickBot="1" x14ac:dyDescent="0.6">
      <c r="A13" s="20"/>
      <c r="B13" s="11" t="s">
        <v>120</v>
      </c>
      <c r="C13" s="111"/>
      <c r="D13" s="112"/>
      <c r="E13" s="112"/>
      <c r="F13" s="112"/>
      <c r="G13" s="112"/>
      <c r="H13" s="112"/>
      <c r="I13" s="113"/>
      <c r="J13" s="21"/>
    </row>
    <row r="14" spans="1:78" ht="15" customHeight="1" x14ac:dyDescent="0.55000000000000004">
      <c r="A14" s="20"/>
      <c r="B14" s="135" t="s">
        <v>117</v>
      </c>
      <c r="C14" s="154" t="s">
        <v>337</v>
      </c>
      <c r="D14" s="155"/>
      <c r="E14" s="124"/>
      <c r="F14" s="125"/>
      <c r="G14" s="125"/>
      <c r="H14" s="125"/>
      <c r="I14" s="126"/>
      <c r="J14" s="21"/>
    </row>
    <row r="15" spans="1:78" ht="15.75" customHeight="1" x14ac:dyDescent="0.55000000000000004">
      <c r="A15" s="20"/>
      <c r="B15" s="136"/>
      <c r="C15" s="114" t="s">
        <v>338</v>
      </c>
      <c r="D15" s="138"/>
      <c r="E15" s="114"/>
      <c r="F15" s="112"/>
      <c r="G15" s="112"/>
      <c r="H15" s="112"/>
      <c r="I15" s="113"/>
      <c r="J15" s="21"/>
    </row>
    <row r="16" spans="1:78" ht="15" customHeight="1" x14ac:dyDescent="0.55000000000000004">
      <c r="A16" s="20"/>
      <c r="B16" s="136"/>
      <c r="C16" s="111" t="s">
        <v>339</v>
      </c>
      <c r="D16" s="139"/>
      <c r="E16" s="114"/>
      <c r="F16" s="133"/>
      <c r="G16" s="133"/>
      <c r="H16" s="133"/>
      <c r="I16" s="140"/>
      <c r="J16" s="21"/>
    </row>
    <row r="17" spans="1:10" ht="15" customHeight="1" x14ac:dyDescent="0.55000000000000004">
      <c r="A17" s="20"/>
      <c r="B17" s="136"/>
      <c r="C17" s="111" t="s">
        <v>340</v>
      </c>
      <c r="D17" s="139"/>
      <c r="E17" s="64"/>
      <c r="F17" s="65"/>
      <c r="G17" s="65"/>
      <c r="H17" s="65"/>
      <c r="I17" s="66"/>
      <c r="J17" s="21"/>
    </row>
    <row r="18" spans="1:10" ht="15.75" customHeight="1" thickBot="1" x14ac:dyDescent="0.6">
      <c r="A18" s="20"/>
      <c r="B18" s="153"/>
      <c r="C18" s="141" t="s">
        <v>336</v>
      </c>
      <c r="D18" s="142"/>
      <c r="E18" s="141"/>
      <c r="F18" s="143"/>
      <c r="G18" s="143"/>
      <c r="H18" s="143"/>
      <c r="I18" s="144"/>
      <c r="J18" s="21"/>
    </row>
    <row r="19" spans="1:10" x14ac:dyDescent="0.55000000000000004">
      <c r="A19" s="20"/>
      <c r="B19" s="135" t="s">
        <v>118</v>
      </c>
      <c r="C19" s="12">
        <v>1</v>
      </c>
      <c r="D19" s="137"/>
      <c r="E19" s="125"/>
      <c r="F19" s="125"/>
      <c r="G19" s="125"/>
      <c r="H19" s="125"/>
      <c r="I19" s="126"/>
      <c r="J19" s="21"/>
    </row>
    <row r="20" spans="1:10" x14ac:dyDescent="0.55000000000000004">
      <c r="A20" s="20"/>
      <c r="B20" s="136"/>
      <c r="C20" s="13">
        <v>2</v>
      </c>
      <c r="D20" s="114"/>
      <c r="E20" s="112"/>
      <c r="F20" s="112"/>
      <c r="G20" s="112"/>
      <c r="H20" s="112"/>
      <c r="I20" s="113"/>
      <c r="J20" s="21"/>
    </row>
    <row r="21" spans="1:10" x14ac:dyDescent="0.55000000000000004">
      <c r="A21" s="20"/>
      <c r="B21" s="136"/>
      <c r="C21" s="13">
        <v>3</v>
      </c>
      <c r="D21" s="114"/>
      <c r="E21" s="112"/>
      <c r="F21" s="112"/>
      <c r="G21" s="112"/>
      <c r="H21" s="112"/>
      <c r="I21" s="113"/>
      <c r="J21" s="21"/>
    </row>
    <row r="22" spans="1:10" x14ac:dyDescent="0.55000000000000004">
      <c r="A22" s="20"/>
      <c r="B22" s="136"/>
      <c r="C22" s="13">
        <v>4</v>
      </c>
      <c r="D22" s="114"/>
      <c r="E22" s="112"/>
      <c r="F22" s="112"/>
      <c r="G22" s="112"/>
      <c r="H22" s="112"/>
      <c r="I22" s="113"/>
      <c r="J22" s="21"/>
    </row>
    <row r="23" spans="1:10" x14ac:dyDescent="0.55000000000000004">
      <c r="A23" s="20"/>
      <c r="B23" s="11"/>
      <c r="C23" s="13">
        <v>5</v>
      </c>
      <c r="D23" s="114"/>
      <c r="E23" s="112"/>
      <c r="F23" s="112"/>
      <c r="G23" s="112"/>
      <c r="H23" s="112"/>
      <c r="I23" s="113"/>
      <c r="J23" s="21"/>
    </row>
    <row r="24" spans="1:10" x14ac:dyDescent="0.55000000000000004">
      <c r="A24" s="20"/>
      <c r="B24" s="11"/>
      <c r="C24" s="13">
        <v>6</v>
      </c>
      <c r="D24" s="114"/>
      <c r="E24" s="112"/>
      <c r="F24" s="112"/>
      <c r="G24" s="112"/>
      <c r="H24" s="112"/>
      <c r="I24" s="113"/>
      <c r="J24" s="21"/>
    </row>
    <row r="25" spans="1:10" x14ac:dyDescent="0.55000000000000004">
      <c r="A25" s="20"/>
      <c r="B25" s="11"/>
      <c r="C25" s="13">
        <v>7</v>
      </c>
      <c r="D25" s="114"/>
      <c r="E25" s="112"/>
      <c r="F25" s="112"/>
      <c r="G25" s="112"/>
      <c r="H25" s="112"/>
      <c r="I25" s="113"/>
      <c r="J25" s="21"/>
    </row>
    <row r="26" spans="1:10" x14ac:dyDescent="0.55000000000000004">
      <c r="A26" s="20"/>
      <c r="B26" s="11"/>
      <c r="C26" s="13">
        <v>8</v>
      </c>
      <c r="D26" s="114"/>
      <c r="E26" s="112"/>
      <c r="F26" s="112"/>
      <c r="G26" s="112"/>
      <c r="H26" s="112"/>
      <c r="I26" s="113"/>
      <c r="J26" s="21"/>
    </row>
    <row r="27" spans="1:10" x14ac:dyDescent="0.55000000000000004">
      <c r="A27" s="20"/>
      <c r="B27" s="11"/>
      <c r="C27" s="13">
        <v>9</v>
      </c>
      <c r="D27" s="114"/>
      <c r="E27" s="112"/>
      <c r="F27" s="112"/>
      <c r="G27" s="112"/>
      <c r="H27" s="112"/>
      <c r="I27" s="113"/>
      <c r="J27" s="21"/>
    </row>
    <row r="28" spans="1:10" x14ac:dyDescent="0.55000000000000004">
      <c r="A28" s="20"/>
      <c r="B28" s="11"/>
      <c r="C28" s="13">
        <v>10</v>
      </c>
      <c r="D28" s="114"/>
      <c r="E28" s="112"/>
      <c r="F28" s="112"/>
      <c r="G28" s="112"/>
      <c r="H28" s="112"/>
      <c r="I28" s="113"/>
      <c r="J28" s="21"/>
    </row>
    <row r="29" spans="1:10" ht="14.7" thickBot="1" x14ac:dyDescent="0.6">
      <c r="A29" s="20"/>
      <c r="B29" s="11"/>
      <c r="C29" s="13" t="s">
        <v>336</v>
      </c>
      <c r="D29" s="114"/>
      <c r="E29" s="112"/>
      <c r="F29" s="112"/>
      <c r="G29" s="112"/>
      <c r="H29" s="112"/>
      <c r="I29" s="113"/>
      <c r="J29" s="21"/>
    </row>
    <row r="30" spans="1:10" ht="15" customHeight="1" x14ac:dyDescent="0.55000000000000004">
      <c r="A30" s="20"/>
      <c r="B30" s="127" t="s">
        <v>196</v>
      </c>
      <c r="C30" s="129"/>
      <c r="D30" s="130"/>
      <c r="E30" s="131"/>
      <c r="F30" s="147" t="s">
        <v>343</v>
      </c>
      <c r="G30" s="148"/>
      <c r="H30" s="149"/>
      <c r="I30" s="14"/>
      <c r="J30" s="21"/>
    </row>
    <row r="31" spans="1:10" x14ac:dyDescent="0.55000000000000004">
      <c r="A31" s="20"/>
      <c r="B31" s="128"/>
      <c r="C31" s="132" t="s">
        <v>197</v>
      </c>
      <c r="D31" s="133"/>
      <c r="E31" s="134"/>
      <c r="F31" s="150"/>
      <c r="G31" s="151"/>
      <c r="H31" s="152"/>
      <c r="I31" s="15"/>
      <c r="J31" s="21"/>
    </row>
    <row r="32" spans="1:10" x14ac:dyDescent="0.55000000000000004">
      <c r="A32" s="20"/>
      <c r="B32" s="128"/>
      <c r="C32" s="132" t="s">
        <v>198</v>
      </c>
      <c r="D32" s="133"/>
      <c r="E32" s="134"/>
      <c r="F32" s="150"/>
      <c r="G32" s="151"/>
      <c r="H32" s="152"/>
      <c r="I32" s="15"/>
      <c r="J32" s="21"/>
    </row>
    <row r="33" spans="1:10" x14ac:dyDescent="0.55000000000000004">
      <c r="A33" s="20"/>
      <c r="B33" s="128"/>
      <c r="C33" s="132" t="s">
        <v>342</v>
      </c>
      <c r="D33" s="133"/>
      <c r="E33" s="134"/>
      <c r="F33" s="150" t="s">
        <v>199</v>
      </c>
      <c r="G33" s="151"/>
      <c r="H33" s="152"/>
      <c r="I33" s="15"/>
      <c r="J33" s="21"/>
    </row>
    <row r="34" spans="1:10" x14ac:dyDescent="0.55000000000000004">
      <c r="A34" s="20"/>
      <c r="B34" s="128"/>
      <c r="C34" s="132" t="s">
        <v>240</v>
      </c>
      <c r="D34" s="133"/>
      <c r="E34" s="134"/>
      <c r="F34" s="150" t="s">
        <v>199</v>
      </c>
      <c r="G34" s="151"/>
      <c r="H34" s="152"/>
      <c r="I34" s="15"/>
      <c r="J34" s="21"/>
    </row>
    <row r="35" spans="1:10" x14ac:dyDescent="0.55000000000000004">
      <c r="A35" s="20"/>
      <c r="B35" s="128"/>
      <c r="C35" s="132" t="s">
        <v>241</v>
      </c>
      <c r="D35" s="133"/>
      <c r="E35" s="134"/>
      <c r="F35" s="150" t="s">
        <v>199</v>
      </c>
      <c r="G35" s="151"/>
      <c r="H35" s="152"/>
      <c r="I35" s="15"/>
      <c r="J35" s="21"/>
    </row>
    <row r="36" spans="1:10" x14ac:dyDescent="0.55000000000000004">
      <c r="A36" s="20"/>
      <c r="B36" s="128"/>
      <c r="C36" s="132" t="s">
        <v>341</v>
      </c>
      <c r="D36" s="133"/>
      <c r="E36" s="134"/>
      <c r="F36" s="150" t="s">
        <v>199</v>
      </c>
      <c r="G36" s="151"/>
      <c r="H36" s="152"/>
      <c r="I36" s="15"/>
      <c r="J36" s="21"/>
    </row>
    <row r="37" spans="1:10" x14ac:dyDescent="0.55000000000000004">
      <c r="A37" s="20"/>
      <c r="B37" s="128"/>
      <c r="C37" s="132" t="s">
        <v>242</v>
      </c>
      <c r="D37" s="133"/>
      <c r="E37" s="134"/>
      <c r="F37" s="150" t="s">
        <v>199</v>
      </c>
      <c r="G37" s="151"/>
      <c r="H37" s="152"/>
      <c r="I37" s="15"/>
      <c r="J37" s="21"/>
    </row>
    <row r="38" spans="1:10" x14ac:dyDescent="0.55000000000000004">
      <c r="A38" s="20"/>
      <c r="B38" s="128"/>
      <c r="C38" s="132" t="s">
        <v>243</v>
      </c>
      <c r="D38" s="133"/>
      <c r="E38" s="134"/>
      <c r="F38" s="150" t="s">
        <v>199</v>
      </c>
      <c r="G38" s="151"/>
      <c r="H38" s="152"/>
      <c r="I38" s="15"/>
      <c r="J38" s="21"/>
    </row>
    <row r="39" spans="1:10" ht="90.75" customHeight="1" thickBot="1" x14ac:dyDescent="0.6">
      <c r="A39" s="20"/>
      <c r="B39" s="16" t="s">
        <v>200</v>
      </c>
      <c r="C39" s="145"/>
      <c r="D39" s="145"/>
      <c r="E39" s="145"/>
      <c r="F39" s="145"/>
      <c r="G39" s="145"/>
      <c r="H39" s="145"/>
      <c r="I39" s="146"/>
      <c r="J39" s="21"/>
    </row>
    <row r="40" spans="1:10" x14ac:dyDescent="0.55000000000000004">
      <c r="A40" s="20"/>
      <c r="B40" s="22"/>
      <c r="C40" s="156"/>
      <c r="D40" s="156"/>
      <c r="E40" s="22"/>
      <c r="F40" s="22"/>
      <c r="G40" s="22"/>
      <c r="H40" s="22"/>
      <c r="I40" s="22"/>
      <c r="J40" s="21"/>
    </row>
    <row r="41" spans="1:10" x14ac:dyDescent="0.55000000000000004">
      <c r="A41" s="23"/>
      <c r="B41" s="24"/>
      <c r="C41" s="24"/>
      <c r="D41" s="24"/>
      <c r="E41" s="24"/>
      <c r="F41" s="24"/>
      <c r="G41" s="24"/>
      <c r="H41" s="24"/>
      <c r="I41" s="24"/>
      <c r="J41" s="25"/>
    </row>
  </sheetData>
  <mergeCells count="54">
    <mergeCell ref="B14:B18"/>
    <mergeCell ref="C14:D14"/>
    <mergeCell ref="C40:D40"/>
    <mergeCell ref="F31:H31"/>
    <mergeCell ref="F32:H32"/>
    <mergeCell ref="F33:H33"/>
    <mergeCell ref="F34:H34"/>
    <mergeCell ref="F35:H35"/>
    <mergeCell ref="F37:H37"/>
    <mergeCell ref="F38:H38"/>
    <mergeCell ref="C34:E34"/>
    <mergeCell ref="C35:E35"/>
    <mergeCell ref="C37:E37"/>
    <mergeCell ref="C38:E38"/>
    <mergeCell ref="C36:E36"/>
    <mergeCell ref="C33:E33"/>
    <mergeCell ref="C39:I39"/>
    <mergeCell ref="C17:D17"/>
    <mergeCell ref="F30:H30"/>
    <mergeCell ref="D23:I23"/>
    <mergeCell ref="D24:I24"/>
    <mergeCell ref="D25:I25"/>
    <mergeCell ref="D26:I26"/>
    <mergeCell ref="D27:I27"/>
    <mergeCell ref="D28:I28"/>
    <mergeCell ref="D29:I29"/>
    <mergeCell ref="F36:H36"/>
    <mergeCell ref="E14:I14"/>
    <mergeCell ref="B30:B38"/>
    <mergeCell ref="C30:E30"/>
    <mergeCell ref="C31:E31"/>
    <mergeCell ref="C32:E32"/>
    <mergeCell ref="B19:B22"/>
    <mergeCell ref="D19:I19"/>
    <mergeCell ref="D20:I20"/>
    <mergeCell ref="D21:I21"/>
    <mergeCell ref="D22:I22"/>
    <mergeCell ref="C15:D15"/>
    <mergeCell ref="E15:I15"/>
    <mergeCell ref="C16:D16"/>
    <mergeCell ref="E16:I16"/>
    <mergeCell ref="C18:D18"/>
    <mergeCell ref="E18:I18"/>
    <mergeCell ref="C2:D2"/>
    <mergeCell ref="C13:I13"/>
    <mergeCell ref="C8:I8"/>
    <mergeCell ref="C9:I9"/>
    <mergeCell ref="C10:I10"/>
    <mergeCell ref="C11:I11"/>
    <mergeCell ref="C12:I12"/>
    <mergeCell ref="B3:I4"/>
    <mergeCell ref="C5:I5"/>
    <mergeCell ref="C6:I6"/>
    <mergeCell ref="C7:I7"/>
  </mergeCells>
  <phoneticPr fontId="11" type="noConversion"/>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F082ED-214B-4421-A448-CD98E7D28979}">
  <dimension ref="A1:BY26"/>
  <sheetViews>
    <sheetView tabSelected="1" zoomScale="70" zoomScaleNormal="70" workbookViewId="0">
      <selection activeCell="A3" sqref="A3:C3"/>
    </sheetView>
  </sheetViews>
  <sheetFormatPr defaultRowHeight="14.4" x14ac:dyDescent="0.55000000000000004"/>
  <cols>
    <col min="1" max="1" width="34.5234375" customWidth="1"/>
    <col min="2" max="2" width="32" customWidth="1"/>
    <col min="3" max="3" width="140.47265625" customWidth="1"/>
  </cols>
  <sheetData>
    <row r="1" spans="1:77" s="2" customFormat="1" ht="26.7" thickBot="1" x14ac:dyDescent="1.05">
      <c r="A1" s="157" t="s">
        <v>121</v>
      </c>
      <c r="B1" s="158"/>
      <c r="C1" s="158"/>
      <c r="D1" s="159"/>
      <c r="E1" s="159"/>
      <c r="F1" s="159"/>
      <c r="G1" s="159"/>
      <c r="H1" s="159"/>
      <c r="I1" s="159"/>
      <c r="J1" s="159"/>
      <c r="K1" s="159"/>
      <c r="L1" s="159"/>
      <c r="M1" s="159"/>
      <c r="N1" s="159"/>
      <c r="O1" s="159"/>
      <c r="P1" s="159"/>
      <c r="Q1" s="159"/>
      <c r="R1" s="159"/>
      <c r="S1" s="159"/>
      <c r="T1" s="159"/>
      <c r="U1" s="159"/>
      <c r="V1" s="159"/>
      <c r="W1" s="159"/>
      <c r="X1" s="159"/>
      <c r="Y1" s="159"/>
      <c r="Z1" s="159"/>
      <c r="AA1" s="159"/>
      <c r="AB1" s="159"/>
      <c r="AC1" s="159"/>
      <c r="AD1" s="159"/>
      <c r="AE1" s="159"/>
      <c r="AF1" s="159"/>
      <c r="AG1" s="159"/>
      <c r="AH1" s="159"/>
      <c r="AI1" s="159"/>
      <c r="AJ1" s="159"/>
      <c r="AK1" s="159"/>
      <c r="AL1" s="159"/>
      <c r="AM1" s="159"/>
      <c r="AN1" s="159"/>
      <c r="AO1" s="159"/>
      <c r="AP1" s="159"/>
      <c r="AQ1" s="159"/>
      <c r="AR1" s="159"/>
      <c r="AS1" s="159"/>
      <c r="AT1" s="159"/>
      <c r="AU1" s="159"/>
      <c r="AV1" s="159"/>
      <c r="AW1" s="159"/>
      <c r="AX1" s="159"/>
      <c r="AY1" s="159"/>
      <c r="AZ1" s="159"/>
      <c r="BA1" s="159"/>
      <c r="BB1" s="159"/>
      <c r="BC1" s="159"/>
      <c r="BD1" s="159"/>
      <c r="BE1" s="159"/>
      <c r="BF1" s="159"/>
      <c r="BG1" s="159"/>
      <c r="BH1" s="159"/>
      <c r="BI1" s="159"/>
      <c r="BJ1" s="159"/>
      <c r="BK1" s="159"/>
      <c r="BL1" s="159"/>
      <c r="BM1" s="159"/>
      <c r="BN1" s="159"/>
      <c r="BO1" s="159"/>
      <c r="BP1" s="159"/>
      <c r="BQ1" s="159"/>
      <c r="BR1" s="159"/>
      <c r="BS1" s="159"/>
      <c r="BT1" s="159"/>
      <c r="BU1" s="159"/>
      <c r="BV1" s="159"/>
      <c r="BW1" s="159"/>
      <c r="BX1" s="159"/>
      <c r="BY1" s="159"/>
    </row>
    <row r="2" spans="1:77" ht="295.2" customHeight="1" thickBot="1" x14ac:dyDescent="0.75">
      <c r="A2" s="160" t="s">
        <v>589</v>
      </c>
      <c r="B2" s="161"/>
      <c r="C2" s="162"/>
    </row>
    <row r="3" spans="1:77" ht="130.19999999999999" customHeight="1" thickBot="1" x14ac:dyDescent="0.75">
      <c r="A3" s="163" t="s">
        <v>590</v>
      </c>
      <c r="B3" s="164"/>
      <c r="C3" s="165"/>
    </row>
    <row r="4" spans="1:77" ht="166.5" customHeight="1" thickBot="1" x14ac:dyDescent="0.75">
      <c r="A4" s="166" t="s">
        <v>591</v>
      </c>
      <c r="B4" s="167"/>
      <c r="C4" s="168"/>
    </row>
    <row r="5" spans="1:77" ht="18.3" x14ac:dyDescent="0.7">
      <c r="A5" s="85" t="s">
        <v>124</v>
      </c>
      <c r="B5" s="86" t="s">
        <v>123</v>
      </c>
      <c r="C5" s="87" t="s">
        <v>122</v>
      </c>
    </row>
    <row r="6" spans="1:77" ht="18.3" x14ac:dyDescent="0.7">
      <c r="A6" s="88" t="s">
        <v>125</v>
      </c>
      <c r="B6" s="84">
        <v>45474</v>
      </c>
      <c r="C6" s="89" t="s">
        <v>126</v>
      </c>
    </row>
    <row r="7" spans="1:77" ht="91.5" x14ac:dyDescent="0.7">
      <c r="A7" s="88" t="s">
        <v>194</v>
      </c>
      <c r="B7" s="84">
        <v>45789</v>
      </c>
      <c r="C7" s="89" t="s">
        <v>572</v>
      </c>
    </row>
    <row r="8" spans="1:77" ht="36.6" x14ac:dyDescent="0.7">
      <c r="A8" s="92" t="s">
        <v>570</v>
      </c>
      <c r="B8" s="84">
        <v>45840</v>
      </c>
      <c r="C8" s="89" t="s">
        <v>571</v>
      </c>
    </row>
    <row r="9" spans="1:77" ht="18.3" x14ac:dyDescent="0.7">
      <c r="A9" s="93"/>
      <c r="B9" s="91"/>
      <c r="C9" s="89"/>
    </row>
    <row r="10" spans="1:77" ht="18.3" x14ac:dyDescent="0.7">
      <c r="A10" s="93"/>
      <c r="B10" s="91"/>
      <c r="C10" s="89"/>
    </row>
    <row r="11" spans="1:77" ht="18.3" x14ac:dyDescent="0.7">
      <c r="A11" s="93"/>
      <c r="B11" s="91"/>
      <c r="C11" s="89"/>
    </row>
    <row r="12" spans="1:77" ht="18.3" x14ac:dyDescent="0.7">
      <c r="A12" s="93"/>
      <c r="B12" s="91"/>
      <c r="C12" s="89"/>
    </row>
    <row r="13" spans="1:77" ht="18.3" x14ac:dyDescent="0.7">
      <c r="A13" s="93"/>
      <c r="B13" s="91"/>
      <c r="C13" s="89"/>
    </row>
    <row r="14" spans="1:77" ht="18.3" x14ac:dyDescent="0.7">
      <c r="A14" s="93"/>
      <c r="B14" s="91"/>
      <c r="C14" s="89"/>
    </row>
    <row r="15" spans="1:77" ht="18.3" x14ac:dyDescent="0.7">
      <c r="A15" s="93"/>
      <c r="B15" s="91"/>
      <c r="C15" s="89"/>
    </row>
    <row r="16" spans="1:77" ht="18.3" x14ac:dyDescent="0.7">
      <c r="A16" s="93"/>
      <c r="B16" s="91"/>
      <c r="C16" s="89"/>
    </row>
    <row r="17" spans="1:3" ht="18.600000000000001" thickBot="1" x14ac:dyDescent="0.75">
      <c r="A17" s="94"/>
      <c r="B17" s="95"/>
      <c r="C17" s="90"/>
    </row>
    <row r="18" spans="1:3" ht="18.3" x14ac:dyDescent="0.7">
      <c r="A18" s="6"/>
      <c r="B18" s="6"/>
      <c r="C18" s="7"/>
    </row>
    <row r="19" spans="1:3" ht="18.3" x14ac:dyDescent="0.7">
      <c r="A19" s="6"/>
      <c r="B19" s="6"/>
      <c r="C19" s="7"/>
    </row>
    <row r="20" spans="1:3" ht="18.3" x14ac:dyDescent="0.7">
      <c r="A20" s="6"/>
      <c r="B20" s="6"/>
      <c r="C20" s="7"/>
    </row>
    <row r="21" spans="1:3" ht="18.3" x14ac:dyDescent="0.7">
      <c r="A21" s="6"/>
      <c r="B21" s="6"/>
      <c r="C21" s="7"/>
    </row>
    <row r="22" spans="1:3" ht="18.3" x14ac:dyDescent="0.7">
      <c r="A22" s="6"/>
      <c r="B22" s="6"/>
      <c r="C22" s="6"/>
    </row>
    <row r="23" spans="1:3" ht="18.3" x14ac:dyDescent="0.7">
      <c r="A23" s="6"/>
      <c r="B23" s="6"/>
      <c r="C23" s="6"/>
    </row>
    <row r="24" spans="1:3" ht="18.3" x14ac:dyDescent="0.7">
      <c r="A24" s="6"/>
      <c r="B24" s="6"/>
      <c r="C24" s="6"/>
    </row>
    <row r="25" spans="1:3" ht="18.3" x14ac:dyDescent="0.7">
      <c r="A25" s="6"/>
      <c r="B25" s="6"/>
      <c r="C25" s="6"/>
    </row>
    <row r="26" spans="1:3" ht="18.3" x14ac:dyDescent="0.7">
      <c r="A26" s="6"/>
      <c r="B26" s="6"/>
      <c r="C26" s="6"/>
    </row>
  </sheetData>
  <mergeCells count="4">
    <mergeCell ref="A1:BY1"/>
    <mergeCell ref="A2:C2"/>
    <mergeCell ref="A3:C3"/>
    <mergeCell ref="A4:C4"/>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D47EB396FE081D4485E46F2BB5A816BE" ma:contentTypeVersion="1" ma:contentTypeDescription="Create a new document." ma:contentTypeScope="" ma:versionID="9f025edd3bb6c145477cc0751d3041a3">
  <xsd:schema xmlns:xsd="http://www.w3.org/2001/XMLSchema" xmlns:xs="http://www.w3.org/2001/XMLSchema" xmlns:p="http://schemas.microsoft.com/office/2006/metadata/properties" xmlns:ns3="617a1b0e-0b35-49af-848d-aa0d88eb4391" targetNamespace="http://schemas.microsoft.com/office/2006/metadata/properties" ma:root="true" ma:fieldsID="1fa5b47e14240031dc6cd3d61c8b3603" ns3:_="">
    <xsd:import namespace="617a1b0e-0b35-49af-848d-aa0d88eb4391"/>
    <xsd:element name="properties">
      <xsd:complexType>
        <xsd:sequence>
          <xsd:element name="documentManagement">
            <xsd:complexType>
              <xsd:all>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17a1b0e-0b35-49af-848d-aa0d88eb4391" elementFormDefault="qualified">
    <xsd:import namespace="http://schemas.microsoft.com/office/2006/documentManagement/types"/>
    <xsd:import namespace="http://schemas.microsoft.com/office/infopath/2007/PartnerControls"/>
    <xsd:element name="MediaServiceDateTaken" ma:index="8" nillable="true" ma:displayName="MediaServiceDateTaken" ma:hidden="true" ma:indexed="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6CDE9DB-F3BF-44E1-8765-D39599633EC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17a1b0e-0b35-49af-848d-aa0d88eb439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A58519DC-97D4-44C8-8C02-B225F4453FDF}">
  <ds:schemaRefs>
    <ds:schemaRef ds:uri="http://purl.org/dc/elements/1.1/"/>
    <ds:schemaRef ds:uri="http://purl.org/dc/dcmitype/"/>
    <ds:schemaRef ds:uri="http://purl.org/dc/terms/"/>
    <ds:schemaRef ds:uri="http://www.w3.org/XML/1998/namespace"/>
    <ds:schemaRef ds:uri="http://schemas.microsoft.com/office/2006/documentManagement/types"/>
    <ds:schemaRef ds:uri="http://schemas.microsoft.com/office/infopath/2007/PartnerControls"/>
    <ds:schemaRef ds:uri="http://schemas.openxmlformats.org/package/2006/metadata/core-properties"/>
    <ds:schemaRef ds:uri="617a1b0e-0b35-49af-848d-aa0d88eb4391"/>
    <ds:schemaRef ds:uri="http://schemas.microsoft.com/office/2006/metadata/properties"/>
  </ds:schemaRefs>
</ds:datastoreItem>
</file>

<file path=customXml/itemProps3.xml><?xml version="1.0" encoding="utf-8"?>
<ds:datastoreItem xmlns:ds="http://schemas.openxmlformats.org/officeDocument/2006/customXml" ds:itemID="{9AD77191-1161-4B2C-A11F-7E842B6F88C0}">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Detailed Test Cases</vt:lpstr>
      <vt:lpstr>Listed Test Cases</vt:lpstr>
      <vt:lpstr>PDF Tabular Mapping</vt:lpstr>
      <vt:lpstr>Information &amp; Comments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Thurston, Sam</dc:creator>
  <cp:keywords/>
  <dc:description/>
  <cp:lastModifiedBy>Vartak, Payas Dinesh</cp:lastModifiedBy>
  <cp:revision/>
  <dcterms:created xsi:type="dcterms:W3CDTF">2024-02-20T16:18:58Z</dcterms:created>
  <dcterms:modified xsi:type="dcterms:W3CDTF">2025-07-08T21:44:23Z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0x010100D47EB396FE081D4485E46F2BB5A816BE</vt:lpwstr>
  </property>
</Properties>
</file>