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<sst xmlns="http://schemas.openxmlformats.org/spreadsheetml/2006/main" count="611" uniqueCount="65">
  <si>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</si>
  <si>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</si>
  <si>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</si>
  <si>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</si>
  <si>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</si>
  <si>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</si>
  <si>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</si>
  <si>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</si>
  <si>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</si>
  <si>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</si>
  <si>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</si>
  <si>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</si>
  <si>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btc Daily Return</t>
  </si>
  <si>
    <t>btc Market Cap</t>
  </si>
  <si>
    <t>ada Daily Return</t>
  </si>
  <si>
    <t>ada Market Cap</t>
  </si>
  <si>
    <t>link Daily Return</t>
  </si>
  <si>
    <t>link Market Cap</t>
  </si>
  <si>
    <t>eth Daily Return</t>
  </si>
  <si>
    <t>eth Market Cap</t>
  </si>
  <si>
    <t>cake Daily Return</t>
  </si>
  <si>
    <t>cake Market Cap</t>
  </si>
  <si>
    <t>bnb Daily Return</t>
  </si>
  <si>
    <t>bnb Market Cap</t>
  </si>
  <si>
    <t>uni Daily Return</t>
  </si>
  <si>
    <t>uni Market Cap</t>
  </si>
  <si>
    <t>dot Daily Return</t>
  </si>
  <si>
    <t>dot Market Cap</t>
  </si>
  <si>
    <t>aave Daily Return</t>
  </si>
  <si>
    <t>aave Market Cap</t>
  </si>
  <si>
    <t>matic Daily Return</t>
  </si>
  <si>
    <t>matic Market Cap</t>
  </si>
  <si>
    <t>sol Daily Return</t>
  </si>
  <si>
    <t>sol Market Cap</t>
  </si>
  <si>
    <t>avax Daily Return</t>
  </si>
  <si>
    <t>avax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</si>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</sst>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367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44866</v>
      </c>
      <c r="B2">
        <v>20490.8581808884</v>
      </c>
      <c r="C2">
        <v>0.406140628028702</v>
      </c>
      <c r="D2">
        <v>7.84857163989802</v>
      </c>
      <c r="E2">
        <v>1571.20387054354</v>
      </c>
      <c r="F2">
        <v>4.74874846481964</v>
      </c>
      <c r="G2">
        <v>327.150616086521</v>
      </c>
      <c r="H2">
        <v>6.95481573885789</v>
      </c>
      <c r="I2">
        <v>6.63184626095243</v>
      </c>
      <c r="J2">
        <v>83.9260776794942</v>
      </c>
      <c r="K2">
        <v>0.903522475224979</v>
      </c>
      <c r="L2">
        <v>32.6428317870819</v>
      </c>
      <c r="M2">
        <v>19.3495039888957</v>
      </c>
      <c r="O2">
        <v>393188057876.8288</v>
      </c>
      <c r="Q2">
        <v>14058884657.72354</v>
      </c>
      <c r="S2">
        <v>3773297141.130041</v>
      </c>
      <c r="U2">
        <v>190457152433.1766</v>
      </c>
      <c r="W2">
        <v>662892908.424565</v>
      </c>
      <c r="Y2">
        <v>53031491775.22047</v>
      </c>
      <c r="AA2">
        <v>5377690997.500979</v>
      </c>
      <c r="AC2">
        <v>7552307216.850594</v>
      </c>
      <c r="AE2">
        <v>1194708247.049621</v>
      </c>
      <c r="AG2">
        <v>7768948354.506169</v>
      </c>
      <c r="AI2">
        <v>11580382407.44969</v>
      </c>
      <c r="AK2">
        <v>5576531070.112803</v>
      </c>
    </row>
    <row r="3" spans="1:37">
      <c r="A3" s="2">
        <v>44867</v>
      </c>
      <c r="B3">
        <v>20483.966530976</v>
      </c>
      <c r="C3">
        <v>0.401166394672501</v>
      </c>
      <c r="D3">
        <v>7.67554386076303</v>
      </c>
      <c r="E3">
        <v>1580.25594681473</v>
      </c>
      <c r="F3">
        <v>4.60286769451384</v>
      </c>
      <c r="G3">
        <v>324.794674174938</v>
      </c>
      <c r="H3">
        <v>7.13442399742118</v>
      </c>
      <c r="I3">
        <v>6.47296833450626</v>
      </c>
      <c r="J3">
        <v>84.3984839566447</v>
      </c>
      <c r="K3">
        <v>0.876981122500414</v>
      </c>
      <c r="L3">
        <v>32.26568639665</v>
      </c>
      <c r="M3">
        <v>18.6807326543305</v>
      </c>
      <c r="N3">
        <v>-0.0003363280274337743</v>
      </c>
      <c r="O3">
        <v>386763065234.0736</v>
      </c>
      <c r="P3">
        <v>-0.01224756405273864</v>
      </c>
      <c r="Q3">
        <v>13511072771.56597</v>
      </c>
      <c r="R3">
        <v>-0.02204576667879377</v>
      </c>
      <c r="S3">
        <v>3650113839.334711</v>
      </c>
      <c r="T3">
        <v>0.005761235980190405</v>
      </c>
      <c r="U3">
        <v>183143533797.1761</v>
      </c>
      <c r="V3">
        <v>-0.03071983521269539</v>
      </c>
      <c r="W3">
        <v>661639398.7790476</v>
      </c>
      <c r="X3">
        <v>-0.007201398364354294</v>
      </c>
      <c r="Y3">
        <v>52267048856.98494</v>
      </c>
      <c r="Z3">
        <v>0.02582502043293311</v>
      </c>
      <c r="AA3">
        <v>5344135685.708647</v>
      </c>
      <c r="AB3">
        <v>-0.02395681687942997</v>
      </c>
      <c r="AC3">
        <v>7280153762.793942</v>
      </c>
      <c r="AD3">
        <v>0.005628837784539042</v>
      </c>
      <c r="AE3">
        <v>1137526893.480613</v>
      </c>
      <c r="AF3">
        <v>-0.02937542059256038</v>
      </c>
      <c r="AG3">
        <v>7705215844.520426</v>
      </c>
      <c r="AH3">
        <v>-0.01155369708399989</v>
      </c>
      <c r="AI3">
        <v>11060885779.03141</v>
      </c>
      <c r="AJ3">
        <v>-0.03456271204414307</v>
      </c>
      <c r="AK3">
        <v>5342701588.955254</v>
      </c>
    </row>
    <row r="4" spans="1:37">
      <c r="A4" s="2">
        <v>44868</v>
      </c>
      <c r="B4">
        <v>20148.2845537697</v>
      </c>
      <c r="C4">
        <v>0.385534733649673</v>
      </c>
      <c r="D4">
        <v>7.42496756091708</v>
      </c>
      <c r="E4">
        <v>1519.57743717124</v>
      </c>
      <c r="F4">
        <v>4.53855019434322</v>
      </c>
      <c r="G4">
        <v>320.112795912753</v>
      </c>
      <c r="H4">
        <v>7.08990715519216</v>
      </c>
      <c r="I4">
        <v>6.23796884424787</v>
      </c>
      <c r="J4">
        <v>80.3559704097928</v>
      </c>
      <c r="K4">
        <v>0.869786814391177</v>
      </c>
      <c r="L4">
        <v>30.7817927381648</v>
      </c>
      <c r="M4">
        <v>17.8910138860303</v>
      </c>
      <c r="N4">
        <v>-0.01638754763139638</v>
      </c>
      <c r="O4">
        <v>387735061193.7742</v>
      </c>
      <c r="P4">
        <v>-0.03896552959175248</v>
      </c>
      <c r="Q4">
        <v>13637955248.42223</v>
      </c>
      <c r="R4">
        <v>-0.03264606448630725</v>
      </c>
      <c r="S4">
        <v>3785191742.392271</v>
      </c>
      <c r="T4">
        <v>-0.03839789988817799</v>
      </c>
      <c r="U4">
        <v>184375607454.0398</v>
      </c>
      <c r="V4">
        <v>-0.01397335409994094</v>
      </c>
      <c r="W4">
        <v>673048141.1523628</v>
      </c>
      <c r="X4">
        <v>-0.01441488618641362</v>
      </c>
      <c r="Y4">
        <v>53744432228.04412</v>
      </c>
      <c r="Z4">
        <v>-0.006239724782983402</v>
      </c>
      <c r="AA4">
        <v>5224922924.838154</v>
      </c>
      <c r="AB4">
        <v>-0.03630474893653479</v>
      </c>
      <c r="AC4">
        <v>7500756518.220393</v>
      </c>
      <c r="AD4">
        <v>-0.04789794031049799</v>
      </c>
      <c r="AE4">
        <v>1184008040.717256</v>
      </c>
      <c r="AF4">
        <v>-0.008203492554919478</v>
      </c>
      <c r="AG4">
        <v>8419227607.349699</v>
      </c>
      <c r="AH4">
        <v>-0.04598983701271153</v>
      </c>
      <c r="AI4">
        <v>11068153674.31496</v>
      </c>
      <c r="AJ4">
        <v>-0.04227450726442095</v>
      </c>
      <c r="AK4">
        <v>5419740457.547307</v>
      </c>
    </row>
    <row r="5" spans="1:37">
      <c r="A5" s="2">
        <v>44869</v>
      </c>
      <c r="B5">
        <v>20198.1111860316</v>
      </c>
      <c r="C5">
        <v>0.389155290118182</v>
      </c>
      <c r="D5">
        <v>7.69973955229746</v>
      </c>
      <c r="E5">
        <v>1529.79641525424</v>
      </c>
      <c r="F5">
        <v>4.61984493036792</v>
      </c>
      <c r="G5">
        <v>329.161122380138</v>
      </c>
      <c r="H5">
        <v>6.93175110227865</v>
      </c>
      <c r="I5">
        <v>6.42406508530001</v>
      </c>
      <c r="J5">
        <v>83.63907786788729</v>
      </c>
      <c r="K5">
        <v>0.950386505452493</v>
      </c>
      <c r="L5">
        <v>30.8020908094961</v>
      </c>
      <c r="M5">
        <v>18.0178294395596</v>
      </c>
      <c r="N5">
        <v>0.002472996255781901</v>
      </c>
      <c r="O5">
        <v>406168854151.8309</v>
      </c>
      <c r="P5">
        <v>0.009390999441827086</v>
      </c>
      <c r="Q5">
        <v>14769480796.10401</v>
      </c>
      <c r="R5">
        <v>0.03700649048309668</v>
      </c>
      <c r="S5">
        <v>4301445672.224122</v>
      </c>
      <c r="T5">
        <v>0.006724881426262153</v>
      </c>
      <c r="U5">
        <v>198232210525.47</v>
      </c>
      <c r="V5">
        <v>0.01791204956288128</v>
      </c>
      <c r="W5">
        <v>717605701.2885469</v>
      </c>
      <c r="X5">
        <v>0.02826605678659333</v>
      </c>
      <c r="Y5">
        <v>57752615449.59807</v>
      </c>
      <c r="Z5">
        <v>-0.02230721072245456</v>
      </c>
      <c r="AA5">
        <v>5672277382.446231</v>
      </c>
      <c r="AB5">
        <v>0.02983282630911854</v>
      </c>
      <c r="AC5">
        <v>8260212182.154256</v>
      </c>
      <c r="AD5">
        <v>0.04085704449030447</v>
      </c>
      <c r="AE5">
        <v>1338200238.785812</v>
      </c>
      <c r="AF5">
        <v>0.09266603002913221</v>
      </c>
      <c r="AG5">
        <v>10361079934.38232</v>
      </c>
      <c r="AH5">
        <v>0.0006594181016017497</v>
      </c>
      <c r="AI5">
        <v>12130899553.08772</v>
      </c>
      <c r="AJ5">
        <v>0.007088226208818549</v>
      </c>
      <c r="AK5">
        <v>5785700650.087931</v>
      </c>
    </row>
    <row r="6" spans="1:37">
      <c r="A6" s="2">
        <v>44870</v>
      </c>
      <c r="B6">
        <v>21157.2449275278</v>
      </c>
      <c r="C6">
        <v>0.421443059418142</v>
      </c>
      <c r="D6">
        <v>8.74988999990545</v>
      </c>
      <c r="E6">
        <v>1644.7656364699</v>
      </c>
      <c r="F6">
        <v>4.92984252460665</v>
      </c>
      <c r="G6">
        <v>353.709490149916</v>
      </c>
      <c r="H6">
        <v>7.52524306364191</v>
      </c>
      <c r="I6">
        <v>7.07333825392726</v>
      </c>
      <c r="J6">
        <v>94.5287484767108</v>
      </c>
      <c r="K6">
        <v>1.16958835308781</v>
      </c>
      <c r="L6">
        <v>33.7831757327868</v>
      </c>
      <c r="M6">
        <v>19.355448358213</v>
      </c>
      <c r="N6">
        <v>0.04748630862867542</v>
      </c>
      <c r="O6">
        <v>408608984266.8076</v>
      </c>
      <c r="P6">
        <v>0.08296885618631711</v>
      </c>
      <c r="Q6">
        <v>14958149317.21679</v>
      </c>
      <c r="R6">
        <v>0.1363877882459861</v>
      </c>
      <c r="S6">
        <v>4261238688.136626</v>
      </c>
      <c r="T6">
        <v>0.07515328188068282</v>
      </c>
      <c r="U6">
        <v>196132802828.8548</v>
      </c>
      <c r="V6">
        <v>0.06710129861740666</v>
      </c>
      <c r="W6">
        <v>700311371.6939512</v>
      </c>
      <c r="X6">
        <v>0.07457857596386441</v>
      </c>
      <c r="Y6">
        <v>56981611450.96049</v>
      </c>
      <c r="Z6">
        <v>0.08561934100146273</v>
      </c>
      <c r="AA6">
        <v>5784697301.936447</v>
      </c>
      <c r="AB6">
        <v>0.1010688964084379</v>
      </c>
      <c r="AC6">
        <v>8201784415.965827</v>
      </c>
      <c r="AD6">
        <v>0.1301983580692312</v>
      </c>
      <c r="AE6">
        <v>1361830921.798081</v>
      </c>
      <c r="AF6">
        <v>0.2306449495839082</v>
      </c>
      <c r="AG6">
        <v>10459361480.4997</v>
      </c>
      <c r="AH6">
        <v>0.09678190164843126</v>
      </c>
      <c r="AI6">
        <v>13204127414.1441</v>
      </c>
      <c r="AJ6">
        <v>0.07423862697448724</v>
      </c>
      <c r="AK6">
        <v>5865237854.187068</v>
      </c>
    </row>
    <row r="7" spans="1:37">
      <c r="A7" s="2">
        <v>44871</v>
      </c>
      <c r="B7">
        <v>21283.4715999416</v>
      </c>
      <c r="C7">
        <v>0.426826663611909</v>
      </c>
      <c r="D7">
        <v>8.66810198843171</v>
      </c>
      <c r="E7">
        <v>1627.35012068965</v>
      </c>
      <c r="F7">
        <v>4.82401918991878</v>
      </c>
      <c r="G7">
        <v>348.987428142185</v>
      </c>
      <c r="H7">
        <v>7.67438725429397</v>
      </c>
      <c r="I7">
        <v>7.02035720504921</v>
      </c>
      <c r="J7">
        <v>96.1949313702584</v>
      </c>
      <c r="K7">
        <v>1.18068265526387</v>
      </c>
      <c r="L7">
        <v>36.7720699324387</v>
      </c>
      <c r="M7">
        <v>19.6159156511487</v>
      </c>
      <c r="N7">
        <v>0.005966120487151283</v>
      </c>
      <c r="O7">
        <v>402165526538.2255</v>
      </c>
      <c r="P7">
        <v>0.01277421486356856</v>
      </c>
      <c r="Q7">
        <v>14160636024.33021</v>
      </c>
      <c r="R7">
        <v>-0.009347318820536521</v>
      </c>
      <c r="S7">
        <v>3995715317.742595</v>
      </c>
      <c r="T7">
        <v>-0.01058844822270744</v>
      </c>
      <c r="U7">
        <v>189820139323.862</v>
      </c>
      <c r="V7">
        <v>-0.02146586511834148</v>
      </c>
      <c r="W7">
        <v>697629106.1813592</v>
      </c>
      <c r="X7">
        <v>-0.01335011397553842</v>
      </c>
      <c r="Y7">
        <v>55824290869.63937</v>
      </c>
      <c r="Z7">
        <v>0.01981918582439524</v>
      </c>
      <c r="AA7">
        <v>5350723536.453275</v>
      </c>
      <c r="AB7">
        <v>-0.007490246751402529</v>
      </c>
      <c r="AC7">
        <v>7970381357.141048</v>
      </c>
      <c r="AD7">
        <v>0.01762620282609695</v>
      </c>
      <c r="AE7">
        <v>1232253482.686841</v>
      </c>
      <c r="AF7">
        <v>0.009485646934470848</v>
      </c>
      <c r="AG7">
        <v>10130205530.7188</v>
      </c>
      <c r="AH7">
        <v>0.08847286067162585</v>
      </c>
      <c r="AI7">
        <v>11752102928.61357</v>
      </c>
      <c r="AJ7">
        <v>0.01345705292459298</v>
      </c>
      <c r="AK7">
        <v>5479139600.379186</v>
      </c>
    </row>
    <row r="8" spans="1:37">
      <c r="A8" s="2">
        <v>44872</v>
      </c>
      <c r="B8">
        <v>20946.8030359439</v>
      </c>
      <c r="C8">
        <v>0.40406984184405</v>
      </c>
      <c r="D8">
        <v>8.127981187103391</v>
      </c>
      <c r="E8">
        <v>1574.97463471654</v>
      </c>
      <c r="F8">
        <v>4.80846366671274</v>
      </c>
      <c r="G8">
        <v>341.899346164039</v>
      </c>
      <c r="H8">
        <v>7.09864706242479</v>
      </c>
      <c r="I8">
        <v>6.82357180528662</v>
      </c>
      <c r="J8">
        <v>86.99867948565119</v>
      </c>
      <c r="K8">
        <v>1.14352658971362</v>
      </c>
      <c r="L8">
        <v>32.7153422773036</v>
      </c>
      <c r="M8">
        <v>18.3164821011105</v>
      </c>
      <c r="N8">
        <v>-0.01581831058043293</v>
      </c>
      <c r="O8">
        <v>394920810808.1597</v>
      </c>
      <c r="P8">
        <v>-0.05331630778472318</v>
      </c>
      <c r="Q8">
        <v>14142040010.2268</v>
      </c>
      <c r="R8">
        <v>-0.0623113112938859</v>
      </c>
      <c r="S8">
        <v>4357365290.194527</v>
      </c>
      <c r="T8">
        <v>-0.03218452213031697</v>
      </c>
      <c r="U8">
        <v>188915601440.3148</v>
      </c>
      <c r="V8">
        <v>-0.003224598119043187</v>
      </c>
      <c r="W8">
        <v>689593047.4300649</v>
      </c>
      <c r="X8">
        <v>-0.02031042211428369</v>
      </c>
      <c r="Y8">
        <v>54951305857.96357</v>
      </c>
      <c r="Z8">
        <v>-0.0750209981320713</v>
      </c>
      <c r="AA8">
        <v>5281727736.491488</v>
      </c>
      <c r="AB8">
        <v>-0.02803068191758928</v>
      </c>
      <c r="AC8">
        <v>8319371212.036093</v>
      </c>
      <c r="AD8">
        <v>-0.0956001709612998</v>
      </c>
      <c r="AE8">
        <v>1237747617.727782</v>
      </c>
      <c r="AF8">
        <v>-0.03146998508413434</v>
      </c>
      <c r="AG8">
        <v>11032070538.4485</v>
      </c>
      <c r="AH8">
        <v>-0.1103208947059147</v>
      </c>
      <c r="AI8">
        <v>10599615663.54132</v>
      </c>
      <c r="AJ8">
        <v>-0.06624383858227423</v>
      </c>
      <c r="AK8">
        <v>5397589105.896021</v>
      </c>
    </row>
    <row r="9" spans="1:37">
      <c r="A9" s="2">
        <v>44873</v>
      </c>
      <c r="B9">
        <v>20568.5651183518</v>
      </c>
      <c r="C9">
        <v>0.4035392097125</v>
      </c>
      <c r="D9">
        <v>8.86364024653469</v>
      </c>
      <c r="E9">
        <v>1567.4638132671</v>
      </c>
      <c r="F9">
        <v>4.75667902887354</v>
      </c>
      <c r="G9">
        <v>336.552695090585</v>
      </c>
      <c r="H9">
        <v>7.00711237008241</v>
      </c>
      <c r="I9">
        <v>7.12117370898419</v>
      </c>
      <c r="J9">
        <v>87.38563428854491</v>
      </c>
      <c r="K9">
        <v>1.24533169263516</v>
      </c>
      <c r="L9">
        <v>29.5071278925892</v>
      </c>
      <c r="M9">
        <v>18.0373636410404</v>
      </c>
      <c r="N9">
        <v>-0.01805707137948731</v>
      </c>
      <c r="O9">
        <v>355623019410.3024</v>
      </c>
      <c r="P9">
        <v>-0.001313218846346831</v>
      </c>
      <c r="Q9">
        <v>13048996050.11855</v>
      </c>
      <c r="R9">
        <v>0.09050944416536844</v>
      </c>
      <c r="S9">
        <v>3781474400.158689</v>
      </c>
      <c r="T9">
        <v>-0.004768852325543582</v>
      </c>
      <c r="U9">
        <v>160521438673.0493</v>
      </c>
      <c r="V9">
        <v>-0.01076947678687601</v>
      </c>
      <c r="W9">
        <v>655698562.9085697</v>
      </c>
      <c r="X9">
        <v>-0.01563808510733078</v>
      </c>
      <c r="Y9">
        <v>53359010450.86661</v>
      </c>
      <c r="Z9">
        <v>-0.01289466732708833</v>
      </c>
      <c r="AA9">
        <v>4571727171.398211</v>
      </c>
      <c r="AB9">
        <v>0.0436138011278786</v>
      </c>
      <c r="AC9">
        <v>7372399204.381001</v>
      </c>
      <c r="AD9">
        <v>0.004447823865620038</v>
      </c>
      <c r="AE9">
        <v>1021319948.938349</v>
      </c>
      <c r="AF9">
        <v>0.08902731588168478</v>
      </c>
      <c r="AG9">
        <v>9253247256.276329</v>
      </c>
      <c r="AH9">
        <v>-0.09806452145665345</v>
      </c>
      <c r="AI9">
        <v>8676567997.577435</v>
      </c>
      <c r="AJ9">
        <v>-0.0152386500054601</v>
      </c>
      <c r="AK9">
        <v>4783394643.976376</v>
      </c>
    </row>
    <row r="10" spans="1:37">
      <c r="A10" s="2">
        <v>44874</v>
      </c>
      <c r="B10">
        <v>18520.971163647</v>
      </c>
      <c r="C10">
        <v>0.372349501896362</v>
      </c>
      <c r="D10">
        <v>7.69217783046848</v>
      </c>
      <c r="E10">
        <v>1331.86717884278</v>
      </c>
      <c r="F10">
        <v>4.53219835441883</v>
      </c>
      <c r="G10">
        <v>326.800582701773</v>
      </c>
      <c r="H10">
        <v>6.06517556632444</v>
      </c>
      <c r="I10">
        <v>6.3092654604685</v>
      </c>
      <c r="J10">
        <v>72.1037299648827</v>
      </c>
      <c r="K10">
        <v>1.04453303012064</v>
      </c>
      <c r="L10">
        <v>24.0235041988778</v>
      </c>
      <c r="M10">
        <v>15.9719100806388</v>
      </c>
      <c r="N10">
        <v>-0.09954967412276539</v>
      </c>
      <c r="O10">
        <v>302592379575.8168</v>
      </c>
      <c r="P10">
        <v>-0.07729040218510363</v>
      </c>
      <c r="Q10">
        <v>11058090125.01678</v>
      </c>
      <c r="R10">
        <v>-0.132164932632978</v>
      </c>
      <c r="S10">
        <v>3045759895.379594</v>
      </c>
      <c r="T10">
        <v>-0.1503043530767454</v>
      </c>
      <c r="U10">
        <v>131732035338.8808</v>
      </c>
      <c r="V10">
        <v>-0.04719273112440203</v>
      </c>
      <c r="W10">
        <v>545613931.3692847</v>
      </c>
      <c r="X10">
        <v>-0.02897647985313911</v>
      </c>
      <c r="Y10">
        <v>43175574707.91504</v>
      </c>
      <c r="Z10">
        <v>-0.134425816800037</v>
      </c>
      <c r="AA10">
        <v>3655549416.553858</v>
      </c>
      <c r="AB10">
        <v>-0.1140132626580045</v>
      </c>
      <c r="AC10">
        <v>6300379501.436632</v>
      </c>
      <c r="AD10">
        <v>-0.1748789082791548</v>
      </c>
      <c r="AE10">
        <v>818912591.1860514</v>
      </c>
      <c r="AF10">
        <v>-0.1612411084549081</v>
      </c>
      <c r="AG10">
        <v>7114685771.965074</v>
      </c>
      <c r="AH10">
        <v>-0.1858406454763301</v>
      </c>
      <c r="AI10">
        <v>5031554853.009615</v>
      </c>
      <c r="AJ10">
        <v>-0.1145097255622255</v>
      </c>
      <c r="AK10">
        <v>3839902794.492434</v>
      </c>
    </row>
    <row r="11" spans="1:37">
      <c r="A11" s="2">
        <v>44875</v>
      </c>
      <c r="B11">
        <v>15758.2912819988</v>
      </c>
      <c r="C11">
        <v>0.315539550641344</v>
      </c>
      <c r="D11">
        <v>6.19560633365275</v>
      </c>
      <c r="E11">
        <v>1092.99871040327</v>
      </c>
      <c r="F11">
        <v>3.78361967816864</v>
      </c>
      <c r="G11">
        <v>264.4314962704</v>
      </c>
      <c r="H11">
        <v>4.84970956742222</v>
      </c>
      <c r="I11">
        <v>5.39086350964876</v>
      </c>
      <c r="J11">
        <v>57.8113978906924</v>
      </c>
      <c r="K11">
        <v>0.803126089893059</v>
      </c>
      <c r="L11">
        <v>13.9096070532635</v>
      </c>
      <c r="M11">
        <v>12.8160631554169</v>
      </c>
      <c r="N11">
        <v>-0.1491649577788228</v>
      </c>
      <c r="O11">
        <v>336851564512.3865</v>
      </c>
      <c r="P11">
        <v>-0.1525715784919467</v>
      </c>
      <c r="Q11">
        <v>12886731586.05283</v>
      </c>
      <c r="R11">
        <v>-0.1945575791147023</v>
      </c>
      <c r="S11">
        <v>3536166969.63118</v>
      </c>
      <c r="T11">
        <v>-0.1793485658585383</v>
      </c>
      <c r="U11">
        <v>156382786466.8684</v>
      </c>
      <c r="V11">
        <v>-0.1651690013788421</v>
      </c>
      <c r="W11">
        <v>618232345.2109058</v>
      </c>
      <c r="X11">
        <v>-0.1908475374056751</v>
      </c>
      <c r="Y11">
        <v>49441560100.34377</v>
      </c>
      <c r="Z11">
        <v>-0.2004007939441734</v>
      </c>
      <c r="AA11">
        <v>4329233241.550183</v>
      </c>
      <c r="AB11">
        <v>-0.1455640052830401</v>
      </c>
      <c r="AC11">
        <v>6932957146.030645</v>
      </c>
      <c r="AD11">
        <v>-0.1982190391696965</v>
      </c>
      <c r="AE11">
        <v>961530944.1644274</v>
      </c>
      <c r="AF11">
        <v>-0.2311147022317708</v>
      </c>
      <c r="AG11">
        <v>9923095638.153229</v>
      </c>
      <c r="AH11">
        <v>-0.4210000781687272</v>
      </c>
      <c r="AI11">
        <v>6354426199.534254</v>
      </c>
      <c r="AJ11">
        <v>-0.1975873210710989</v>
      </c>
      <c r="AK11">
        <v>4597692562.693987</v>
      </c>
    </row>
    <row r="12" spans="1:37">
      <c r="A12" s="2">
        <v>44876</v>
      </c>
      <c r="B12">
        <v>17541.5602866745</v>
      </c>
      <c r="C12">
        <v>0.367719330185198</v>
      </c>
      <c r="D12">
        <v>7.19317977334195</v>
      </c>
      <c r="E12">
        <v>1297.56088690824</v>
      </c>
      <c r="F12">
        <v>4.30144691105854</v>
      </c>
      <c r="G12">
        <v>302.807914051462</v>
      </c>
      <c r="H12">
        <v>5.7434660234852</v>
      </c>
      <c r="I12">
        <v>5.93096952230032</v>
      </c>
      <c r="J12">
        <v>67.87912359030661</v>
      </c>
      <c r="K12">
        <v>1.12014743235859</v>
      </c>
      <c r="L12">
        <v>17.5376148457968</v>
      </c>
      <c r="M12">
        <v>15.3386639440139</v>
      </c>
      <c r="N12">
        <v>0.113163855951361</v>
      </c>
      <c r="O12">
        <v>324871199521.7529</v>
      </c>
      <c r="P12">
        <v>0.1653668436739451</v>
      </c>
      <c r="Q12">
        <v>12346600776.81108</v>
      </c>
      <c r="R12">
        <v>0.1610130447234306</v>
      </c>
      <c r="S12">
        <v>3427431381.19554</v>
      </c>
      <c r="T12">
        <v>0.1871568324444732</v>
      </c>
      <c r="U12">
        <v>154370382545.7025</v>
      </c>
      <c r="V12">
        <v>0.1368602758564097</v>
      </c>
      <c r="W12">
        <v>601639064.4676175</v>
      </c>
      <c r="X12">
        <v>0.1451280135775483</v>
      </c>
      <c r="Y12">
        <v>47109648569.51385</v>
      </c>
      <c r="Z12">
        <v>0.1842907175445645</v>
      </c>
      <c r="AA12">
        <v>4530938215.545742</v>
      </c>
      <c r="AB12">
        <v>0.1001891462629054</v>
      </c>
      <c r="AC12">
        <v>6700783401.083504</v>
      </c>
      <c r="AD12">
        <v>0.1741477644019245</v>
      </c>
      <c r="AE12">
        <v>898021620.6950375</v>
      </c>
      <c r="AF12">
        <v>0.3947342098022795</v>
      </c>
      <c r="AG12">
        <v>9317148986.554228</v>
      </c>
      <c r="AH12">
        <v>0.2608274826629333</v>
      </c>
      <c r="AI12">
        <v>5831336009.205996</v>
      </c>
      <c r="AJ12">
        <v>0.1968311764701929</v>
      </c>
      <c r="AK12">
        <v>4196463905.605928</v>
      </c>
    </row>
    <row r="13" spans="1:37">
      <c r="A13" s="2">
        <v>44877</v>
      </c>
      <c r="B13">
        <v>16916.8506312098</v>
      </c>
      <c r="C13">
        <v>0.35230684657285</v>
      </c>
      <c r="D13">
        <v>6.97199263990202</v>
      </c>
      <c r="E13">
        <v>1280.90110344828</v>
      </c>
      <c r="F13">
        <v>4.0825416195368</v>
      </c>
      <c r="G13">
        <v>288.525976649607</v>
      </c>
      <c r="H13">
        <v>6.01106206192286</v>
      </c>
      <c r="I13">
        <v>5.73109782574901</v>
      </c>
      <c r="J13">
        <v>63.3927243284251</v>
      </c>
      <c r="K13">
        <v>1.05174644030071</v>
      </c>
      <c r="L13">
        <v>16.0878498813706</v>
      </c>
      <c r="M13">
        <v>13.9966061529193</v>
      </c>
      <c r="N13">
        <v>-0.03561311794705413</v>
      </c>
      <c r="O13">
        <v>322088562518.8594</v>
      </c>
      <c r="P13">
        <v>-0.04191371610675365</v>
      </c>
      <c r="Q13">
        <v>11870420301.67122</v>
      </c>
      <c r="R13">
        <v>-0.0307495628372384</v>
      </c>
      <c r="S13">
        <v>3067961411.4195</v>
      </c>
      <c r="T13">
        <v>-0.01283930767954633</v>
      </c>
      <c r="U13">
        <v>150885371563.908</v>
      </c>
      <c r="V13">
        <v>-0.05089108294210476</v>
      </c>
      <c r="W13">
        <v>585606511.8217931</v>
      </c>
      <c r="X13">
        <v>-0.04716500705271454</v>
      </c>
      <c r="Y13">
        <v>45981321046.72559</v>
      </c>
      <c r="Z13">
        <v>0.04659138529651807</v>
      </c>
      <c r="AA13">
        <v>4176586060.63337</v>
      </c>
      <c r="AB13">
        <v>-0.03369966677451242</v>
      </c>
      <c r="AC13">
        <v>6741776153.225177</v>
      </c>
      <c r="AD13">
        <v>-0.06609394795607193</v>
      </c>
      <c r="AE13">
        <v>817228195.2417251</v>
      </c>
      <c r="AF13">
        <v>-0.06106427607824305</v>
      </c>
      <c r="AG13">
        <v>8299553488.924894</v>
      </c>
      <c r="AH13">
        <v>-0.08266602825832159</v>
      </c>
      <c r="AI13">
        <v>5292983738.554544</v>
      </c>
      <c r="AJ13">
        <v>-0.08749509057588778</v>
      </c>
      <c r="AK13">
        <v>3919538176.878103</v>
      </c>
    </row>
    <row r="14" spans="1:37">
      <c r="A14" s="2">
        <v>44878</v>
      </c>
      <c r="B14">
        <v>16771.2426718293</v>
      </c>
      <c r="C14">
        <v>0.338719168099341</v>
      </c>
      <c r="D14">
        <v>6.24076808576663</v>
      </c>
      <c r="E14">
        <v>1252.00409994156</v>
      </c>
      <c r="F14">
        <v>3.97886160125531</v>
      </c>
      <c r="G14">
        <v>281.615464464131</v>
      </c>
      <c r="H14">
        <v>5.54095351185564</v>
      </c>
      <c r="I14">
        <v>5.76515698935355</v>
      </c>
      <c r="J14">
        <v>57.6884819851847</v>
      </c>
      <c r="K14">
        <v>0.9358209670079159</v>
      </c>
      <c r="L14">
        <v>14.5959428347317</v>
      </c>
      <c r="M14">
        <v>13.0679495904566</v>
      </c>
      <c r="N14">
        <v>-0.008607273455017106</v>
      </c>
      <c r="O14">
        <v>313449238841.675</v>
      </c>
      <c r="P14">
        <v>-0.03856773890625864</v>
      </c>
      <c r="Q14">
        <v>11494758283.18757</v>
      </c>
      <c r="R14">
        <v>-0.1048802819943403</v>
      </c>
      <c r="S14">
        <v>2963105275.959558</v>
      </c>
      <c r="T14">
        <v>-0.02255990211026215</v>
      </c>
      <c r="U14">
        <v>147045448080.5048</v>
      </c>
      <c r="V14">
        <v>-0.0253959488827582</v>
      </c>
      <c r="W14">
        <v>587912599.8959621</v>
      </c>
      <c r="X14">
        <v>-0.02395109191110478</v>
      </c>
      <c r="Y14">
        <v>45061492240.37679</v>
      </c>
      <c r="Z14">
        <v>-0.07820723612972291</v>
      </c>
      <c r="AA14">
        <v>4350933909.20358</v>
      </c>
      <c r="AB14">
        <v>0.005942868999987638</v>
      </c>
      <c r="AC14">
        <v>6687710710.039478</v>
      </c>
      <c r="AD14">
        <v>-0.08998260295121341</v>
      </c>
      <c r="AE14">
        <v>798357138.6811658</v>
      </c>
      <c r="AF14">
        <v>-0.1102218831942509</v>
      </c>
      <c r="AG14">
        <v>7821382549.9329</v>
      </c>
      <c r="AH14">
        <v>-0.09273501789487104</v>
      </c>
      <c r="AI14">
        <v>4790433655.765043</v>
      </c>
      <c r="AJ14">
        <v>-0.06634869569927915</v>
      </c>
      <c r="AK14">
        <v>3884671061.749292</v>
      </c>
    </row>
    <row r="15" spans="1:37">
      <c r="A15" s="2">
        <v>44879</v>
      </c>
      <c r="B15">
        <v>16320.4983375219</v>
      </c>
      <c r="C15">
        <v>0.327999756052121</v>
      </c>
      <c r="D15">
        <v>6.02747243565203</v>
      </c>
      <c r="E15">
        <v>1220.14754500292</v>
      </c>
      <c r="F15">
        <v>3.99753866015952</v>
      </c>
      <c r="G15">
        <v>275.981915652774</v>
      </c>
      <c r="H15">
        <v>5.7722556590627</v>
      </c>
      <c r="I15">
        <v>5.71793144708115</v>
      </c>
      <c r="J15">
        <v>56.3559449039297</v>
      </c>
      <c r="K15">
        <v>0.88190452546444</v>
      </c>
      <c r="L15">
        <v>13.2053702965346</v>
      </c>
      <c r="M15">
        <v>12.9474151180932</v>
      </c>
      <c r="N15">
        <v>-0.02687602481982543</v>
      </c>
      <c r="O15">
        <v>319397087106.9485</v>
      </c>
      <c r="P15">
        <v>-0.03164690119950975</v>
      </c>
      <c r="Q15">
        <v>11620123541.9161</v>
      </c>
      <c r="R15">
        <v>-0.03417778824389661</v>
      </c>
      <c r="S15">
        <v>3076396475.106052</v>
      </c>
      <c r="T15">
        <v>-0.02544444937530721</v>
      </c>
      <c r="U15">
        <v>149525532377.3867</v>
      </c>
      <c r="V15">
        <v>0.004694071012250722</v>
      </c>
      <c r="W15">
        <v>582547702.9480832</v>
      </c>
      <c r="X15">
        <v>-0.02000440147019888</v>
      </c>
      <c r="Y15">
        <v>45450676813.82408</v>
      </c>
      <c r="Z15">
        <v>0.0417441053623997</v>
      </c>
      <c r="AA15">
        <v>4577569204.723372</v>
      </c>
      <c r="AB15">
        <v>-0.008191544889343261</v>
      </c>
      <c r="AC15">
        <v>6844995458.002551</v>
      </c>
      <c r="AD15">
        <v>-0.02309884114470584</v>
      </c>
      <c r="AE15">
        <v>832977260.5212656</v>
      </c>
      <c r="AF15">
        <v>-0.0576140559404883</v>
      </c>
      <c r="AG15">
        <v>8122029075.882947</v>
      </c>
      <c r="AH15">
        <v>-0.09527116911476041</v>
      </c>
      <c r="AI15">
        <v>5062106663.230618</v>
      </c>
      <c r="AJ15">
        <v>-0.009223671359386398</v>
      </c>
      <c r="AK15">
        <v>3933243039.381277</v>
      </c>
    </row>
    <row r="16" spans="1:37">
      <c r="A16" s="2">
        <v>44880</v>
      </c>
      <c r="B16">
        <v>16629.4784146698</v>
      </c>
      <c r="C16">
        <v>0.331577019119976</v>
      </c>
      <c r="D16">
        <v>6.25792647506726</v>
      </c>
      <c r="E16">
        <v>1240.72447603741</v>
      </c>
      <c r="F16">
        <v>3.96197569070286</v>
      </c>
      <c r="G16">
        <v>278.36550081124</v>
      </c>
      <c r="H16">
        <v>6.07292601958926</v>
      </c>
      <c r="I16">
        <v>5.85138557514111</v>
      </c>
      <c r="J16">
        <v>58.7967596887823</v>
      </c>
      <c r="K16">
        <v>0.9158040988592721</v>
      </c>
      <c r="L16">
        <v>13.95429761591</v>
      </c>
      <c r="M16">
        <v>13.1033880119621</v>
      </c>
      <c r="N16">
        <v>0.01893202466970845</v>
      </c>
      <c r="O16">
        <v>323753177133.7598</v>
      </c>
      <c r="P16">
        <v>0.01090629795250986</v>
      </c>
      <c r="Q16">
        <v>11796942814.85204</v>
      </c>
      <c r="R16">
        <v>0.03823394331131436</v>
      </c>
      <c r="S16">
        <v>3151788746.17754</v>
      </c>
      <c r="T16">
        <v>0.01686429737023398</v>
      </c>
      <c r="U16">
        <v>150589208252.0613</v>
      </c>
      <c r="V16">
        <v>-0.00889621651720085</v>
      </c>
      <c r="W16">
        <v>570695071.2916272</v>
      </c>
      <c r="X16">
        <v>0.008636744015737996</v>
      </c>
      <c r="Y16">
        <v>45136252352.28999</v>
      </c>
      <c r="Z16">
        <v>0.05208888488064356</v>
      </c>
      <c r="AA16">
        <v>4734312910.608678</v>
      </c>
      <c r="AB16">
        <v>0.02333958168177852</v>
      </c>
      <c r="AC16">
        <v>6916862983.409616</v>
      </c>
      <c r="AD16">
        <v>0.04331068867736088</v>
      </c>
      <c r="AE16">
        <v>861031092.6914309</v>
      </c>
      <c r="AF16">
        <v>0.03843905141203297</v>
      </c>
      <c r="AG16">
        <v>8312989072.193155</v>
      </c>
      <c r="AH16">
        <v>0.0567138446372788</v>
      </c>
      <c r="AI16">
        <v>5162158795.274045</v>
      </c>
      <c r="AJ16">
        <v>0.01204664347642148</v>
      </c>
      <c r="AK16">
        <v>4044750049.644866</v>
      </c>
    </row>
    <row r="17" spans="1:37">
      <c r="A17" s="2">
        <v>44881</v>
      </c>
      <c r="B17">
        <v>16855.59378609</v>
      </c>
      <c r="C17">
        <v>0.336622508286384</v>
      </c>
      <c r="D17">
        <v>6.41128749110387</v>
      </c>
      <c r="E17">
        <v>1249.54837960257</v>
      </c>
      <c r="F17">
        <v>3.9295410587714</v>
      </c>
      <c r="G17">
        <v>276.439788614241</v>
      </c>
      <c r="H17">
        <v>6.28087327004164</v>
      </c>
      <c r="I17">
        <v>5.91064740204584</v>
      </c>
      <c r="J17">
        <v>60.7760802639841</v>
      </c>
      <c r="K17">
        <v>0.937335903991357</v>
      </c>
      <c r="L17">
        <v>14.2493828521333</v>
      </c>
      <c r="M17">
        <v>13.4689684286292</v>
      </c>
      <c r="N17">
        <v>0.01359726178908494</v>
      </c>
      <c r="O17">
        <v>320004582232.799</v>
      </c>
      <c r="P17">
        <v>0.0152166431189924</v>
      </c>
      <c r="Q17">
        <v>11653258632.65189</v>
      </c>
      <c r="R17">
        <v>0.02450668230884934</v>
      </c>
      <c r="S17">
        <v>3038304786.108922</v>
      </c>
      <c r="T17">
        <v>0.007111896102301118</v>
      </c>
      <c r="U17">
        <v>146400514652.8462</v>
      </c>
      <c r="V17">
        <v>-0.008186479287990323</v>
      </c>
      <c r="W17">
        <v>562414651.38936</v>
      </c>
      <c r="X17">
        <v>-0.006917926939174812</v>
      </c>
      <c r="Y17">
        <v>44367022612.92439</v>
      </c>
      <c r="Z17">
        <v>0.03424169004885136</v>
      </c>
      <c r="AA17">
        <v>4491232041.574716</v>
      </c>
      <c r="AB17">
        <v>0.01012782804067758</v>
      </c>
      <c r="AC17">
        <v>6685625350.074119</v>
      </c>
      <c r="AD17">
        <v>0.03366376966483453</v>
      </c>
      <c r="AE17">
        <v>825903098.9886774</v>
      </c>
      <c r="AF17">
        <v>0.02351136575923274</v>
      </c>
      <c r="AG17">
        <v>7981267933.660869</v>
      </c>
      <c r="AH17">
        <v>0.02114654885150635</v>
      </c>
      <c r="AI17">
        <v>5173662432.353456</v>
      </c>
      <c r="AJ17">
        <v>0.02789968642715612</v>
      </c>
      <c r="AK17">
        <v>3928260197.621932</v>
      </c>
    </row>
    <row r="18" spans="1:37">
      <c r="A18" s="2">
        <v>44882</v>
      </c>
      <c r="B18">
        <v>16659.6063345996</v>
      </c>
      <c r="C18">
        <v>0.332522519791704</v>
      </c>
      <c r="D18">
        <v>6.18044134238554</v>
      </c>
      <c r="E18">
        <v>1214.79349853887</v>
      </c>
      <c r="F18">
        <v>3.8449605977562</v>
      </c>
      <c r="G18">
        <v>271.728593167922</v>
      </c>
      <c r="H18">
        <v>5.9583850522999</v>
      </c>
      <c r="I18">
        <v>5.71161449094314</v>
      </c>
      <c r="J18">
        <v>58.2960113779133</v>
      </c>
      <c r="K18">
        <v>0.89993249463295</v>
      </c>
      <c r="L18">
        <v>14.2815893638567</v>
      </c>
      <c r="M18">
        <v>13.0707019467189</v>
      </c>
      <c r="N18">
        <v>-0.01162744273370764</v>
      </c>
      <c r="O18">
        <v>320319233390.3414</v>
      </c>
      <c r="P18">
        <v>-0.01217978119036511</v>
      </c>
      <c r="Q18">
        <v>11370904663.15971</v>
      </c>
      <c r="R18">
        <v>-0.03600620765152795</v>
      </c>
      <c r="S18">
        <v>3060956148.664116</v>
      </c>
      <c r="T18">
        <v>-0.02781395393010255</v>
      </c>
      <c r="U18">
        <v>144583952333.0637</v>
      </c>
      <c r="V18">
        <v>-0.02152425938555913</v>
      </c>
      <c r="W18">
        <v>556540954.0711428</v>
      </c>
      <c r="X18">
        <v>-0.01704239273924957</v>
      </c>
      <c r="Y18">
        <v>43683011753.9128</v>
      </c>
      <c r="Z18">
        <v>-0.05134448728331087</v>
      </c>
      <c r="AA18">
        <v>4322108656.912002</v>
      </c>
      <c r="AB18">
        <v>-0.03367362279702368</v>
      </c>
      <c r="AC18">
        <v>6633509013.808336</v>
      </c>
      <c r="AD18">
        <v>-0.04080666070102723</v>
      </c>
      <c r="AE18">
        <v>829928430.175851</v>
      </c>
      <c r="AF18">
        <v>-0.03990395460062512</v>
      </c>
      <c r="AG18">
        <v>7747954923.762942</v>
      </c>
      <c r="AH18">
        <v>0.002260203972172636</v>
      </c>
      <c r="AI18">
        <v>4934316808.532481</v>
      </c>
      <c r="AJ18">
        <v>-0.02956918965403155</v>
      </c>
      <c r="AK18">
        <v>3872894813.540727</v>
      </c>
    </row>
    <row r="19" spans="1:37">
      <c r="A19" s="2">
        <v>44883</v>
      </c>
      <c r="B19">
        <v>16675.1790204559</v>
      </c>
      <c r="C19">
        <v>0.324465627177508</v>
      </c>
      <c r="D19">
        <v>6.22651816069473</v>
      </c>
      <c r="E19">
        <v>1199.72255055523</v>
      </c>
      <c r="F19">
        <v>3.77093185643919</v>
      </c>
      <c r="G19">
        <v>267.539326061757</v>
      </c>
      <c r="H19">
        <v>5.73401404723035</v>
      </c>
      <c r="I19">
        <v>5.66522115125026</v>
      </c>
      <c r="J19">
        <v>58.5766049391327</v>
      </c>
      <c r="K19">
        <v>0.873625150890957</v>
      </c>
      <c r="L19">
        <v>13.620688727877</v>
      </c>
      <c r="M19">
        <v>12.88637486307</v>
      </c>
      <c r="N19">
        <v>0.0009347571331237425</v>
      </c>
      <c r="O19">
        <v>320071604858.6821</v>
      </c>
      <c r="P19">
        <v>-0.02422961494229903</v>
      </c>
      <c r="Q19">
        <v>11401845400.92093</v>
      </c>
      <c r="R19">
        <v>0.007455263428065351</v>
      </c>
      <c r="S19">
        <v>3035490595.529884</v>
      </c>
      <c r="T19">
        <v>-0.01240618096966017</v>
      </c>
      <c r="U19">
        <v>145759702830.5238</v>
      </c>
      <c r="V19">
        <v>-0.01925344601976187</v>
      </c>
      <c r="W19">
        <v>563192951.0552583</v>
      </c>
      <c r="X19">
        <v>-0.01541710078179415</v>
      </c>
      <c r="Y19">
        <v>44635161901.30416</v>
      </c>
      <c r="Z19">
        <v>-0.03765634531842565</v>
      </c>
      <c r="AA19">
        <v>4395316126.317914</v>
      </c>
      <c r="AB19">
        <v>-0.008122631484748455</v>
      </c>
      <c r="AC19">
        <v>6589253643.531012</v>
      </c>
      <c r="AD19">
        <v>0.004813254879487472</v>
      </c>
      <c r="AE19">
        <v>825164040.3710885</v>
      </c>
      <c r="AF19">
        <v>-0.02923257455296435</v>
      </c>
      <c r="AG19">
        <v>7789392898.066345</v>
      </c>
      <c r="AH19">
        <v>-0.04627640657784782</v>
      </c>
      <c r="AI19">
        <v>4789009401.127591</v>
      </c>
      <c r="AJ19">
        <v>-0.01410230945516833</v>
      </c>
      <c r="AK19">
        <v>3893739437.136925</v>
      </c>
    </row>
    <row r="20" spans="1:37">
      <c r="A20" s="2">
        <v>44884</v>
      </c>
      <c r="B20">
        <v>16661.5229576271</v>
      </c>
      <c r="C20">
        <v>0.325348512592558</v>
      </c>
      <c r="D20">
        <v>6.17471678839097</v>
      </c>
      <c r="E20">
        <v>1209.4787565751</v>
      </c>
      <c r="F20">
        <v>3.82715931731709</v>
      </c>
      <c r="G20">
        <v>273.3708289393</v>
      </c>
      <c r="H20">
        <v>5.83113623717446</v>
      </c>
      <c r="I20">
        <v>5.62586755007848</v>
      </c>
      <c r="J20">
        <v>58.2398818234603</v>
      </c>
      <c r="K20">
        <v>0.878297513715681</v>
      </c>
      <c r="L20">
        <v>13.2149602033578</v>
      </c>
      <c r="M20">
        <v>12.9548076542124</v>
      </c>
      <c r="N20">
        <v>-0.0008189455004978807</v>
      </c>
      <c r="O20">
        <v>320748069289.4551</v>
      </c>
      <c r="P20">
        <v>0.002721044514730542</v>
      </c>
      <c r="Q20">
        <v>11504512442.25804</v>
      </c>
      <c r="R20">
        <v>-0.008319476626721944</v>
      </c>
      <c r="S20">
        <v>3023402789.879082</v>
      </c>
      <c r="T20">
        <v>0.008132051877623558</v>
      </c>
      <c r="U20">
        <v>146859811395.0709</v>
      </c>
      <c r="V20">
        <v>0.01491076026258265</v>
      </c>
      <c r="W20">
        <v>561202931.5105397</v>
      </c>
      <c r="X20">
        <v>0.02179680633641468</v>
      </c>
      <c r="Y20">
        <v>44457750937.93301</v>
      </c>
      <c r="Z20">
        <v>0.01693790582724897</v>
      </c>
      <c r="AA20">
        <v>4345162011.413157</v>
      </c>
      <c r="AB20">
        <v>-0.006946525143699867</v>
      </c>
      <c r="AC20">
        <v>6556550931.66989</v>
      </c>
      <c r="AD20">
        <v>-0.005748423214733789</v>
      </c>
      <c r="AE20">
        <v>830591759.8717619</v>
      </c>
      <c r="AF20">
        <v>0.005348246693629211</v>
      </c>
      <c r="AG20">
        <v>7768827831.112809</v>
      </c>
      <c r="AH20">
        <v>-0.0297876658534022</v>
      </c>
      <c r="AI20">
        <v>4672499910.066821</v>
      </c>
      <c r="AJ20">
        <v>0.005310476520322016</v>
      </c>
      <c r="AK20">
        <v>3872221528.768675</v>
      </c>
    </row>
    <row r="21" spans="1:37">
      <c r="A21" s="2">
        <v>44885</v>
      </c>
      <c r="B21">
        <v>16696.0040581531</v>
      </c>
      <c r="C21">
        <v>0.328278088289893</v>
      </c>
      <c r="D21">
        <v>6.15012808546541</v>
      </c>
      <c r="E21">
        <v>1218.60619929866</v>
      </c>
      <c r="F21">
        <v>3.81889956795033</v>
      </c>
      <c r="G21">
        <v>272.284264444991</v>
      </c>
      <c r="H21">
        <v>5.76459825254273</v>
      </c>
      <c r="I21">
        <v>5.59664354309248</v>
      </c>
      <c r="J21">
        <v>58.5992014588845</v>
      </c>
      <c r="K21">
        <v>0.87597868766453</v>
      </c>
      <c r="L21">
        <v>12.8537649793131</v>
      </c>
      <c r="M21">
        <v>12.8818891844493</v>
      </c>
      <c r="N21">
        <v>0.002069504727370219</v>
      </c>
      <c r="O21">
        <v>312134672806.1312</v>
      </c>
      <c r="P21">
        <v>0.00900442320756456</v>
      </c>
      <c r="Q21">
        <v>10923550065.92201</v>
      </c>
      <c r="R21">
        <v>-0.003982158820917792</v>
      </c>
      <c r="S21">
        <v>2830364658.280086</v>
      </c>
      <c r="T21">
        <v>0.007546592012418696</v>
      </c>
      <c r="U21">
        <v>137343923399.7264</v>
      </c>
      <c r="V21">
        <v>-0.002158193239927719</v>
      </c>
      <c r="W21">
        <v>557869967.2495178</v>
      </c>
      <c r="X21">
        <v>-0.003974690710508377</v>
      </c>
      <c r="Y21">
        <v>43058870270.31021</v>
      </c>
      <c r="Z21">
        <v>-0.01141080947612572</v>
      </c>
      <c r="AA21">
        <v>4084019163.787793</v>
      </c>
      <c r="AB21">
        <v>-0.005194577854146676</v>
      </c>
      <c r="AC21">
        <v>6193353433.982032</v>
      </c>
      <c r="AD21">
        <v>0.006169649116277265</v>
      </c>
      <c r="AE21">
        <v>794585946.4653084</v>
      </c>
      <c r="AF21">
        <v>-0.002640137328114522</v>
      </c>
      <c r="AG21">
        <v>7148059178.296645</v>
      </c>
      <c r="AH21">
        <v>-0.02733229752390198</v>
      </c>
      <c r="AI21">
        <v>4432821385.019972</v>
      </c>
      <c r="AJ21">
        <v>-0.005628680232808492</v>
      </c>
      <c r="AK21">
        <v>3660133744.898325</v>
      </c>
    </row>
    <row r="22" spans="1:37">
      <c r="A22" s="2">
        <v>44886</v>
      </c>
      <c r="B22">
        <v>16246.8446992987</v>
      </c>
      <c r="C22">
        <v>0.311700487176489</v>
      </c>
      <c r="D22">
        <v>5.75745488998945</v>
      </c>
      <c r="E22">
        <v>1139.64296113384</v>
      </c>
      <c r="F22">
        <v>3.79819759122605</v>
      </c>
      <c r="G22">
        <v>263.716732673945</v>
      </c>
      <c r="H22">
        <v>5.41814774065592</v>
      </c>
      <c r="I22">
        <v>5.28080600757326</v>
      </c>
      <c r="J22">
        <v>56.0584325920091</v>
      </c>
      <c r="K22">
        <v>0.80598355819861</v>
      </c>
      <c r="L22">
        <v>12.2231872301546</v>
      </c>
      <c r="M22">
        <v>12.1762046768653</v>
      </c>
      <c r="N22">
        <v>-0.02690220709637792</v>
      </c>
      <c r="O22">
        <v>303141659931.6246</v>
      </c>
      <c r="P22">
        <v>-0.05049865252890351</v>
      </c>
      <c r="Q22">
        <v>10668582906.45446</v>
      </c>
      <c r="R22">
        <v>-0.06384797032178313</v>
      </c>
      <c r="S22">
        <v>2878444276.765769</v>
      </c>
      <c r="T22">
        <v>-0.0647979947995222</v>
      </c>
      <c r="U22">
        <v>133487851040.0863</v>
      </c>
      <c r="V22">
        <v>-0.005420927247738794</v>
      </c>
      <c r="W22">
        <v>531574089.3398703</v>
      </c>
      <c r="X22">
        <v>-0.03146539440503315</v>
      </c>
      <c r="Y22">
        <v>41466835171.12801</v>
      </c>
      <c r="Z22">
        <v>-0.0600996802741619</v>
      </c>
      <c r="AA22">
        <v>3899289789.421936</v>
      </c>
      <c r="AB22">
        <v>-0.05643338423956512</v>
      </c>
      <c r="AC22">
        <v>6084961329.509484</v>
      </c>
      <c r="AD22">
        <v>-0.0433584213371595</v>
      </c>
      <c r="AE22">
        <v>791799303.8031939</v>
      </c>
      <c r="AF22">
        <v>-0.07990505985086904</v>
      </c>
      <c r="AG22">
        <v>7066814363.005279</v>
      </c>
      <c r="AH22">
        <v>-0.04905782470531816</v>
      </c>
      <c r="AI22">
        <v>4300244579.051151</v>
      </c>
      <c r="AJ22">
        <v>-0.05478113477609203</v>
      </c>
      <c r="AK22">
        <v>3555432311.269654</v>
      </c>
    </row>
    <row r="23" spans="1:37">
      <c r="A23" s="2">
        <v>44887</v>
      </c>
      <c r="B23">
        <v>15778.0174047341</v>
      </c>
      <c r="C23">
        <v>0.304425069629956</v>
      </c>
      <c r="D23">
        <v>5.85525721159116</v>
      </c>
      <c r="E23">
        <v>1107.64197720631</v>
      </c>
      <c r="F23">
        <v>3.62104857501134</v>
      </c>
      <c r="G23">
        <v>253.966214557169</v>
      </c>
      <c r="H23">
        <v>5.17307272944445</v>
      </c>
      <c r="I23">
        <v>5.18729171174998</v>
      </c>
      <c r="J23">
        <v>55.8598805890147</v>
      </c>
      <c r="K23">
        <v>0.796822751932128</v>
      </c>
      <c r="L23">
        <v>11.8576454525135</v>
      </c>
      <c r="M23">
        <v>11.8277334077335</v>
      </c>
      <c r="N23">
        <v>-0.02885651357182206</v>
      </c>
      <c r="O23">
        <v>310741448321.3334</v>
      </c>
      <c r="P23">
        <v>-0.02334105285633881</v>
      </c>
      <c r="Q23">
        <v>10925385804.61674</v>
      </c>
      <c r="R23">
        <v>0.01698707562116719</v>
      </c>
      <c r="S23">
        <v>3140447654.584331</v>
      </c>
      <c r="T23">
        <v>-0.02807983291160931</v>
      </c>
      <c r="U23">
        <v>136758176559.1437</v>
      </c>
      <c r="V23">
        <v>-0.04664028449281565</v>
      </c>
      <c r="W23">
        <v>543624093.8292128</v>
      </c>
      <c r="X23">
        <v>-0.03697345260541873</v>
      </c>
      <c r="Y23">
        <v>43462616446.9366</v>
      </c>
      <c r="Z23">
        <v>-0.04523224964363948</v>
      </c>
      <c r="AA23">
        <v>3991990140.850739</v>
      </c>
      <c r="AB23">
        <v>-0.01770833764564927</v>
      </c>
      <c r="AC23">
        <v>6182219098.724711</v>
      </c>
      <c r="AD23">
        <v>-0.003541875750245338</v>
      </c>
      <c r="AE23">
        <v>812166264.8661695</v>
      </c>
      <c r="AF23">
        <v>-0.01136599645649916</v>
      </c>
      <c r="AG23">
        <v>7534760973.887699</v>
      </c>
      <c r="AH23">
        <v>-0.02990560242252605</v>
      </c>
      <c r="AI23">
        <v>4500464273.296924</v>
      </c>
      <c r="AJ23">
        <v>-0.02861903839329283</v>
      </c>
      <c r="AK23">
        <v>3702127108.218808</v>
      </c>
    </row>
    <row r="24" spans="1:37">
      <c r="A24" s="2">
        <v>44888</v>
      </c>
      <c r="B24">
        <v>16172.8893445354</v>
      </c>
      <c r="C24">
        <v>0.311752869473638</v>
      </c>
      <c r="D24">
        <v>6.38821773468216</v>
      </c>
      <c r="E24">
        <v>1134.7735163647</v>
      </c>
      <c r="F24">
        <v>3.73011856338067</v>
      </c>
      <c r="G24">
        <v>266.189501277977</v>
      </c>
      <c r="H24">
        <v>5.29605555090265</v>
      </c>
      <c r="I24">
        <v>5.26884748364469</v>
      </c>
      <c r="J24">
        <v>57.2945371742591</v>
      </c>
      <c r="K24">
        <v>0.849586343429963</v>
      </c>
      <c r="L24">
        <v>12.4097706581334</v>
      </c>
      <c r="M24">
        <v>12.3145572375748</v>
      </c>
      <c r="N24">
        <v>0.02502671467980644</v>
      </c>
      <c r="O24">
        <v>318463137813.8353</v>
      </c>
      <c r="P24">
        <v>0.02407094741766591</v>
      </c>
      <c r="Q24">
        <v>11147859995.11289</v>
      </c>
      <c r="R24">
        <v>0.09102256379718776</v>
      </c>
      <c r="S24">
        <v>3298285216.2841</v>
      </c>
      <c r="T24">
        <v>0.02449486360820408</v>
      </c>
      <c r="U24">
        <v>142590810636.4966</v>
      </c>
      <c r="V24">
        <v>0.03012110611329999</v>
      </c>
      <c r="W24">
        <v>574885303.8960817</v>
      </c>
      <c r="X24">
        <v>0.04812957795241091</v>
      </c>
      <c r="Y24">
        <v>48597003906.6569</v>
      </c>
      <c r="Z24">
        <v>0.02377365018631905</v>
      </c>
      <c r="AA24">
        <v>4140854718.368313</v>
      </c>
      <c r="AB24">
        <v>0.01572222586016792</v>
      </c>
      <c r="AC24">
        <v>6373724156.691649</v>
      </c>
      <c r="AD24">
        <v>0.02568313018425128</v>
      </c>
      <c r="AE24">
        <v>826994072.6171215</v>
      </c>
      <c r="AF24">
        <v>0.06621747605712103</v>
      </c>
      <c r="AG24">
        <v>7627608117.654631</v>
      </c>
      <c r="AH24">
        <v>0.04656280269392465</v>
      </c>
      <c r="AI24">
        <v>5192940750.68504</v>
      </c>
      <c r="AJ24">
        <v>0.04115952000769574</v>
      </c>
      <c r="AK24">
        <v>3904681764.962791</v>
      </c>
    </row>
    <row r="25" spans="1:37">
      <c r="A25" s="2">
        <v>44889</v>
      </c>
      <c r="B25">
        <v>16574.0617299825</v>
      </c>
      <c r="C25">
        <v>0.31810110911582</v>
      </c>
      <c r="D25">
        <v>6.7092868374827</v>
      </c>
      <c r="E25">
        <v>1183.16671361777</v>
      </c>
      <c r="F25">
        <v>3.94476396316527</v>
      </c>
      <c r="G25">
        <v>297.635377044326</v>
      </c>
      <c r="H25">
        <v>5.49354979419422</v>
      </c>
      <c r="I25">
        <v>5.43090322691788</v>
      </c>
      <c r="J25">
        <v>58.3311354091898</v>
      </c>
      <c r="K25">
        <v>0.860055376972531</v>
      </c>
      <c r="L25">
        <v>14.3141565882344</v>
      </c>
      <c r="M25">
        <v>12.9878767209992</v>
      </c>
      <c r="N25">
        <v>0.02480523899600229</v>
      </c>
      <c r="O25">
        <v>318659153191.1316</v>
      </c>
      <c r="P25">
        <v>0.02036305119789383</v>
      </c>
      <c r="Q25">
        <v>11069590434.42051</v>
      </c>
      <c r="R25">
        <v>0.05025957413089244</v>
      </c>
      <c r="S25">
        <v>3357222275.645186</v>
      </c>
      <c r="T25">
        <v>0.04264568793260159</v>
      </c>
      <c r="U25">
        <v>144943507657.5889</v>
      </c>
      <c r="V25">
        <v>0.05754385447471222</v>
      </c>
      <c r="W25">
        <v>584232985.2113767</v>
      </c>
      <c r="X25">
        <v>0.1181334185434708</v>
      </c>
      <c r="Y25">
        <v>49006827605.7776</v>
      </c>
      <c r="Z25">
        <v>0.03729081792918687</v>
      </c>
      <c r="AA25">
        <v>4101561161.695632</v>
      </c>
      <c r="AB25">
        <v>0.03075734186199841</v>
      </c>
      <c r="AC25">
        <v>6317732704.48852</v>
      </c>
      <c r="AD25">
        <v>0.01809244451661995</v>
      </c>
      <c r="AE25">
        <v>824104993.6280308</v>
      </c>
      <c r="AF25">
        <v>0.01232250685704561</v>
      </c>
      <c r="AG25">
        <v>7524630349.835878</v>
      </c>
      <c r="AH25">
        <v>0.1534585918276306</v>
      </c>
      <c r="AI25">
        <v>5282504087.446578</v>
      </c>
      <c r="AJ25">
        <v>0.05467671069569069</v>
      </c>
      <c r="AK25">
        <v>3887330602.939691</v>
      </c>
    </row>
    <row r="26" spans="1:37">
      <c r="A26" s="2">
        <v>44890</v>
      </c>
      <c r="B26">
        <v>16583.5243445354</v>
      </c>
      <c r="C26">
        <v>0.315867708797089</v>
      </c>
      <c r="D26">
        <v>6.8291750856727</v>
      </c>
      <c r="E26">
        <v>1202.6865</v>
      </c>
      <c r="F26">
        <v>4.00949019031897</v>
      </c>
      <c r="G26">
        <v>300.145367813382</v>
      </c>
      <c r="H26">
        <v>5.44142019176822</v>
      </c>
      <c r="I26">
        <v>5.38099237231402</v>
      </c>
      <c r="J26">
        <v>58.1201011374996</v>
      </c>
      <c r="K26">
        <v>0.848444059039698</v>
      </c>
      <c r="L26">
        <v>14.5610724440685</v>
      </c>
      <c r="M26">
        <v>12.9287255820215</v>
      </c>
      <c r="N26">
        <v>0.0005709291244995196</v>
      </c>
      <c r="O26">
        <v>317497725480.2335</v>
      </c>
      <c r="P26">
        <v>-0.007021039080746694</v>
      </c>
      <c r="Q26">
        <v>11034700751.34921</v>
      </c>
      <c r="R26">
        <v>0.01786900025204208</v>
      </c>
      <c r="S26">
        <v>3363917407.762646</v>
      </c>
      <c r="T26">
        <v>0.01649791712153936</v>
      </c>
      <c r="U26">
        <v>144507116149.0548</v>
      </c>
      <c r="V26">
        <v>0.01640813690200216</v>
      </c>
      <c r="W26">
        <v>574726121.8882462</v>
      </c>
      <c r="X26">
        <v>0.00843310628589089</v>
      </c>
      <c r="Y26">
        <v>49054694411.44658</v>
      </c>
      <c r="Z26">
        <v>-0.009489238175485859</v>
      </c>
      <c r="AA26">
        <v>4078073869.387649</v>
      </c>
      <c r="AB26">
        <v>-0.009190157238759267</v>
      </c>
      <c r="AC26">
        <v>6187380699.222448</v>
      </c>
      <c r="AD26">
        <v>-0.003617866688344074</v>
      </c>
      <c r="AE26">
        <v>837168565.5760611</v>
      </c>
      <c r="AF26">
        <v>-0.01350066314765197</v>
      </c>
      <c r="AG26">
        <v>7485713414.667278</v>
      </c>
      <c r="AH26">
        <v>0.01724976629339481</v>
      </c>
      <c r="AI26">
        <v>5107100553.417077</v>
      </c>
      <c r="AJ26">
        <v>-0.004554334803783866</v>
      </c>
      <c r="AK26">
        <v>3859632133.767656</v>
      </c>
    </row>
    <row r="27" spans="1:37">
      <c r="A27" s="2">
        <v>44891</v>
      </c>
      <c r="B27">
        <v>16522.3887767388</v>
      </c>
      <c r="C27">
        <v>0.314872141317183</v>
      </c>
      <c r="D27">
        <v>6.84279415098855</v>
      </c>
      <c r="E27">
        <v>1199.06187580362</v>
      </c>
      <c r="F27">
        <v>3.94846857343764</v>
      </c>
      <c r="G27">
        <v>300.438531045843</v>
      </c>
      <c r="H27">
        <v>5.41026029396926</v>
      </c>
      <c r="I27">
        <v>5.26875882514058</v>
      </c>
      <c r="J27">
        <v>59.0405144157527</v>
      </c>
      <c r="K27">
        <v>0.844055957444707</v>
      </c>
      <c r="L27">
        <v>14.0726283420885</v>
      </c>
      <c r="M27">
        <v>12.8361532381601</v>
      </c>
      <c r="N27">
        <v>-0.003686524439947769</v>
      </c>
      <c r="O27">
        <v>316093326178.0183</v>
      </c>
      <c r="P27">
        <v>-0.00315184949958125</v>
      </c>
      <c r="Q27">
        <v>10981391073.0318</v>
      </c>
      <c r="R27">
        <v>0.001994247496219792</v>
      </c>
      <c r="S27">
        <v>3511016151.388725</v>
      </c>
      <c r="T27">
        <v>-0.003013773079168947</v>
      </c>
      <c r="U27">
        <v>145201594968.9406</v>
      </c>
      <c r="V27">
        <v>-0.01521929571711345</v>
      </c>
      <c r="W27">
        <v>603003281.7558628</v>
      </c>
      <c r="X27">
        <v>0.0009767374875606638</v>
      </c>
      <c r="Y27">
        <v>50824015220.56776</v>
      </c>
      <c r="Z27">
        <v>-0.005726427421668179</v>
      </c>
      <c r="AA27">
        <v>4076848448.759141</v>
      </c>
      <c r="AB27">
        <v>-0.02085740685136395</v>
      </c>
      <c r="AC27">
        <v>6222292539.113818</v>
      </c>
      <c r="AD27">
        <v>0.01583640186853086</v>
      </c>
      <c r="AE27">
        <v>873347777.1182307</v>
      </c>
      <c r="AF27">
        <v>-0.005171939797607439</v>
      </c>
      <c r="AG27">
        <v>7503392155.414979</v>
      </c>
      <c r="AH27">
        <v>-0.03354451424207905</v>
      </c>
      <c r="AI27">
        <v>5138534968.921292</v>
      </c>
      <c r="AJ27">
        <v>-0.007160206415869008</v>
      </c>
      <c r="AK27">
        <v>3830767489.553148</v>
      </c>
    </row>
    <row r="28" spans="1:37">
      <c r="A28" s="2">
        <v>44892</v>
      </c>
      <c r="B28">
        <v>16448.6413077148</v>
      </c>
      <c r="C28">
        <v>0.313350964355254</v>
      </c>
      <c r="D28">
        <v>7.14201862664884</v>
      </c>
      <c r="E28">
        <v>1204.81936440678</v>
      </c>
      <c r="F28">
        <v>4.01354060098661</v>
      </c>
      <c r="G28">
        <v>311.274846534482</v>
      </c>
      <c r="H28">
        <v>5.40863456457294</v>
      </c>
      <c r="I28">
        <v>5.29714673045327</v>
      </c>
      <c r="J28">
        <v>61.5915546152843</v>
      </c>
      <c r="K28">
        <v>0.846049334110581</v>
      </c>
      <c r="L28">
        <v>14.1592778714317</v>
      </c>
      <c r="M28">
        <v>12.7398292805875</v>
      </c>
      <c r="N28">
        <v>-0.004463487091396101</v>
      </c>
      <c r="O28">
        <v>315862951260.2372</v>
      </c>
      <c r="P28">
        <v>-0.004831094156394933</v>
      </c>
      <c r="Q28">
        <v>10960080208.21275</v>
      </c>
      <c r="R28">
        <v>0.04372840524759347</v>
      </c>
      <c r="S28">
        <v>3402279125.275954</v>
      </c>
      <c r="T28">
        <v>0.004801660964578014</v>
      </c>
      <c r="U28">
        <v>144243886399.5354</v>
      </c>
      <c r="V28">
        <v>0.01648032049355175</v>
      </c>
      <c r="W28">
        <v>598653224.2667388</v>
      </c>
      <c r="X28">
        <v>0.03606832802343019</v>
      </c>
      <c r="Y28">
        <v>50283310378.5976</v>
      </c>
      <c r="Z28">
        <v>-0.0003004900518617237</v>
      </c>
      <c r="AA28">
        <v>4084629330.162415</v>
      </c>
      <c r="AB28">
        <v>0.005387968258716569</v>
      </c>
      <c r="AC28">
        <v>6226283675.819696</v>
      </c>
      <c r="AD28">
        <v>0.04320829899224177</v>
      </c>
      <c r="AE28">
        <v>873598187.1416253</v>
      </c>
      <c r="AF28">
        <v>0.002361664115148043</v>
      </c>
      <c r="AG28">
        <v>7502050071.420706</v>
      </c>
      <c r="AH28">
        <v>0.006157309582606407</v>
      </c>
      <c r="AI28">
        <v>5125953274.313238</v>
      </c>
      <c r="AJ28">
        <v>-0.007504114027420683</v>
      </c>
      <c r="AK28">
        <v>3880049843.703798</v>
      </c>
    </row>
    <row r="29" spans="1:37">
      <c r="A29" s="2">
        <v>44893</v>
      </c>
      <c r="B29">
        <v>16436.0707688486</v>
      </c>
      <c r="C29">
        <v>0.312742864707597</v>
      </c>
      <c r="D29">
        <v>6.92082856872312</v>
      </c>
      <c r="E29">
        <v>1196.86665049679</v>
      </c>
      <c r="F29">
        <v>3.98697426904703</v>
      </c>
      <c r="G29">
        <v>307.963266054776</v>
      </c>
      <c r="H29">
        <v>5.41895723038442</v>
      </c>
      <c r="I29">
        <v>5.29942904546012</v>
      </c>
      <c r="J29">
        <v>61.6036403361789</v>
      </c>
      <c r="K29">
        <v>0.845898006651459</v>
      </c>
      <c r="L29">
        <v>14.1197670887197</v>
      </c>
      <c r="M29">
        <v>12.9034658035217</v>
      </c>
      <c r="N29">
        <v>-0.0007642296181814556</v>
      </c>
      <c r="O29">
        <v>311581787772.3772</v>
      </c>
      <c r="P29">
        <v>-0.001940634358372662</v>
      </c>
      <c r="Q29">
        <v>10733587707.95533</v>
      </c>
      <c r="R29">
        <v>-0.03097024377679414</v>
      </c>
      <c r="S29">
        <v>3545769262.30362</v>
      </c>
      <c r="T29">
        <v>-0.006600752067016935</v>
      </c>
      <c r="U29">
        <v>140876232463.897</v>
      </c>
      <c r="V29">
        <v>-0.006619176079357247</v>
      </c>
      <c r="W29">
        <v>581053421.7911317</v>
      </c>
      <c r="X29">
        <v>-0.01063876672521025</v>
      </c>
      <c r="Y29">
        <v>47894941769.06148</v>
      </c>
      <c r="Z29">
        <v>0.001908553016152004</v>
      </c>
      <c r="AA29">
        <v>3989473918.956853</v>
      </c>
      <c r="AB29">
        <v>0.0004308574262685827</v>
      </c>
      <c r="AC29">
        <v>6033448973.218104</v>
      </c>
      <c r="AD29">
        <v>0.0001962236701134046</v>
      </c>
      <c r="AE29">
        <v>853933354.1491321</v>
      </c>
      <c r="AF29">
        <v>-0.0001788636348034611</v>
      </c>
      <c r="AG29">
        <v>7294493071.221107</v>
      </c>
      <c r="AH29">
        <v>-0.002790451820408046</v>
      </c>
      <c r="AI29">
        <v>4842708397.767193</v>
      </c>
      <c r="AJ29">
        <v>0.01284448318185416</v>
      </c>
      <c r="AK29">
        <v>3744302615.768963</v>
      </c>
    </row>
    <row r="30" spans="1:37">
      <c r="A30" s="2">
        <v>44894</v>
      </c>
      <c r="B30">
        <v>16212.5814161309</v>
      </c>
      <c r="C30">
        <v>0.306279963705083</v>
      </c>
      <c r="D30">
        <v>7.21271250978293</v>
      </c>
      <c r="E30">
        <v>1168.91699678551</v>
      </c>
      <c r="F30">
        <v>3.87251260078475</v>
      </c>
      <c r="G30">
        <v>293.335553758242</v>
      </c>
      <c r="H30">
        <v>5.29271735354789</v>
      </c>
      <c r="I30">
        <v>5.13409970663194</v>
      </c>
      <c r="J30">
        <v>60.2139126557812</v>
      </c>
      <c r="K30">
        <v>0.822494796720317</v>
      </c>
      <c r="L30">
        <v>13.3395853819786</v>
      </c>
      <c r="M30">
        <v>12.4517524302765</v>
      </c>
      <c r="N30">
        <v>-0.0135974927256507</v>
      </c>
      <c r="O30">
        <v>316025088098.6045</v>
      </c>
      <c r="P30">
        <v>-0.02066522287744788</v>
      </c>
      <c r="Q30">
        <v>10843708467.08849</v>
      </c>
      <c r="R30">
        <v>0.04217471046442367</v>
      </c>
      <c r="S30">
        <v>3602828611.916557</v>
      </c>
      <c r="T30">
        <v>-0.02335235399839974</v>
      </c>
      <c r="U30">
        <v>146681706075.2922</v>
      </c>
      <c r="V30">
        <v>-0.02870890568592477</v>
      </c>
      <c r="W30">
        <v>611120969.9193937</v>
      </c>
      <c r="X30">
        <v>-0.04749823731877245</v>
      </c>
      <c r="Y30">
        <v>48347804271.37154</v>
      </c>
      <c r="Z30">
        <v>-0.02329597217130541</v>
      </c>
      <c r="AA30">
        <v>4117939510.713696</v>
      </c>
      <c r="AB30">
        <v>-0.031197575702955</v>
      </c>
      <c r="AC30">
        <v>6241536741.449025</v>
      </c>
      <c r="AD30">
        <v>-0.02255918112653377</v>
      </c>
      <c r="AE30">
        <v>874197335.5995806</v>
      </c>
      <c r="AF30">
        <v>-0.02766670419733586</v>
      </c>
      <c r="AG30">
        <v>7443598323.648731</v>
      </c>
      <c r="AH30">
        <v>-0.05525457338204876</v>
      </c>
      <c r="AI30">
        <v>4857355971.509944</v>
      </c>
      <c r="AJ30">
        <v>-0.03500713530173538</v>
      </c>
      <c r="AK30">
        <v>3752832736.869751</v>
      </c>
    </row>
    <row r="31" spans="1:37">
      <c r="A31" s="2">
        <v>44895</v>
      </c>
      <c r="B31">
        <v>16443.0368199883</v>
      </c>
      <c r="C31">
        <v>0.309422229183147</v>
      </c>
      <c r="D31">
        <v>7.32878116916488</v>
      </c>
      <c r="E31">
        <v>1217.08083810637</v>
      </c>
      <c r="F31">
        <v>3.89514063588401</v>
      </c>
      <c r="G31">
        <v>296.109138357885</v>
      </c>
      <c r="H31">
        <v>5.46314886422763</v>
      </c>
      <c r="I31">
        <v>5.31001237152494</v>
      </c>
      <c r="J31">
        <v>61.6347206493194</v>
      </c>
      <c r="K31">
        <v>0.83930724593207</v>
      </c>
      <c r="L31">
        <v>13.3753336599725</v>
      </c>
      <c r="M31">
        <v>12.4794470154469</v>
      </c>
      <c r="N31">
        <v>0.01421460271762198</v>
      </c>
      <c r="O31">
        <v>330143204928.9266</v>
      </c>
      <c r="P31">
        <v>0.01025945491194347</v>
      </c>
      <c r="Q31">
        <v>11192100412.86811</v>
      </c>
      <c r="R31">
        <v>0.01609223426339534</v>
      </c>
      <c r="S31">
        <v>3780306497.781379</v>
      </c>
      <c r="T31">
        <v>0.04120381639869142</v>
      </c>
      <c r="U31">
        <v>156439174233.1618</v>
      </c>
      <c r="V31">
        <v>0.005843243762376549</v>
      </c>
      <c r="W31">
        <v>624554485.5783522</v>
      </c>
      <c r="X31">
        <v>0.009455330470880874</v>
      </c>
      <c r="Y31">
        <v>49164548988.39272</v>
      </c>
      <c r="Z31">
        <v>0.03220113588070106</v>
      </c>
      <c r="AA31">
        <v>4425579376.811083</v>
      </c>
      <c r="AB31">
        <v>0.03426358562257104</v>
      </c>
      <c r="AC31">
        <v>6434461546.779929</v>
      </c>
      <c r="AD31">
        <v>0.02359600847831267</v>
      </c>
      <c r="AE31">
        <v>927546731.6869411</v>
      </c>
      <c r="AF31">
        <v>0.02044079704673174</v>
      </c>
      <c r="AG31">
        <v>8253775177.997848</v>
      </c>
      <c r="AH31">
        <v>0.002679864251417863</v>
      </c>
      <c r="AI31">
        <v>5135063821.925185</v>
      </c>
      <c r="AJ31">
        <v>0.002224151606408542</v>
      </c>
      <c r="AK31">
        <v>4079179987.61726</v>
      </c>
    </row>
    <row r="32" spans="1:37">
      <c r="A32" s="2">
        <v>44896</v>
      </c>
      <c r="B32">
        <v>17176.8986914085</v>
      </c>
      <c r="C32">
        <v>0.319363497229938</v>
      </c>
      <c r="D32">
        <v>7.68980211353264</v>
      </c>
      <c r="E32">
        <v>1298.03941963764</v>
      </c>
      <c r="F32">
        <v>3.97437727055903</v>
      </c>
      <c r="G32">
        <v>301.111342244085</v>
      </c>
      <c r="H32">
        <v>5.87128559879802</v>
      </c>
      <c r="I32">
        <v>5.47462930015051</v>
      </c>
      <c r="J32">
        <v>65.39541736560351</v>
      </c>
      <c r="K32">
        <v>0.930659207009995</v>
      </c>
      <c r="L32">
        <v>14.1371930055048</v>
      </c>
      <c r="M32">
        <v>13.1554509405775</v>
      </c>
      <c r="N32">
        <v>0.04463055574552444</v>
      </c>
      <c r="O32">
        <v>326014363633.3201</v>
      </c>
      <c r="P32">
        <v>0.03212848693203219</v>
      </c>
      <c r="Q32">
        <v>11009518809.28291</v>
      </c>
      <c r="R32">
        <v>0.04926070734472465</v>
      </c>
      <c r="S32">
        <v>3780200309.35118</v>
      </c>
      <c r="T32">
        <v>0.06651865594830308</v>
      </c>
      <c r="U32">
        <v>153748865390.1826</v>
      </c>
      <c r="V32">
        <v>0.02034243229757915</v>
      </c>
      <c r="W32">
        <v>615236046.0930363</v>
      </c>
      <c r="X32">
        <v>0.01689310878394501</v>
      </c>
      <c r="Y32">
        <v>47642864550.10296</v>
      </c>
      <c r="Z32">
        <v>0.07470723290057957</v>
      </c>
      <c r="AA32">
        <v>4438959607.080086</v>
      </c>
      <c r="AB32">
        <v>0.03100123259756082</v>
      </c>
      <c r="AC32">
        <v>6341660851.618072</v>
      </c>
      <c r="AD32">
        <v>0.06101587995638358</v>
      </c>
      <c r="AE32">
        <v>901492080.5930648</v>
      </c>
      <c r="AF32">
        <v>0.1088420974806152</v>
      </c>
      <c r="AG32">
        <v>8054718091.084207</v>
      </c>
      <c r="AH32">
        <v>0.05696002543938539</v>
      </c>
      <c r="AI32">
        <v>4894349603.785447</v>
      </c>
      <c r="AJ32">
        <v>0.05416938140719307</v>
      </c>
      <c r="AK32">
        <v>3990434209.486003</v>
      </c>
    </row>
    <row r="33" spans="1:37">
      <c r="A33" s="2">
        <v>44897</v>
      </c>
      <c r="B33">
        <v>16961.2918042081</v>
      </c>
      <c r="C33">
        <v>0.314153581548358</v>
      </c>
      <c r="D33">
        <v>7.68958610776288</v>
      </c>
      <c r="E33">
        <v>1275.71093571011</v>
      </c>
      <c r="F33">
        <v>3.91738060119869</v>
      </c>
      <c r="G33">
        <v>291.791691131379</v>
      </c>
      <c r="H33">
        <v>5.8890367555615</v>
      </c>
      <c r="I33">
        <v>5.39451813404024</v>
      </c>
      <c r="J33">
        <v>63.5278527127937</v>
      </c>
      <c r="K33">
        <v>0.908214409730975</v>
      </c>
      <c r="L33">
        <v>13.4698187519761</v>
      </c>
      <c r="M33">
        <v>12.868789530265</v>
      </c>
      <c r="N33">
        <v>-0.01255214291438078</v>
      </c>
      <c r="O33">
        <v>328218277160.8429</v>
      </c>
      <c r="P33">
        <v>-0.01631343508813388</v>
      </c>
      <c r="Q33">
        <v>11182676785.52314</v>
      </c>
      <c r="R33">
        <v>-2.80898996581902E-05</v>
      </c>
      <c r="S33">
        <v>3728165159.431701</v>
      </c>
      <c r="T33">
        <v>-0.01720169941661953</v>
      </c>
      <c r="U33">
        <v>155817610593.4551</v>
      </c>
      <c r="V33">
        <v>-0.01434103143215759</v>
      </c>
      <c r="W33">
        <v>647794073.6438497</v>
      </c>
      <c r="X33">
        <v>-0.03095084709612606</v>
      </c>
      <c r="Y33">
        <v>47844681122.68488</v>
      </c>
      <c r="Z33">
        <v>0.003023384992056011</v>
      </c>
      <c r="AA33">
        <v>4778273027.491896</v>
      </c>
      <c r="AB33">
        <v>-0.01463316723710728</v>
      </c>
      <c r="AC33">
        <v>6618710769.766188</v>
      </c>
      <c r="AD33">
        <v>-0.02855803553280933</v>
      </c>
      <c r="AE33">
        <v>929839898.5730634</v>
      </c>
      <c r="AF33">
        <v>-0.02411709582837551</v>
      </c>
      <c r="AG33">
        <v>8352407187.670534</v>
      </c>
      <c r="AH33">
        <v>-0.04720698467290052</v>
      </c>
      <c r="AI33">
        <v>4989150222.844574</v>
      </c>
      <c r="AJ33">
        <v>-0.02179031426648437</v>
      </c>
      <c r="AK33">
        <v>4210488815.677572</v>
      </c>
    </row>
    <row r="34" spans="1:37">
      <c r="A34" s="2">
        <v>44898</v>
      </c>
      <c r="B34">
        <v>17075.1091370544</v>
      </c>
      <c r="C34">
        <v>0.319094596623755</v>
      </c>
      <c r="D34">
        <v>7.58373754599583</v>
      </c>
      <c r="E34">
        <v>1292.87129018118</v>
      </c>
      <c r="F34">
        <v>4.02065570749921</v>
      </c>
      <c r="G34">
        <v>293.027729299279</v>
      </c>
      <c r="H34">
        <v>6.33919386022929</v>
      </c>
      <c r="I34">
        <v>5.62893779655217</v>
      </c>
      <c r="J34">
        <v>65.52310838641461</v>
      </c>
      <c r="K34">
        <v>0.941780516462726</v>
      </c>
      <c r="L34">
        <v>13.7173227677985</v>
      </c>
      <c r="M34">
        <v>13.5777750112233</v>
      </c>
      <c r="N34">
        <v>0.006710416527240248</v>
      </c>
      <c r="O34">
        <v>324856053318.1221</v>
      </c>
      <c r="P34">
        <v>0.01572802401629292</v>
      </c>
      <c r="Q34">
        <v>11186796929.40424</v>
      </c>
      <c r="R34">
        <v>-0.01376518323400944</v>
      </c>
      <c r="S34">
        <v>3560892261.695992</v>
      </c>
      <c r="T34">
        <v>0.01345160097849107</v>
      </c>
      <c r="U34">
        <v>149558296738.5714</v>
      </c>
      <c r="V34">
        <v>0.02636330671288833</v>
      </c>
      <c r="W34">
        <v>647506964.4277027</v>
      </c>
      <c r="X34">
        <v>0.004236029350621395</v>
      </c>
      <c r="Y34">
        <v>47437824055.8224</v>
      </c>
      <c r="Z34">
        <v>0.0764398531292354</v>
      </c>
      <c r="AA34">
        <v>4591973521.342813</v>
      </c>
      <c r="AB34">
        <v>0.0434551625719275</v>
      </c>
      <c r="AC34">
        <v>6469237291.488333</v>
      </c>
      <c r="AD34">
        <v>0.03140757303164898</v>
      </c>
      <c r="AE34">
        <v>891243800.7646691</v>
      </c>
      <c r="AF34">
        <v>0.03695835077280241</v>
      </c>
      <c r="AG34">
        <v>8006103146.696237</v>
      </c>
      <c r="AH34">
        <v>0.01837471018576919</v>
      </c>
      <c r="AI34">
        <v>4837401930.065004</v>
      </c>
      <c r="AJ34">
        <v>0.05509340869169543</v>
      </c>
      <c r="AK34">
        <v>4168562819.909361</v>
      </c>
    </row>
    <row r="35" spans="1:37">
      <c r="A35" s="2">
        <v>44899</v>
      </c>
      <c r="B35">
        <v>16899.5073831093</v>
      </c>
      <c r="C35">
        <v>0.319212163792599</v>
      </c>
      <c r="D35">
        <v>7.2434753256442</v>
      </c>
      <c r="E35">
        <v>1240.93125043834</v>
      </c>
      <c r="F35">
        <v>4.00315388443839</v>
      </c>
      <c r="G35">
        <v>290.53590785425</v>
      </c>
      <c r="H35">
        <v>6.09203580150197</v>
      </c>
      <c r="I35">
        <v>5.50006035630777</v>
      </c>
      <c r="J35">
        <v>62.8027327202748</v>
      </c>
      <c r="K35">
        <v>0.902732803482049</v>
      </c>
      <c r="L35">
        <v>13.3001353098061</v>
      </c>
      <c r="M35">
        <v>13.4409835371387</v>
      </c>
      <c r="N35">
        <v>-0.01028407798366759</v>
      </c>
      <c r="O35">
        <v>329141428179.8156</v>
      </c>
      <c r="P35">
        <v>0.0003684398610566131</v>
      </c>
      <c r="Q35">
        <v>11304325853.24587</v>
      </c>
      <c r="R35">
        <v>-0.04486735178899837</v>
      </c>
      <c r="S35">
        <v>3655893616.293042</v>
      </c>
      <c r="T35">
        <v>-0.0401741767624535</v>
      </c>
      <c r="U35">
        <v>154271534374.3475</v>
      </c>
      <c r="V35">
        <v>-0.004352977308695105</v>
      </c>
      <c r="W35">
        <v>646298722.8597834</v>
      </c>
      <c r="X35">
        <v>-0.008503705267032924</v>
      </c>
      <c r="Y35">
        <v>47680496009.75932</v>
      </c>
      <c r="Z35">
        <v>-0.03898887842473719</v>
      </c>
      <c r="AA35">
        <v>4719912675.448714</v>
      </c>
      <c r="AB35">
        <v>-0.02289551686347269</v>
      </c>
      <c r="AC35">
        <v>6579218091.615493</v>
      </c>
      <c r="AD35">
        <v>-0.04151780544501527</v>
      </c>
      <c r="AE35">
        <v>912718062.6591353</v>
      </c>
      <c r="AF35">
        <v>-0.04146158504885833</v>
      </c>
      <c r="AG35">
        <v>8165046588.550642</v>
      </c>
      <c r="AH35">
        <v>-0.03041318375709212</v>
      </c>
      <c r="AI35">
        <v>4984117531.980526</v>
      </c>
      <c r="AJ35">
        <v>-0.01007466053690897</v>
      </c>
      <c r="AK35">
        <v>4309775725.740698</v>
      </c>
    </row>
    <row r="36" spans="1:37">
      <c r="A36" s="2">
        <v>44900</v>
      </c>
      <c r="B36">
        <v>17121.7149824664</v>
      </c>
      <c r="C36">
        <v>0.322565819206607</v>
      </c>
      <c r="D36">
        <v>7.4367246343438</v>
      </c>
      <c r="E36">
        <v>1280.03346960842</v>
      </c>
      <c r="F36">
        <v>3.99723452025459</v>
      </c>
      <c r="G36">
        <v>292.022167349729</v>
      </c>
      <c r="H36">
        <v>6.26176890288081</v>
      </c>
      <c r="I36">
        <v>5.59235042583722</v>
      </c>
      <c r="J36">
        <v>64.31166105491209</v>
      </c>
      <c r="K36">
        <v>0.920654563448322</v>
      </c>
      <c r="L36">
        <v>13.6987797966422</v>
      </c>
      <c r="M36">
        <v>13.8962517954244</v>
      </c>
      <c r="N36">
        <v>0.01314876193250414</v>
      </c>
      <c r="O36">
        <v>326073185157.24</v>
      </c>
      <c r="P36">
        <v>0.01050603891206037</v>
      </c>
      <c r="Q36">
        <v>11190585798.39449</v>
      </c>
      <c r="R36">
        <v>0.02667908704202193</v>
      </c>
      <c r="S36">
        <v>3571106688.189814</v>
      </c>
      <c r="T36">
        <v>0.03151038315480248</v>
      </c>
      <c r="U36">
        <v>151680522150.5194</v>
      </c>
      <c r="V36">
        <v>-0.001478675153311237</v>
      </c>
      <c r="W36">
        <v>639775242.3855119</v>
      </c>
      <c r="X36">
        <v>0.005115579366611556</v>
      </c>
      <c r="Y36">
        <v>47065031188.80202</v>
      </c>
      <c r="Z36">
        <v>0.02786147470390654</v>
      </c>
      <c r="AA36">
        <v>4651868397.612319</v>
      </c>
      <c r="AB36">
        <v>0.016779828501992</v>
      </c>
      <c r="AC36">
        <v>6453082319.308284</v>
      </c>
      <c r="AD36">
        <v>0.02402647574840588</v>
      </c>
      <c r="AE36">
        <v>912249507.0796272</v>
      </c>
      <c r="AF36">
        <v>0.01985278467465079</v>
      </c>
      <c r="AG36">
        <v>8067676440.630512</v>
      </c>
      <c r="AH36">
        <v>0.0299729647518836</v>
      </c>
      <c r="AI36">
        <v>5028509546.642685</v>
      </c>
      <c r="AJ36">
        <v>0.03387164763856387</v>
      </c>
      <c r="AK36">
        <v>4215921527.440042</v>
      </c>
    </row>
    <row r="37" spans="1:37">
      <c r="A37" s="2">
        <v>44901</v>
      </c>
      <c r="B37">
        <v>16961.3517866745</v>
      </c>
      <c r="C37">
        <v>0.319320278123836</v>
      </c>
      <c r="D37">
        <v>7.26425324893873</v>
      </c>
      <c r="E37">
        <v>1258.52961747516</v>
      </c>
      <c r="F37">
        <v>3.96055844573175</v>
      </c>
      <c r="G37">
        <v>288.25271472267</v>
      </c>
      <c r="H37">
        <v>6.17149656687103</v>
      </c>
      <c r="I37">
        <v>5.48399111137604</v>
      </c>
      <c r="J37">
        <v>64.2755280876658</v>
      </c>
      <c r="K37">
        <v>0.909675535949323</v>
      </c>
      <c r="L37">
        <v>13.8208257744377</v>
      </c>
      <c r="M37">
        <v>13.5928170254014</v>
      </c>
      <c r="N37">
        <v>-0.009366070861249742</v>
      </c>
      <c r="O37">
        <v>328187495002.913</v>
      </c>
      <c r="P37">
        <v>-0.01006163979417851</v>
      </c>
      <c r="Q37">
        <v>11149612186.98376</v>
      </c>
      <c r="R37">
        <v>-0.0231918477401426</v>
      </c>
      <c r="S37">
        <v>3496041447.970992</v>
      </c>
      <c r="T37">
        <v>-0.01679944520500576</v>
      </c>
      <c r="U37">
        <v>153086019858.3203</v>
      </c>
      <c r="V37">
        <v>-0.00917536220029036</v>
      </c>
      <c r="W37">
        <v>625303732.9344649</v>
      </c>
      <c r="X37">
        <v>-0.0129081044129935</v>
      </c>
      <c r="Y37">
        <v>47370497688.20258</v>
      </c>
      <c r="Z37">
        <v>-0.01441642727636416</v>
      </c>
      <c r="AA37">
        <v>4648558509.382327</v>
      </c>
      <c r="AB37">
        <v>-0.01937634558101897</v>
      </c>
      <c r="AC37">
        <v>6477647688.819262</v>
      </c>
      <c r="AD37">
        <v>-0.0005618416108928992</v>
      </c>
      <c r="AE37">
        <v>906979312.9409049</v>
      </c>
      <c r="AF37">
        <v>-0.01192524094800207</v>
      </c>
      <c r="AG37">
        <v>8124579716.643838</v>
      </c>
      <c r="AH37">
        <v>0.008909259044036721</v>
      </c>
      <c r="AI37">
        <v>5192203010.628279</v>
      </c>
      <c r="AJ37">
        <v>-0.02183572768326714</v>
      </c>
      <c r="AK37">
        <v>4233232050.902552</v>
      </c>
    </row>
    <row r="38" spans="1:37">
      <c r="A38" s="2">
        <v>44902</v>
      </c>
      <c r="B38">
        <v>17070.5158281707</v>
      </c>
      <c r="C38">
        <v>0.318151107427402</v>
      </c>
      <c r="D38">
        <v>7.11155747063972</v>
      </c>
      <c r="E38">
        <v>1270.18564289889</v>
      </c>
      <c r="F38">
        <v>3.96374492625151</v>
      </c>
      <c r="G38">
        <v>290.123563322681</v>
      </c>
      <c r="H38">
        <v>6.16710543580236</v>
      </c>
      <c r="I38">
        <v>5.49399303727601</v>
      </c>
      <c r="J38">
        <v>63.8777412777105</v>
      </c>
      <c r="K38">
        <v>0.916091697837522</v>
      </c>
      <c r="L38">
        <v>14.265723701681</v>
      </c>
      <c r="M38">
        <v>13.6473911644368</v>
      </c>
      <c r="N38">
        <v>0.00643604606927406</v>
      </c>
      <c r="O38">
        <v>323928701638.3264</v>
      </c>
      <c r="P38">
        <v>-0.003661435795131673</v>
      </c>
      <c r="Q38">
        <v>10878818091.389</v>
      </c>
      <c r="R38">
        <v>-0.02102016175183841</v>
      </c>
      <c r="S38">
        <v>3386578457.041302</v>
      </c>
      <c r="T38">
        <v>0.009261621865613412</v>
      </c>
      <c r="U38">
        <v>148550759710.7174</v>
      </c>
      <c r="V38">
        <v>0.000804553338480396</v>
      </c>
      <c r="W38">
        <v>610766647.842657</v>
      </c>
      <c r="X38">
        <v>0.006490306957944503</v>
      </c>
      <c r="Y38">
        <v>46441143676.0788</v>
      </c>
      <c r="Z38">
        <v>-0.0007115180282595279</v>
      </c>
      <c r="AA38">
        <v>4537647748.897016</v>
      </c>
      <c r="AB38">
        <v>0.001823840647593888</v>
      </c>
      <c r="AC38">
        <v>6246279618.167401</v>
      </c>
      <c r="AD38">
        <v>-0.006188775445185923</v>
      </c>
      <c r="AE38">
        <v>871708220.1401006</v>
      </c>
      <c r="AF38">
        <v>0.007053242210699917</v>
      </c>
      <c r="AG38">
        <v>7951375477.104355</v>
      </c>
      <c r="AH38">
        <v>0.03219040124694716</v>
      </c>
      <c r="AI38">
        <v>4928568621.764896</v>
      </c>
      <c r="AJ38">
        <v>0.004014924863140257</v>
      </c>
      <c r="AK38">
        <v>4114568330.658786</v>
      </c>
    </row>
    <row r="39" spans="1:37">
      <c r="A39" s="2">
        <v>44903</v>
      </c>
      <c r="B39">
        <v>16848.2518243717</v>
      </c>
      <c r="C39">
        <v>0.310424072625344</v>
      </c>
      <c r="D39">
        <v>6.88889067378112</v>
      </c>
      <c r="E39">
        <v>1232.55245441262</v>
      </c>
      <c r="F39">
        <v>3.89071043846167</v>
      </c>
      <c r="G39">
        <v>284.431676795326</v>
      </c>
      <c r="H39">
        <v>6.01996340187993</v>
      </c>
      <c r="I39">
        <v>5.29625795270327</v>
      </c>
      <c r="J39">
        <v>61.3922455638703</v>
      </c>
      <c r="K39">
        <v>0.896561953357653</v>
      </c>
      <c r="L39">
        <v>13.5414158693528</v>
      </c>
      <c r="M39">
        <v>13.2631302723246</v>
      </c>
      <c r="N39">
        <v>-0.01302034490558335</v>
      </c>
      <c r="O39">
        <v>331314914321.4066</v>
      </c>
      <c r="P39">
        <v>-0.02428731072017787</v>
      </c>
      <c r="Q39">
        <v>11030655914.8389</v>
      </c>
      <c r="R39">
        <v>-0.03131055296647567</v>
      </c>
      <c r="S39">
        <v>3447641924.515492</v>
      </c>
      <c r="T39">
        <v>-0.02962810097615443</v>
      </c>
      <c r="U39">
        <v>154466332035.2704</v>
      </c>
      <c r="V39">
        <v>-0.01842562756905453</v>
      </c>
      <c r="W39">
        <v>623789542.7688657</v>
      </c>
      <c r="X39">
        <v>-0.0196188357200906</v>
      </c>
      <c r="Y39">
        <v>47414175586.2848</v>
      </c>
      <c r="Z39">
        <v>-0.02385917274386373</v>
      </c>
      <c r="AA39">
        <v>4654892282.464451</v>
      </c>
      <c r="AB39">
        <v>-0.03599114218586275</v>
      </c>
      <c r="AC39">
        <v>6404246310.999999</v>
      </c>
      <c r="AD39">
        <v>-0.03891020039413151</v>
      </c>
      <c r="AE39">
        <v>892948990.7358904</v>
      </c>
      <c r="AF39">
        <v>-0.02131854761479657</v>
      </c>
      <c r="AG39">
        <v>8230407488.379597</v>
      </c>
      <c r="AH39">
        <v>-0.05077259643286458</v>
      </c>
      <c r="AI39">
        <v>4992898408.177649</v>
      </c>
      <c r="AJ39">
        <v>-0.02815636244922248</v>
      </c>
      <c r="AK39">
        <v>4164700743.246757</v>
      </c>
    </row>
    <row r="40" spans="1:37">
      <c r="A40" s="2">
        <v>44904</v>
      </c>
      <c r="B40">
        <v>17231.4563223261</v>
      </c>
      <c r="C40">
        <v>0.314756723023386</v>
      </c>
      <c r="D40">
        <v>7.01310440658777</v>
      </c>
      <c r="E40">
        <v>1281.63305201636</v>
      </c>
      <c r="F40">
        <v>3.9738157635021</v>
      </c>
      <c r="G40">
        <v>290.391071329742</v>
      </c>
      <c r="H40">
        <v>6.17550826569577</v>
      </c>
      <c r="I40">
        <v>5.42860479549797</v>
      </c>
      <c r="J40">
        <v>62.8863907341409</v>
      </c>
      <c r="K40">
        <v>0.92802436961489</v>
      </c>
      <c r="L40">
        <v>13.6919649101795</v>
      </c>
      <c r="M40">
        <v>13.4105916890471</v>
      </c>
      <c r="N40">
        <v>0.02274446642589223</v>
      </c>
      <c r="O40">
        <v>329500076274.7955</v>
      </c>
      <c r="P40">
        <v>0.01395719849108201</v>
      </c>
      <c r="Q40">
        <v>10924366361.82707</v>
      </c>
      <c r="R40">
        <v>0.01803102105820953</v>
      </c>
      <c r="S40">
        <v>3373177589.051519</v>
      </c>
      <c r="T40">
        <v>0.03982029115923469</v>
      </c>
      <c r="U40">
        <v>152245831996.1244</v>
      </c>
      <c r="V40">
        <v>0.02135993576363093</v>
      </c>
      <c r="W40">
        <v>637220271.7733382</v>
      </c>
      <c r="X40">
        <v>0.02095193686427654</v>
      </c>
      <c r="Y40">
        <v>46714112559.12511</v>
      </c>
      <c r="Z40">
        <v>0.02583817432632007</v>
      </c>
      <c r="AA40">
        <v>4637478308.712465</v>
      </c>
      <c r="AB40">
        <v>0.02498874563448106</v>
      </c>
      <c r="AC40">
        <v>6243090157.34856</v>
      </c>
      <c r="AD40">
        <v>0.02433768559119009</v>
      </c>
      <c r="AE40">
        <v>872424004.8773763</v>
      </c>
      <c r="AF40">
        <v>0.03509229467011088</v>
      </c>
      <c r="AG40">
        <v>8062937311.561368</v>
      </c>
      <c r="AH40">
        <v>0.01111767353422954</v>
      </c>
      <c r="AI40">
        <v>4973346011.093065</v>
      </c>
      <c r="AJ40">
        <v>0.01111814584451443</v>
      </c>
      <c r="AK40">
        <v>4177976621.357111</v>
      </c>
    </row>
    <row r="41" spans="1:37">
      <c r="A41" s="2">
        <v>44905</v>
      </c>
      <c r="B41">
        <v>17136.1490008767</v>
      </c>
      <c r="C41">
        <v>0.311723779954913</v>
      </c>
      <c r="D41">
        <v>6.86163097326438</v>
      </c>
      <c r="E41">
        <v>1263.20861864407</v>
      </c>
      <c r="F41">
        <v>3.95028536696364</v>
      </c>
      <c r="G41">
        <v>286.103491720026</v>
      </c>
      <c r="H41">
        <v>6.15240566045416</v>
      </c>
      <c r="I41">
        <v>5.29045898297921</v>
      </c>
      <c r="J41">
        <v>61.439750997088</v>
      </c>
      <c r="K41">
        <v>0.909141172702652</v>
      </c>
      <c r="L41">
        <v>13.5898285992126</v>
      </c>
      <c r="M41">
        <v>13.4531062501263</v>
      </c>
      <c r="N41">
        <v>-0.005531007923335718</v>
      </c>
      <c r="O41">
        <v>329287192191.3853</v>
      </c>
      <c r="P41">
        <v>-0.009635832522781773</v>
      </c>
      <c r="Q41">
        <v>10947643252.5589</v>
      </c>
      <c r="R41">
        <v>-0.02159862801715928</v>
      </c>
      <c r="S41">
        <v>3367072719.639049</v>
      </c>
      <c r="T41">
        <v>-0.01437574767855998</v>
      </c>
      <c r="U41">
        <v>152675426912.5249</v>
      </c>
      <c r="V41">
        <v>-0.005921360711932611</v>
      </c>
      <c r="W41">
        <v>642111356.6389421</v>
      </c>
      <c r="X41">
        <v>-0.0147648465570327</v>
      </c>
      <c r="Y41">
        <v>47033651204.79813</v>
      </c>
      <c r="Z41">
        <v>-0.003741004666764414</v>
      </c>
      <c r="AA41">
        <v>4579860428.711912</v>
      </c>
      <c r="AB41">
        <v>-0.02544775641677322</v>
      </c>
      <c r="AC41">
        <v>6219654785.95571</v>
      </c>
      <c r="AD41">
        <v>-0.02300401915525307</v>
      </c>
      <c r="AE41">
        <v>871115323.9055234</v>
      </c>
      <c r="AF41">
        <v>-0.02034773819579117</v>
      </c>
      <c r="AG41">
        <v>8135225170.439821</v>
      </c>
      <c r="AH41">
        <v>-0.007459580245561814</v>
      </c>
      <c r="AI41">
        <v>4969425390.41689</v>
      </c>
      <c r="AJ41">
        <v>0.003170222616942553</v>
      </c>
      <c r="AK41">
        <v>4185192766.597572</v>
      </c>
    </row>
    <row r="42" spans="1:37">
      <c r="A42" s="2">
        <v>44906</v>
      </c>
      <c r="B42">
        <v>17124.2146797195</v>
      </c>
      <c r="C42">
        <v>0.312387979609538</v>
      </c>
      <c r="D42">
        <v>6.84921260514042</v>
      </c>
      <c r="E42">
        <v>1266.7714421391</v>
      </c>
      <c r="F42">
        <v>3.98340632886664</v>
      </c>
      <c r="G42">
        <v>288.060526056295</v>
      </c>
      <c r="H42">
        <v>6.07596571886073</v>
      </c>
      <c r="I42">
        <v>5.26905392182812</v>
      </c>
      <c r="J42">
        <v>61.3470944422402</v>
      </c>
      <c r="K42">
        <v>0.908408605680037</v>
      </c>
      <c r="L42">
        <v>13.5743501593512</v>
      </c>
      <c r="M42">
        <v>13.4754312258904</v>
      </c>
      <c r="N42">
        <v>-0.0006964412574022028</v>
      </c>
      <c r="O42">
        <v>328729034200.1317</v>
      </c>
      <c r="P42">
        <v>0.002130731427422816</v>
      </c>
      <c r="Q42">
        <v>10769631744.03166</v>
      </c>
      <c r="R42">
        <v>-0.001809827455359625</v>
      </c>
      <c r="S42">
        <v>3297197698.288916</v>
      </c>
      <c r="T42">
        <v>0.002820455340824424</v>
      </c>
      <c r="U42">
        <v>152227322423.1771</v>
      </c>
      <c r="V42">
        <v>0.008384447913558857</v>
      </c>
      <c r="W42">
        <v>634577088.5398581</v>
      </c>
      <c r="X42">
        <v>0.006840302173536816</v>
      </c>
      <c r="Y42">
        <v>46451675089.74919</v>
      </c>
      <c r="Z42">
        <v>-0.01242439881439594</v>
      </c>
      <c r="AA42">
        <v>4468046893.090116</v>
      </c>
      <c r="AB42">
        <v>-0.004045974313373502</v>
      </c>
      <c r="AC42">
        <v>6095690263.999248</v>
      </c>
      <c r="AD42">
        <v>-0.001508088059344326</v>
      </c>
      <c r="AE42">
        <v>847478371.7935151</v>
      </c>
      <c r="AF42">
        <v>-0.0008057791733678821</v>
      </c>
      <c r="AG42">
        <v>7987928827.231062</v>
      </c>
      <c r="AH42">
        <v>-0.001138972412227268</v>
      </c>
      <c r="AI42">
        <v>4911481649.002533</v>
      </c>
      <c r="AJ42">
        <v>0.001659466248836727</v>
      </c>
      <c r="AK42">
        <v>4039337851.377805</v>
      </c>
    </row>
    <row r="43" spans="1:37">
      <c r="A43" s="2">
        <v>44907</v>
      </c>
      <c r="B43">
        <v>17094.3606592636</v>
      </c>
      <c r="C43">
        <v>0.307308470329486</v>
      </c>
      <c r="D43">
        <v>6.70707463638663</v>
      </c>
      <c r="E43">
        <v>1263.06966656926</v>
      </c>
      <c r="F43">
        <v>3.9407248189252</v>
      </c>
      <c r="G43">
        <v>284.496177094246</v>
      </c>
      <c r="H43">
        <v>5.92762599979778</v>
      </c>
      <c r="I43">
        <v>5.16254346684894</v>
      </c>
      <c r="J43">
        <v>59.6514727290333</v>
      </c>
      <c r="K43">
        <v>0.8919609643483341</v>
      </c>
      <c r="L43">
        <v>13.4151729146343</v>
      </c>
      <c r="M43">
        <v>13.0043415128946</v>
      </c>
      <c r="N43">
        <v>-0.001743380412723705</v>
      </c>
      <c r="O43">
        <v>330690356765.1176</v>
      </c>
      <c r="P43">
        <v>-0.01626025843376255</v>
      </c>
      <c r="Q43">
        <v>10746596011.93165</v>
      </c>
      <c r="R43">
        <v>-0.0207524538874897</v>
      </c>
      <c r="S43">
        <v>3284660993.309004</v>
      </c>
      <c r="T43">
        <v>-0.002922212679178249</v>
      </c>
      <c r="U43">
        <v>153638883560.3879</v>
      </c>
      <c r="V43">
        <v>-0.01071482706449978</v>
      </c>
      <c r="W43">
        <v>623243800.5466024</v>
      </c>
      <c r="X43">
        <v>-0.01237361123666225</v>
      </c>
      <c r="Y43">
        <v>45181368471.86321</v>
      </c>
      <c r="Z43">
        <v>-0.02441417972495818</v>
      </c>
      <c r="AA43">
        <v>4462837546.537473</v>
      </c>
      <c r="AB43">
        <v>-0.02021434142815248</v>
      </c>
      <c r="AC43">
        <v>6097265038.53691</v>
      </c>
      <c r="AD43">
        <v>-0.02763980476375072</v>
      </c>
      <c r="AE43">
        <v>853997931.2687235</v>
      </c>
      <c r="AF43">
        <v>-0.0181059946249521</v>
      </c>
      <c r="AG43">
        <v>8158582057.994648</v>
      </c>
      <c r="AH43">
        <v>-0.01172632522723338</v>
      </c>
      <c r="AI43">
        <v>4880016687.716369</v>
      </c>
      <c r="AJ43">
        <v>-0.03495915678681172</v>
      </c>
      <c r="AK43">
        <v>4034250902.306696</v>
      </c>
    </row>
    <row r="44" spans="1:37">
      <c r="A44" s="2">
        <v>44908</v>
      </c>
      <c r="B44">
        <v>17195.5249962011</v>
      </c>
      <c r="C44">
        <v>0.306651152069881</v>
      </c>
      <c r="D44">
        <v>6.68157279400749</v>
      </c>
      <c r="E44">
        <v>1274.78023495032</v>
      </c>
      <c r="F44">
        <v>3.87238683957251</v>
      </c>
      <c r="G44">
        <v>276.716105098396</v>
      </c>
      <c r="H44">
        <v>5.92071491340897</v>
      </c>
      <c r="I44">
        <v>5.16235082248224</v>
      </c>
      <c r="J44">
        <v>60.1088153978257</v>
      </c>
      <c r="K44">
        <v>0.911016720048377</v>
      </c>
      <c r="L44">
        <v>13.3185052979365</v>
      </c>
      <c r="M44">
        <v>12.9878372765915</v>
      </c>
      <c r="N44">
        <v>0.005917994767629997</v>
      </c>
      <c r="O44">
        <v>341848974159.9508</v>
      </c>
      <c r="P44">
        <v>-0.002138952626005608</v>
      </c>
      <c r="Q44">
        <v>10943492161.08324</v>
      </c>
      <c r="R44">
        <v>-0.003802230295871456</v>
      </c>
      <c r="S44">
        <v>3396231427.791516</v>
      </c>
      <c r="T44">
        <v>0.009271514225235089</v>
      </c>
      <c r="U44">
        <v>159137465163.9203</v>
      </c>
      <c r="V44">
        <v>-0.01734147459992619</v>
      </c>
      <c r="W44">
        <v>597360357.1198448</v>
      </c>
      <c r="X44">
        <v>-0.02734684196924253</v>
      </c>
      <c r="Y44">
        <v>44413938444.73765</v>
      </c>
      <c r="Z44">
        <v>-0.001165911342761006</v>
      </c>
      <c r="AA44">
        <v>4590583044.211084</v>
      </c>
      <c r="AB44">
        <v>-3.731578589849516E-05</v>
      </c>
      <c r="AC44">
        <v>6235342177.204521</v>
      </c>
      <c r="AD44">
        <v>0.007666913285944821</v>
      </c>
      <c r="AE44">
        <v>878495376.8190699</v>
      </c>
      <c r="AF44">
        <v>0.02136388974596559</v>
      </c>
      <c r="AG44">
        <v>8246638275.276099</v>
      </c>
      <c r="AH44">
        <v>-0.007205842020295394</v>
      </c>
      <c r="AI44">
        <v>5064633467.583964</v>
      </c>
      <c r="AJ44">
        <v>-0.001269132795900019</v>
      </c>
      <c r="AK44">
        <v>4266085011.887279</v>
      </c>
    </row>
    <row r="45" spans="1:37">
      <c r="A45" s="2">
        <v>44909</v>
      </c>
      <c r="B45">
        <v>17774.9166320865</v>
      </c>
      <c r="C45">
        <v>0.312269529359622</v>
      </c>
      <c r="D45">
        <v>6.90852649826266</v>
      </c>
      <c r="E45">
        <v>1320.40190677966</v>
      </c>
      <c r="F45">
        <v>3.77135209879419</v>
      </c>
      <c r="G45">
        <v>272.015932101777</v>
      </c>
      <c r="H45">
        <v>6.09019109651221</v>
      </c>
      <c r="I45">
        <v>5.27774962356716</v>
      </c>
      <c r="J45">
        <v>61.8312285712476</v>
      </c>
      <c r="K45">
        <v>0.920849395098695</v>
      </c>
      <c r="L45">
        <v>13.822395790044</v>
      </c>
      <c r="M45">
        <v>13.7334543351298</v>
      </c>
      <c r="N45">
        <v>0.03369432663517991</v>
      </c>
      <c r="O45">
        <v>342536649514.9449</v>
      </c>
      <c r="P45">
        <v>0.01832172242568553</v>
      </c>
      <c r="Q45">
        <v>10796553543.96876</v>
      </c>
      <c r="R45">
        <v>0.03396710793283853</v>
      </c>
      <c r="S45">
        <v>3307983796.28032</v>
      </c>
      <c r="T45">
        <v>0.0357878719629805</v>
      </c>
      <c r="U45">
        <v>157660628983.8583</v>
      </c>
      <c r="V45">
        <v>-0.02609107637331853</v>
      </c>
      <c r="W45">
        <v>588772226.4615276</v>
      </c>
      <c r="X45">
        <v>-0.01698554189662238</v>
      </c>
      <c r="Y45">
        <v>43785503433.15443</v>
      </c>
      <c r="Z45">
        <v>0.02862427689592306</v>
      </c>
      <c r="AA45">
        <v>4460083624.118662</v>
      </c>
      <c r="AB45">
        <v>0.02235392460782659</v>
      </c>
      <c r="AC45">
        <v>6160946471.491354</v>
      </c>
      <c r="AD45">
        <v>0.02865491795208808</v>
      </c>
      <c r="AE45">
        <v>890136278.5705057</v>
      </c>
      <c r="AF45">
        <v>0.01079307858344891</v>
      </c>
      <c r="AG45">
        <v>8094161671.857718</v>
      </c>
      <c r="AH45">
        <v>0.0378338620464842</v>
      </c>
      <c r="AI45">
        <v>5183686343.579695</v>
      </c>
      <c r="AJ45">
        <v>0.05740886974940418</v>
      </c>
      <c r="AK45">
        <v>4261399203.933213</v>
      </c>
    </row>
    <row r="46" spans="1:37">
      <c r="A46" s="2">
        <v>44910</v>
      </c>
      <c r="B46">
        <v>17809.7240835769</v>
      </c>
      <c r="C46">
        <v>0.308076676462604</v>
      </c>
      <c r="D46">
        <v>6.72901543911777</v>
      </c>
      <c r="E46">
        <v>1308.14814056107</v>
      </c>
      <c r="F46">
        <v>3.71895846120059</v>
      </c>
      <c r="G46">
        <v>268.167042734447</v>
      </c>
      <c r="H46">
        <v>5.91706136578027</v>
      </c>
      <c r="I46">
        <v>5.21318544370443</v>
      </c>
      <c r="J46">
        <v>62.6501550038751</v>
      </c>
      <c r="K46">
        <v>0.903823307214439</v>
      </c>
      <c r="L46">
        <v>14.1470702490156</v>
      </c>
      <c r="M46">
        <v>13.7167539920563</v>
      </c>
      <c r="N46">
        <v>0.001958234303477191</v>
      </c>
      <c r="O46">
        <v>333596722820.2139</v>
      </c>
      <c r="P46">
        <v>-0.01342703178762383</v>
      </c>
      <c r="Q46">
        <v>10499117365.26079</v>
      </c>
      <c r="R46">
        <v>-0.02598398648250577</v>
      </c>
      <c r="S46">
        <v>3164733608.690562</v>
      </c>
      <c r="T46">
        <v>-0.0092803305990945</v>
      </c>
      <c r="U46">
        <v>152355085028.3561</v>
      </c>
      <c r="V46">
        <v>-0.01389253408886215</v>
      </c>
      <c r="W46">
        <v>571419107.2733997</v>
      </c>
      <c r="X46">
        <v>-0.01414949976492519</v>
      </c>
      <c r="Y46">
        <v>42092200062.29697</v>
      </c>
      <c r="Z46">
        <v>-0.02842763519047686</v>
      </c>
      <c r="AA46">
        <v>4370322134.812412</v>
      </c>
      <c r="AB46">
        <v>-0.01223327828482546</v>
      </c>
      <c r="AC46">
        <v>6175034979.688776</v>
      </c>
      <c r="AD46">
        <v>0.01324454408477194</v>
      </c>
      <c r="AE46">
        <v>864031102.7055178</v>
      </c>
      <c r="AF46">
        <v>-0.01848954668904479</v>
      </c>
      <c r="AG46">
        <v>7841800305.599305</v>
      </c>
      <c r="AH46">
        <v>0.02348901477741339</v>
      </c>
      <c r="AI46">
        <v>5134623952.688588</v>
      </c>
      <c r="AJ46">
        <v>-0.001216033684313444</v>
      </c>
      <c r="AK46">
        <v>4087140012.131324</v>
      </c>
    </row>
    <row r="47" spans="1:37">
      <c r="A47" s="2">
        <v>44911</v>
      </c>
      <c r="B47">
        <v>17344.0544569258</v>
      </c>
      <c r="C47">
        <v>0.29958941716982</v>
      </c>
      <c r="D47">
        <v>6.4376195970245</v>
      </c>
      <c r="E47">
        <v>1264.12830508475</v>
      </c>
      <c r="F47">
        <v>3.60881133753082</v>
      </c>
      <c r="G47">
        <v>257.796300780815</v>
      </c>
      <c r="H47">
        <v>5.79797744599976</v>
      </c>
      <c r="I47">
        <v>5.22358727875126</v>
      </c>
      <c r="J47">
        <v>60.8095072560446</v>
      </c>
      <c r="K47">
        <v>0.875643726189035</v>
      </c>
      <c r="L47">
        <v>14.0076148665759</v>
      </c>
      <c r="M47">
        <v>13.1549077955075</v>
      </c>
      <c r="N47">
        <v>-0.02614693099487786</v>
      </c>
      <c r="O47">
        <v>319416652726.5177</v>
      </c>
      <c r="P47">
        <v>-0.02754917830923242</v>
      </c>
      <c r="Q47">
        <v>9222639062.360804</v>
      </c>
      <c r="R47">
        <v>-0.04330438007309356</v>
      </c>
      <c r="S47">
        <v>2883243138.137885</v>
      </c>
      <c r="T47">
        <v>-0.03365049730334035</v>
      </c>
      <c r="U47">
        <v>140353627841.1495</v>
      </c>
      <c r="V47">
        <v>-0.02961773432505921</v>
      </c>
      <c r="W47">
        <v>524402113.5186357</v>
      </c>
      <c r="X47">
        <v>-0.03867269388469063</v>
      </c>
      <c r="Y47">
        <v>37564510960.20322</v>
      </c>
      <c r="Z47">
        <v>-0.02012551711381594</v>
      </c>
      <c r="AA47">
        <v>3989445583.413765</v>
      </c>
      <c r="AB47">
        <v>0.001995293503205708</v>
      </c>
      <c r="AC47">
        <v>5492235214.079485</v>
      </c>
      <c r="AD47">
        <v>-0.02937977963049976</v>
      </c>
      <c r="AE47">
        <v>776885608.2917436</v>
      </c>
      <c r="AF47">
        <v>-0.03117819688922696</v>
      </c>
      <c r="AG47">
        <v>7106649238.739093</v>
      </c>
      <c r="AH47">
        <v>-0.00985754505950831</v>
      </c>
      <c r="AI47">
        <v>4485765302.045015</v>
      </c>
      <c r="AJ47">
        <v>-0.04096057980438961</v>
      </c>
      <c r="AK47">
        <v>3667611638.348987</v>
      </c>
    </row>
    <row r="48" spans="1:37">
      <c r="A48" s="2">
        <v>44912</v>
      </c>
      <c r="B48">
        <v>16606.1101750438</v>
      </c>
      <c r="C48">
        <v>0.263165460994126</v>
      </c>
      <c r="D48">
        <v>5.86501893179652</v>
      </c>
      <c r="E48">
        <v>1164.54822443016</v>
      </c>
      <c r="F48">
        <v>3.22091601130316</v>
      </c>
      <c r="G48">
        <v>230.066186890881</v>
      </c>
      <c r="H48">
        <v>5.29267976161881</v>
      </c>
      <c r="I48">
        <v>4.64467719125391</v>
      </c>
      <c r="J48">
        <v>54.6759387514202</v>
      </c>
      <c r="K48">
        <v>0.793554104621182</v>
      </c>
      <c r="L48">
        <v>12.237331703875</v>
      </c>
      <c r="M48">
        <v>11.7961253652835</v>
      </c>
      <c r="N48">
        <v>-0.04254739188663748</v>
      </c>
      <c r="O48">
        <v>322667665318.8016</v>
      </c>
      <c r="P48">
        <v>-0.1215795822155071</v>
      </c>
      <c r="Q48">
        <v>9361650728.597395</v>
      </c>
      <c r="R48">
        <v>-0.08894602369680848</v>
      </c>
      <c r="S48">
        <v>2961598917.241625</v>
      </c>
      <c r="T48">
        <v>-0.07877371328056293</v>
      </c>
      <c r="U48">
        <v>143069532308.9892</v>
      </c>
      <c r="V48">
        <v>-0.1074856205958001</v>
      </c>
      <c r="W48">
        <v>544674195.1645571</v>
      </c>
      <c r="X48">
        <v>-0.107565988363467</v>
      </c>
      <c r="Y48">
        <v>39464015988.95668</v>
      </c>
      <c r="Z48">
        <v>-0.08715068126551151</v>
      </c>
      <c r="AA48">
        <v>4065682074.149531</v>
      </c>
      <c r="AB48">
        <v>-0.1108261538679109</v>
      </c>
      <c r="AC48">
        <v>5568184810.591992</v>
      </c>
      <c r="AD48">
        <v>-0.1008652886924143</v>
      </c>
      <c r="AE48">
        <v>789228887.3485081</v>
      </c>
      <c r="AF48">
        <v>-0.09374774136180053</v>
      </c>
      <c r="AG48">
        <v>7302942224.707063</v>
      </c>
      <c r="AH48">
        <v>-0.1263800568164563</v>
      </c>
      <c r="AI48">
        <v>4578311636.683784</v>
      </c>
      <c r="AJ48">
        <v>-0.1032909125131257</v>
      </c>
      <c r="AK48">
        <v>3716663343.64234</v>
      </c>
    </row>
    <row r="49" spans="1:37">
      <c r="A49" s="2">
        <v>44913</v>
      </c>
      <c r="B49">
        <v>16774.3853702513</v>
      </c>
      <c r="C49">
        <v>0.267132120534996</v>
      </c>
      <c r="D49">
        <v>6.02440823954526</v>
      </c>
      <c r="E49">
        <v>1187.08355902981</v>
      </c>
      <c r="F49">
        <v>3.35150616610751</v>
      </c>
      <c r="G49">
        <v>241.699823740522</v>
      </c>
      <c r="H49">
        <v>5.39382046480112</v>
      </c>
      <c r="I49">
        <v>4.70748064671988</v>
      </c>
      <c r="J49">
        <v>55.5439129301426</v>
      </c>
      <c r="K49">
        <v>0.81547288793106</v>
      </c>
      <c r="L49">
        <v>12.4895928421474</v>
      </c>
      <c r="M49">
        <v>11.9478646306566</v>
      </c>
      <c r="N49">
        <v>0.01013333004741779</v>
      </c>
      <c r="O49">
        <v>322715213522.6238</v>
      </c>
      <c r="P49">
        <v>0.01507287288341597</v>
      </c>
      <c r="Q49">
        <v>9364059413.505108</v>
      </c>
      <c r="R49">
        <v>0.02717626483430924</v>
      </c>
      <c r="S49">
        <v>2941519714.626267</v>
      </c>
      <c r="T49">
        <v>0.01935113903134167</v>
      </c>
      <c r="U49">
        <v>143107602573.7364</v>
      </c>
      <c r="V49">
        <v>0.04054441480189785</v>
      </c>
      <c r="W49">
        <v>562818949.0101689</v>
      </c>
      <c r="X49">
        <v>0.0505664783115598</v>
      </c>
      <c r="Y49">
        <v>41165152243.68897</v>
      </c>
      <c r="Z49">
        <v>0.01910954520916919</v>
      </c>
      <c r="AA49">
        <v>4033828954.606698</v>
      </c>
      <c r="AB49">
        <v>0.01352159749319726</v>
      </c>
      <c r="AC49">
        <v>5528416234.221437</v>
      </c>
      <c r="AD49">
        <v>0.01587488388024894</v>
      </c>
      <c r="AE49">
        <v>795924115.3585299</v>
      </c>
      <c r="AF49">
        <v>0.02762103199042909</v>
      </c>
      <c r="AG49">
        <v>7312265559.982194</v>
      </c>
      <c r="AH49">
        <v>0.02061406394602527</v>
      </c>
      <c r="AI49">
        <v>4569633814.92858</v>
      </c>
      <c r="AJ49">
        <v>0.01286348361638101</v>
      </c>
      <c r="AK49">
        <v>3720035367.754556</v>
      </c>
    </row>
    <row r="50" spans="1:37">
      <c r="A50" s="2">
        <v>44914</v>
      </c>
      <c r="B50">
        <v>16776.1159254822</v>
      </c>
      <c r="C50">
        <v>0.267200851694249</v>
      </c>
      <c r="D50">
        <v>5.98356364273803</v>
      </c>
      <c r="E50">
        <v>1187.40088690824</v>
      </c>
      <c r="F50">
        <v>3.46851678129172</v>
      </c>
      <c r="G50">
        <v>252.118538679277</v>
      </c>
      <c r="H50">
        <v>5.3515618708126</v>
      </c>
      <c r="I50">
        <v>4.67253823713775</v>
      </c>
      <c r="J50">
        <v>56.0096308584421</v>
      </c>
      <c r="K50">
        <v>0.816513965199375</v>
      </c>
      <c r="L50">
        <v>12.4659331658488</v>
      </c>
      <c r="M50">
        <v>11.9583093393308</v>
      </c>
      <c r="N50">
        <v>0.0001031665359239042</v>
      </c>
      <c r="O50">
        <v>315958915474.6635</v>
      </c>
      <c r="P50">
        <v>0.0002572927550432702</v>
      </c>
      <c r="Q50">
        <v>8860197474.358704</v>
      </c>
      <c r="R50">
        <v>-0.006779852092213656</v>
      </c>
      <c r="S50">
        <v>2849565545.317473</v>
      </c>
      <c r="T50">
        <v>0.0002673172212825925</v>
      </c>
      <c r="U50">
        <v>140665451665.7574</v>
      </c>
      <c r="V50">
        <v>0.03491284496728464</v>
      </c>
      <c r="W50">
        <v>541423120.356698</v>
      </c>
      <c r="X50">
        <v>0.04310600966734701</v>
      </c>
      <c r="Y50">
        <v>39315721401.2879</v>
      </c>
      <c r="Z50">
        <v>-0.007834631179196694</v>
      </c>
      <c r="AA50">
        <v>3841665500.246029</v>
      </c>
      <c r="AB50">
        <v>-0.00742274099554241</v>
      </c>
      <c r="AC50">
        <v>5296668465.268497</v>
      </c>
      <c r="AD50">
        <v>0.008384679863754574</v>
      </c>
      <c r="AE50">
        <v>762793805.5244831</v>
      </c>
      <c r="AF50">
        <v>0.00127665466715432</v>
      </c>
      <c r="AG50">
        <v>6918093200.746462</v>
      </c>
      <c r="AH50">
        <v>-0.00189435128891946</v>
      </c>
      <c r="AI50">
        <v>4373729304.704422</v>
      </c>
      <c r="AJ50">
        <v>0.0008741904095064257</v>
      </c>
      <c r="AK50">
        <v>3539714041.853518</v>
      </c>
    </row>
    <row r="51" spans="1:37">
      <c r="A51" s="2">
        <v>44915</v>
      </c>
      <c r="B51">
        <v>16424.1313857393</v>
      </c>
      <c r="C51">
        <v>0.252823290283002</v>
      </c>
      <c r="D51">
        <v>5.79651283986956</v>
      </c>
      <c r="E51">
        <v>1167.13473611923</v>
      </c>
      <c r="F51">
        <v>3.33914474764598</v>
      </c>
      <c r="G51">
        <v>240.791584302568</v>
      </c>
      <c r="H51">
        <v>5.09662428498716</v>
      </c>
      <c r="I51">
        <v>4.47538539243245</v>
      </c>
      <c r="J51">
        <v>53.6969493545467</v>
      </c>
      <c r="K51">
        <v>0.772499256847844</v>
      </c>
      <c r="L51">
        <v>11.9273547632963</v>
      </c>
      <c r="M51">
        <v>11.3783439509059</v>
      </c>
      <c r="N51">
        <v>-0.02098128919151376</v>
      </c>
      <c r="O51">
        <v>325163272678.1664</v>
      </c>
      <c r="P51">
        <v>-0.05380806730249077</v>
      </c>
      <c r="Q51">
        <v>9078920025.940237</v>
      </c>
      <c r="R51">
        <v>-0.03126076934027189</v>
      </c>
      <c r="S51">
        <v>2959405576.845829</v>
      </c>
      <c r="T51">
        <v>-0.01706765677241417</v>
      </c>
      <c r="U51">
        <v>146770708644.0789</v>
      </c>
      <c r="V51">
        <v>-0.03729894989799076</v>
      </c>
      <c r="W51">
        <v>552910163.4710755</v>
      </c>
      <c r="X51">
        <v>-0.04492709832464226</v>
      </c>
      <c r="Y51">
        <v>41113691159.74102</v>
      </c>
      <c r="Z51">
        <v>-0.04763797784266843</v>
      </c>
      <c r="AA51">
        <v>4036690969.840909</v>
      </c>
      <c r="AB51">
        <v>-0.04219394999024539</v>
      </c>
      <c r="AC51">
        <v>5458641576.580445</v>
      </c>
      <c r="AD51">
        <v>-0.04129078282519727</v>
      </c>
      <c r="AE51">
        <v>792340759.4807475</v>
      </c>
      <c r="AF51">
        <v>-0.05390564059830083</v>
      </c>
      <c r="AG51">
        <v>7186352216.741459</v>
      </c>
      <c r="AH51">
        <v>-0.04320401813383434</v>
      </c>
      <c r="AI51">
        <v>4502553571.096238</v>
      </c>
      <c r="AJ51">
        <v>-0.04849894512407338</v>
      </c>
      <c r="AK51">
        <v>3722860092.805169</v>
      </c>
    </row>
    <row r="52" spans="1:37">
      <c r="A52" s="2">
        <v>44916</v>
      </c>
      <c r="B52">
        <v>16901.8169362946</v>
      </c>
      <c r="C52">
        <v>0.259064477943883</v>
      </c>
      <c r="D52">
        <v>6.01994660300304</v>
      </c>
      <c r="E52">
        <v>1217.78852659264</v>
      </c>
      <c r="F52">
        <v>3.47229684083134</v>
      </c>
      <c r="G52">
        <v>251.803362065645</v>
      </c>
      <c r="H52">
        <v>5.35535882199061</v>
      </c>
      <c r="I52">
        <v>4.61083502521326</v>
      </c>
      <c r="J52">
        <v>55.7764033251513</v>
      </c>
      <c r="K52">
        <v>0.802454026823552</v>
      </c>
      <c r="L52">
        <v>12.2786964860707</v>
      </c>
      <c r="M52">
        <v>11.9669825721918</v>
      </c>
      <c r="N52">
        <v>0.0290843722164853</v>
      </c>
      <c r="O52">
        <v>323228914734.5764</v>
      </c>
      <c r="P52">
        <v>0.02468596802887424</v>
      </c>
      <c r="Q52">
        <v>8859348424.212275</v>
      </c>
      <c r="R52">
        <v>0.03854623793751633</v>
      </c>
      <c r="S52">
        <v>2937795812.820459</v>
      </c>
      <c r="T52">
        <v>0.04340012245872815</v>
      </c>
      <c r="U52">
        <v>146118792245.0679</v>
      </c>
      <c r="V52">
        <v>0.03987610698195376</v>
      </c>
      <c r="W52">
        <v>537581230.1105108</v>
      </c>
      <c r="X52">
        <v>0.04573157236774561</v>
      </c>
      <c r="Y52">
        <v>40223140368.8056</v>
      </c>
      <c r="Z52">
        <v>0.05076586433212049</v>
      </c>
      <c r="AA52">
        <v>3998749842.528494</v>
      </c>
      <c r="AB52">
        <v>0.03026546786559314</v>
      </c>
      <c r="AC52">
        <v>5297892445.563509</v>
      </c>
      <c r="AD52">
        <v>0.03872573759962616</v>
      </c>
      <c r="AE52">
        <v>794793323.7547759</v>
      </c>
      <c r="AF52">
        <v>0.03877643856634561</v>
      </c>
      <c r="AG52">
        <v>7092733610.765952</v>
      </c>
      <c r="AH52">
        <v>0.02945680159154596</v>
      </c>
      <c r="AI52">
        <v>4440409580.005489</v>
      </c>
      <c r="AJ52">
        <v>0.05173324201005847</v>
      </c>
      <c r="AK52">
        <v>3635856721.695757</v>
      </c>
    </row>
    <row r="53" spans="1:37">
      <c r="A53" s="2">
        <v>44917</v>
      </c>
      <c r="B53">
        <v>16800.5329707773</v>
      </c>
      <c r="C53">
        <v>0.252799062871338</v>
      </c>
      <c r="D53">
        <v>5.97598857759617</v>
      </c>
      <c r="E53">
        <v>1212.37697340736</v>
      </c>
      <c r="F53">
        <v>3.3776347662086</v>
      </c>
      <c r="G53">
        <v>246.34912828312</v>
      </c>
      <c r="H53">
        <v>5.30502344769843</v>
      </c>
      <c r="I53">
        <v>4.47371786496595</v>
      </c>
      <c r="J53">
        <v>55.9471565597862</v>
      </c>
      <c r="K53">
        <v>0.792000235374861</v>
      </c>
      <c r="L53">
        <v>12.1050176984019</v>
      </c>
      <c r="M53">
        <v>11.6852697657368</v>
      </c>
      <c r="N53">
        <v>-0.005992489795567657</v>
      </c>
      <c r="O53">
        <v>323507744201.5053</v>
      </c>
      <c r="P53">
        <v>-0.02418477099705707</v>
      </c>
      <c r="Q53">
        <v>8984830503.767239</v>
      </c>
      <c r="R53">
        <v>-0.007302062344696214</v>
      </c>
      <c r="S53">
        <v>2950123721.149651</v>
      </c>
      <c r="T53">
        <v>-0.004443754450882631</v>
      </c>
      <c r="U53">
        <v>146657546492.4342</v>
      </c>
      <c r="V53">
        <v>-0.02726209162465387</v>
      </c>
      <c r="W53">
        <v>534055471.7064844</v>
      </c>
      <c r="X53">
        <v>-0.02166068688591649</v>
      </c>
      <c r="Y53">
        <v>40133416690.92094</v>
      </c>
      <c r="Z53">
        <v>-0.009399066610716877</v>
      </c>
      <c r="AA53">
        <v>4026547924.20084</v>
      </c>
      <c r="AB53">
        <v>-0.02973803215632675</v>
      </c>
      <c r="AC53">
        <v>5342344911.902566</v>
      </c>
      <c r="AD53">
        <v>0.003061388408992283</v>
      </c>
      <c r="AE53">
        <v>790105544.6427654</v>
      </c>
      <c r="AF53">
        <v>-0.01302727769972267</v>
      </c>
      <c r="AG53">
        <v>7114480760.30628</v>
      </c>
      <c r="AH53">
        <v>-0.01414472520481524</v>
      </c>
      <c r="AI53">
        <v>4309266534.465273</v>
      </c>
      <c r="AJ53">
        <v>-0.02354083869977619</v>
      </c>
      <c r="AK53">
        <v>3679871835.128649</v>
      </c>
    </row>
    <row r="54" spans="1:37">
      <c r="A54" s="2">
        <v>44918</v>
      </c>
      <c r="B54">
        <v>16814.2225791935</v>
      </c>
      <c r="C54">
        <v>0.256379659389243</v>
      </c>
      <c r="D54">
        <v>6.00106569120611</v>
      </c>
      <c r="E54">
        <v>1216.84605055523</v>
      </c>
      <c r="F54">
        <v>3.35900310612922</v>
      </c>
      <c r="G54">
        <v>245.799610029931</v>
      </c>
      <c r="H54">
        <v>5.34190234257313</v>
      </c>
      <c r="I54">
        <v>4.51001419628432</v>
      </c>
      <c r="J54">
        <v>55.6148225013897</v>
      </c>
      <c r="K54">
        <v>0.79442860058634</v>
      </c>
      <c r="L54">
        <v>11.7475380538964</v>
      </c>
      <c r="M54">
        <v>11.8264237876398</v>
      </c>
      <c r="N54">
        <v>0.0008148317937299865</v>
      </c>
      <c r="O54">
        <v>322873390232.4869</v>
      </c>
      <c r="P54">
        <v>0.01416380455384569</v>
      </c>
      <c r="Q54">
        <v>9088763698.868322</v>
      </c>
      <c r="R54">
        <v>0.004196312172341399</v>
      </c>
      <c r="S54">
        <v>2919383307.378702</v>
      </c>
      <c r="T54">
        <v>0.003686210845220694</v>
      </c>
      <c r="U54">
        <v>147021932446.7449</v>
      </c>
      <c r="V54">
        <v>-0.005516185546696639</v>
      </c>
      <c r="W54">
        <v>538761492.8412349</v>
      </c>
      <c r="X54">
        <v>-0.002230648255257761</v>
      </c>
      <c r="Y54">
        <v>40184928359.05204</v>
      </c>
      <c r="Z54">
        <v>0.006951693095852418</v>
      </c>
      <c r="AA54">
        <v>3958981165.906048</v>
      </c>
      <c r="AB54">
        <v>0.008113236554904368</v>
      </c>
      <c r="AC54">
        <v>5296666105.857453</v>
      </c>
      <c r="AD54">
        <v>-0.005940142070336663</v>
      </c>
      <c r="AE54">
        <v>774147677.7293085</v>
      </c>
      <c r="AF54">
        <v>0.003066116780040762</v>
      </c>
      <c r="AG54">
        <v>7160485039.782248</v>
      </c>
      <c r="AH54">
        <v>-0.02953152596816888</v>
      </c>
      <c r="AI54">
        <v>4318585318.012658</v>
      </c>
      <c r="AJ54">
        <v>0.01207965453368387</v>
      </c>
      <c r="AK54">
        <v>3662875342.894956</v>
      </c>
    </row>
    <row r="55" spans="1:37">
      <c r="A55" s="2">
        <v>44919</v>
      </c>
      <c r="B55">
        <v>16780.5169798363</v>
      </c>
      <c r="C55">
        <v>0.259345364434884</v>
      </c>
      <c r="D55">
        <v>5.93853433325261</v>
      </c>
      <c r="E55">
        <v>1219.86765049679</v>
      </c>
      <c r="F55">
        <v>3.39148677810782</v>
      </c>
      <c r="G55">
        <v>246.115096449543</v>
      </c>
      <c r="H55">
        <v>5.25226351765174</v>
      </c>
      <c r="I55">
        <v>4.4700777399014</v>
      </c>
      <c r="J55">
        <v>54.4889390698342</v>
      </c>
      <c r="K55">
        <v>0.798673776513665</v>
      </c>
      <c r="L55">
        <v>11.7729599032385</v>
      </c>
      <c r="M55">
        <v>11.7716214484705</v>
      </c>
      <c r="N55">
        <v>-0.002004588627184667</v>
      </c>
      <c r="O55">
        <v>323985847990.8832</v>
      </c>
      <c r="P55">
        <v>0.01156763002457373</v>
      </c>
      <c r="Q55">
        <v>9086285233.061453</v>
      </c>
      <c r="R55">
        <v>-0.01042004223435389</v>
      </c>
      <c r="S55">
        <v>2907878082.416964</v>
      </c>
      <c r="T55">
        <v>0.002483140689967467</v>
      </c>
      <c r="U55">
        <v>147108158613.7257</v>
      </c>
      <c r="V55">
        <v>0.00967062874080904</v>
      </c>
      <c r="W55">
        <v>554107400.4372312</v>
      </c>
      <c r="X55">
        <v>0.001283510659653153</v>
      </c>
      <c r="Y55">
        <v>39931567794.6553</v>
      </c>
      <c r="Z55">
        <v>-0.0167803189150425</v>
      </c>
      <c r="AA55">
        <v>3920529133.050243</v>
      </c>
      <c r="AB55">
        <v>-0.008855062233689481</v>
      </c>
      <c r="AC55">
        <v>5273469874.79019</v>
      </c>
      <c r="AD55">
        <v>-0.02024430504165264</v>
      </c>
      <c r="AE55">
        <v>773500763.7328387</v>
      </c>
      <c r="AF55">
        <v>0.00534368466114099</v>
      </c>
      <c r="AG55">
        <v>7135968843.841476</v>
      </c>
      <c r="AH55">
        <v>0.002164015066430602</v>
      </c>
      <c r="AI55">
        <v>4199943746.605717</v>
      </c>
      <c r="AJ55">
        <v>-0.004633889344179964</v>
      </c>
      <c r="AK55">
        <v>3631054095.660997</v>
      </c>
    </row>
    <row r="56" spans="1:37">
      <c r="A56" s="2">
        <v>44920</v>
      </c>
      <c r="B56">
        <v>16837.612170076</v>
      </c>
      <c r="C56">
        <v>0.259274642096927</v>
      </c>
      <c r="D56">
        <v>5.91513070096</v>
      </c>
      <c r="E56">
        <v>1220.58067533606</v>
      </c>
      <c r="F56">
        <v>3.38146212141617</v>
      </c>
      <c r="G56">
        <v>244.563373893617</v>
      </c>
      <c r="H56">
        <v>5.20125034004753</v>
      </c>
      <c r="I56">
        <v>4.450775749125</v>
      </c>
      <c r="J56">
        <v>54.4423227826699</v>
      </c>
      <c r="K56">
        <v>0.795939263043002</v>
      </c>
      <c r="L56">
        <v>11.4462287443655</v>
      </c>
      <c r="M56">
        <v>11.6692531883446</v>
      </c>
      <c r="N56">
        <v>0.00340246908413544</v>
      </c>
      <c r="O56">
        <v>323749541174.6024</v>
      </c>
      <c r="P56">
        <v>-0.0002726955930408836</v>
      </c>
      <c r="Q56">
        <v>9080382604.618006</v>
      </c>
      <c r="R56">
        <v>-0.003940977854007266</v>
      </c>
      <c r="S56">
        <v>2943152736.813888</v>
      </c>
      <c r="T56">
        <v>0.0005845099990804403</v>
      </c>
      <c r="U56">
        <v>146771279791.5592</v>
      </c>
      <c r="V56">
        <v>-0.002955829507093943</v>
      </c>
      <c r="W56">
        <v>544992624.6832768</v>
      </c>
      <c r="X56">
        <v>-0.006304865399608284</v>
      </c>
      <c r="Y56">
        <v>39675241486.06009</v>
      </c>
      <c r="Z56">
        <v>-0.009712608179838322</v>
      </c>
      <c r="AA56">
        <v>3885413555.525338</v>
      </c>
      <c r="AB56">
        <v>-0.004318043644767733</v>
      </c>
      <c r="AC56">
        <v>5316720527.427381</v>
      </c>
      <c r="AD56">
        <v>-0.0008555183484956208</v>
      </c>
      <c r="AE56">
        <v>772605432.6296529</v>
      </c>
      <c r="AF56">
        <v>-0.003423817772757687</v>
      </c>
      <c r="AG56">
        <v>7121495851.104014</v>
      </c>
      <c r="AH56">
        <v>-0.02775267745396137</v>
      </c>
      <c r="AI56">
        <v>4178850525.436119</v>
      </c>
      <c r="AJ56">
        <v>-0.00869619028899371</v>
      </c>
      <c r="AK56">
        <v>3634296416.367023</v>
      </c>
    </row>
    <row r="57" spans="1:37">
      <c r="A57" s="2">
        <v>44921</v>
      </c>
      <c r="B57">
        <v>16824.8389736996</v>
      </c>
      <c r="C57">
        <v>0.259106212222908</v>
      </c>
      <c r="D57">
        <v>5.98688549441254</v>
      </c>
      <c r="E57">
        <v>1217.7824880187</v>
      </c>
      <c r="F57">
        <v>3.32764347869814</v>
      </c>
      <c r="G57">
        <v>242.993487452641</v>
      </c>
      <c r="H57">
        <v>5.154663539301</v>
      </c>
      <c r="I57">
        <v>4.48624665969936</v>
      </c>
      <c r="J57">
        <v>54.3787909762517</v>
      </c>
      <c r="K57">
        <v>0.7943249590254861</v>
      </c>
      <c r="L57">
        <v>11.3887718148031</v>
      </c>
      <c r="M57">
        <v>11.6744638987678</v>
      </c>
      <c r="N57">
        <v>-0.0007586109150977682</v>
      </c>
      <c r="O57">
        <v>324824449295.0433</v>
      </c>
      <c r="P57">
        <v>-0.0006496195411045402</v>
      </c>
      <c r="Q57">
        <v>9279183750.457287</v>
      </c>
      <c r="R57">
        <v>0.01213071985727976</v>
      </c>
      <c r="S57">
        <v>2965886237.997011</v>
      </c>
      <c r="T57">
        <v>-0.002292505013312351</v>
      </c>
      <c r="U57">
        <v>147566902232.7732</v>
      </c>
      <c r="V57">
        <v>-0.01591579050292324</v>
      </c>
      <c r="W57">
        <v>539776764.3350297</v>
      </c>
      <c r="X57">
        <v>-0.006419139611881897</v>
      </c>
      <c r="Y57">
        <v>39762931988.89079</v>
      </c>
      <c r="Z57">
        <v>-0.008956846469747926</v>
      </c>
      <c r="AA57">
        <v>3911670503.273685</v>
      </c>
      <c r="AB57">
        <v>0.007969601834316942</v>
      </c>
      <c r="AC57">
        <v>5405124808.455296</v>
      </c>
      <c r="AD57">
        <v>-0.00116695620559415</v>
      </c>
      <c r="AE57">
        <v>794202839.8751792</v>
      </c>
      <c r="AF57">
        <v>-0.002028174877746536</v>
      </c>
      <c r="AG57">
        <v>7297161907.324825</v>
      </c>
      <c r="AH57">
        <v>-0.005019725784414786</v>
      </c>
      <c r="AI57">
        <v>4142909188.951519</v>
      </c>
      <c r="AJ57">
        <v>0.000446533324720777</v>
      </c>
      <c r="AK57">
        <v>3641154339.627872</v>
      </c>
    </row>
    <row r="58" spans="1:37">
      <c r="A58" s="2">
        <v>44922</v>
      </c>
      <c r="B58">
        <v>16879.9382273524</v>
      </c>
      <c r="C58">
        <v>0.264778948067518</v>
      </c>
      <c r="D58">
        <v>6.03312939700313</v>
      </c>
      <c r="E58">
        <v>1224.37791788428</v>
      </c>
      <c r="F58">
        <v>3.29727514122203</v>
      </c>
      <c r="G58">
        <v>243.530553398586</v>
      </c>
      <c r="H58">
        <v>5.18949785726421</v>
      </c>
      <c r="I58">
        <v>4.55998533792526</v>
      </c>
      <c r="J58">
        <v>55.8984609105208</v>
      </c>
      <c r="K58">
        <v>0.813918585958251</v>
      </c>
      <c r="L58">
        <v>11.2868379329485</v>
      </c>
      <c r="M58">
        <v>11.6964338929653</v>
      </c>
      <c r="N58">
        <v>0.00327487554198469</v>
      </c>
      <c r="O58">
        <v>321354048884.0233</v>
      </c>
      <c r="P58">
        <v>0.0218934767944885</v>
      </c>
      <c r="Q58">
        <v>9118277583.206793</v>
      </c>
      <c r="R58">
        <v>0.007724200276378879</v>
      </c>
      <c r="S58">
        <v>2896201286.176183</v>
      </c>
      <c r="T58">
        <v>0.005415934233305109</v>
      </c>
      <c r="U58">
        <v>146024675445.8073</v>
      </c>
      <c r="V58">
        <v>-0.00912607906180829</v>
      </c>
      <c r="W58">
        <v>554434777.1639626</v>
      </c>
      <c r="X58">
        <v>0.002210207160591837</v>
      </c>
      <c r="Y58">
        <v>40216855877.16607</v>
      </c>
      <c r="Z58">
        <v>0.006757825743158863</v>
      </c>
      <c r="AA58">
        <v>3901250467.353503</v>
      </c>
      <c r="AB58">
        <v>0.01643660810902481</v>
      </c>
      <c r="AC58">
        <v>5306495950.981945</v>
      </c>
      <c r="AD58">
        <v>0.02794600444376871</v>
      </c>
      <c r="AE58">
        <v>815335401.473803</v>
      </c>
      <c r="AF58">
        <v>0.02466701657820658</v>
      </c>
      <c r="AG58">
        <v>7225119048.642038</v>
      </c>
      <c r="AH58">
        <v>-0.008950384072328843</v>
      </c>
      <c r="AI58">
        <v>4065303481.113582</v>
      </c>
      <c r="AJ58">
        <v>0.00188188463196326</v>
      </c>
      <c r="AK58">
        <v>3626952746.735941</v>
      </c>
    </row>
    <row r="59" spans="1:37">
      <c r="A59" s="2">
        <v>44923</v>
      </c>
      <c r="B59">
        <v>16698.9112708942</v>
      </c>
      <c r="C59">
        <v>0.260187534981204</v>
      </c>
      <c r="D59">
        <v>5.89137806279049</v>
      </c>
      <c r="E59">
        <v>1211.57558153127</v>
      </c>
      <c r="F59">
        <v>3.309634755786</v>
      </c>
      <c r="G59">
        <v>246.310638522676</v>
      </c>
      <c r="H59">
        <v>5.17567390301368</v>
      </c>
      <c r="I59">
        <v>4.47571682828186</v>
      </c>
      <c r="J59">
        <v>57.3848071134485</v>
      </c>
      <c r="K59">
        <v>0.805882993160368</v>
      </c>
      <c r="L59">
        <v>11.0754393889723</v>
      </c>
      <c r="M59">
        <v>11.6404803494148</v>
      </c>
      <c r="N59">
        <v>-0.01072438500781125</v>
      </c>
      <c r="O59">
        <v>318236847808.8236</v>
      </c>
      <c r="P59">
        <v>-0.01734055188233163</v>
      </c>
      <c r="Q59">
        <v>8701416059.990318</v>
      </c>
      <c r="R59">
        <v>-0.02349549046354826</v>
      </c>
      <c r="S59">
        <v>2789603458.520624</v>
      </c>
      <c r="T59">
        <v>-0.01045619670692222</v>
      </c>
      <c r="U59">
        <v>143196887559.9826</v>
      </c>
      <c r="V59">
        <v>0.003748432883095454</v>
      </c>
      <c r="W59">
        <v>505296352.5289448</v>
      </c>
      <c r="X59">
        <v>0.01141575496500358</v>
      </c>
      <c r="Y59">
        <v>39815604543.90703</v>
      </c>
      <c r="Z59">
        <v>-0.002663832731172655</v>
      </c>
      <c r="AA59">
        <v>3744601672.215965</v>
      </c>
      <c r="AB59">
        <v>-0.01847999574528048</v>
      </c>
      <c r="AC59">
        <v>5076690230.701161</v>
      </c>
      <c r="AD59">
        <v>0.0265901096151282</v>
      </c>
      <c r="AE59">
        <v>762921572.7425618</v>
      </c>
      <c r="AF59">
        <v>-0.009872723066548961</v>
      </c>
      <c r="AG59">
        <v>7011022415.383114</v>
      </c>
      <c r="AH59">
        <v>-0.01872965176181762</v>
      </c>
      <c r="AI59">
        <v>3589878791.185904</v>
      </c>
      <c r="AJ59">
        <v>-0.00478381223392832</v>
      </c>
      <c r="AK59">
        <v>3488735984.8393</v>
      </c>
    </row>
    <row r="60" spans="1:37">
      <c r="A60" s="2">
        <v>44924</v>
      </c>
      <c r="B60">
        <v>16536.2942001753</v>
      </c>
      <c r="C60">
        <v>0.248292506433931</v>
      </c>
      <c r="D60">
        <v>5.67453950726998</v>
      </c>
      <c r="E60">
        <v>1188.10792518995</v>
      </c>
      <c r="F60">
        <v>3.14400780634744</v>
      </c>
      <c r="G60">
        <v>243.853149742226</v>
      </c>
      <c r="H60">
        <v>4.96785256785037</v>
      </c>
      <c r="I60">
        <v>4.2805145850833</v>
      </c>
      <c r="J60">
        <v>53.6935522710497</v>
      </c>
      <c r="K60">
        <v>0.782002855757139</v>
      </c>
      <c r="L60">
        <v>9.776750165109011</v>
      </c>
      <c r="M60">
        <v>11.1968418797889</v>
      </c>
      <c r="N60">
        <v>-0.009738184009776663</v>
      </c>
      <c r="O60">
        <v>320069269312.9348</v>
      </c>
      <c r="P60">
        <v>-0.04571713455885695</v>
      </c>
      <c r="Q60">
        <v>8549106564.067331</v>
      </c>
      <c r="R60">
        <v>-0.03680608394325358</v>
      </c>
      <c r="S60">
        <v>2749578860.709628</v>
      </c>
      <c r="T60">
        <v>-0.01936953558577004</v>
      </c>
      <c r="U60">
        <v>144741406008.8615</v>
      </c>
      <c r="V60">
        <v>-0.05004387543036459</v>
      </c>
      <c r="W60">
        <v>514298629.5036879</v>
      </c>
      <c r="X60">
        <v>-0.009977193007941199</v>
      </c>
      <c r="Y60">
        <v>40206263201.86181</v>
      </c>
      <c r="Z60">
        <v>-0.04015348320965506</v>
      </c>
      <c r="AA60">
        <v>3807752945.756757</v>
      </c>
      <c r="AB60">
        <v>-0.04361362675249814</v>
      </c>
      <c r="AC60">
        <v>5107147632.564757</v>
      </c>
      <c r="AD60">
        <v>-0.06432460137229834</v>
      </c>
      <c r="AE60">
        <v>774596630.1286267</v>
      </c>
      <c r="AF60">
        <v>-0.02963226374784278</v>
      </c>
      <c r="AG60">
        <v>6962476253.007596</v>
      </c>
      <c r="AH60">
        <v>-0.117258483230596</v>
      </c>
      <c r="AI60">
        <v>3503371643.738806</v>
      </c>
      <c r="AJ60">
        <v>-0.03811169782595802</v>
      </c>
      <c r="AK60">
        <v>3421203483.48859</v>
      </c>
    </row>
    <row r="61" spans="1:37">
      <c r="A61" s="2">
        <v>44925</v>
      </c>
      <c r="B61">
        <v>16630.5931551724</v>
      </c>
      <c r="C61">
        <v>0.24394639699201</v>
      </c>
      <c r="D61">
        <v>5.59312250126242</v>
      </c>
      <c r="E61">
        <v>1200.92096843951</v>
      </c>
      <c r="F61">
        <v>3.20139236826721</v>
      </c>
      <c r="G61">
        <v>246.245763023064</v>
      </c>
      <c r="H61">
        <v>5.05163349941124</v>
      </c>
      <c r="I61">
        <v>4.30502962590094</v>
      </c>
      <c r="J61">
        <v>54.5145197232097</v>
      </c>
      <c r="K61">
        <v>0.7765880623982691</v>
      </c>
      <c r="L61">
        <v>9.541179762676711</v>
      </c>
      <c r="M61">
        <v>10.9801012772737</v>
      </c>
      <c r="N61">
        <v>0.005702544588018998</v>
      </c>
      <c r="O61">
        <v>319373535062.446</v>
      </c>
      <c r="P61">
        <v>-0.01750398956594146</v>
      </c>
      <c r="Q61">
        <v>8591567259.684498</v>
      </c>
      <c r="R61">
        <v>-0.01434777322516689</v>
      </c>
      <c r="S61">
        <v>2681557985.790611</v>
      </c>
      <c r="T61">
        <v>0.01078441021888765</v>
      </c>
      <c r="U61">
        <v>144459742813.5622</v>
      </c>
      <c r="V61">
        <v>0.01825204180597639</v>
      </c>
      <c r="W61">
        <v>511900712.7566373</v>
      </c>
      <c r="X61">
        <v>0.009811697258645946</v>
      </c>
      <c r="Y61">
        <v>40109661237.59168</v>
      </c>
      <c r="Z61">
        <v>0.01686461713921661</v>
      </c>
      <c r="AA61">
        <v>3838859175.059185</v>
      </c>
      <c r="AB61">
        <v>0.005727124702032294</v>
      </c>
      <c r="AC61">
        <v>5126778617.043859</v>
      </c>
      <c r="AD61">
        <v>0.01528987033705076</v>
      </c>
      <c r="AE61">
        <v>749209323.7497535</v>
      </c>
      <c r="AF61">
        <v>-0.006924262896236266</v>
      </c>
      <c r="AG61">
        <v>6809868696.379137</v>
      </c>
      <c r="AH61">
        <v>-0.02409495982345922</v>
      </c>
      <c r="AI61">
        <v>3629447498.35242</v>
      </c>
      <c r="AJ61">
        <v>-0.01935729778469342</v>
      </c>
      <c r="AK61">
        <v>3383727271.582901</v>
      </c>
    </row>
    <row r="62" spans="1:37">
      <c r="A62" s="2">
        <v>44926</v>
      </c>
      <c r="B62">
        <v>16593.6888287551</v>
      </c>
      <c r="C62">
        <v>0.245158001225968</v>
      </c>
      <c r="D62">
        <v>5.45475618942406</v>
      </c>
      <c r="E62">
        <v>1198.58331034483</v>
      </c>
      <c r="F62">
        <v>3.18795433526069</v>
      </c>
      <c r="G62">
        <v>245.654118276528</v>
      </c>
      <c r="H62">
        <v>5.09290121615206</v>
      </c>
      <c r="I62">
        <v>4.32056330801192</v>
      </c>
      <c r="J62">
        <v>52.7219687556988</v>
      </c>
      <c r="K62">
        <v>0.759566358854471</v>
      </c>
      <c r="L62">
        <v>9.881022533289389</v>
      </c>
      <c r="M62">
        <v>10.8598241279609</v>
      </c>
      <c r="N62">
        <v>-0.002219062547737183</v>
      </c>
      <c r="O62">
        <v>318052459930.724</v>
      </c>
      <c r="P62">
        <v>0.004966682225676422</v>
      </c>
      <c r="Q62">
        <v>8616070048.385267</v>
      </c>
      <c r="R62">
        <v>-0.02473865212269699</v>
      </c>
      <c r="S62">
        <v>2733916473.411404</v>
      </c>
      <c r="T62">
        <v>-0.001946554482863072</v>
      </c>
      <c r="U62">
        <v>144067764438.8956</v>
      </c>
      <c r="V62">
        <v>-0.004197558893349163</v>
      </c>
      <c r="W62">
        <v>526938772.5510486</v>
      </c>
      <c r="X62">
        <v>-0.002402659600200252</v>
      </c>
      <c r="Y62">
        <v>40225617157.84826</v>
      </c>
      <c r="Z62">
        <v>0.008169182650647588</v>
      </c>
      <c r="AA62">
        <v>3892220882.485455</v>
      </c>
      <c r="AB62">
        <v>0.003608263696380121</v>
      </c>
      <c r="AC62">
        <v>5115943141.327821</v>
      </c>
      <c r="AD62">
        <v>-0.03288208309661977</v>
      </c>
      <c r="AE62">
        <v>737339893.3091444</v>
      </c>
      <c r="AF62">
        <v>-0.02191857481201998</v>
      </c>
      <c r="AG62">
        <v>6792917676.63237</v>
      </c>
      <c r="AH62">
        <v>0.03561852717020164</v>
      </c>
      <c r="AI62">
        <v>3657793437.723972</v>
      </c>
      <c r="AJ62">
        <v>-0.0109541019955568</v>
      </c>
      <c r="AK62">
        <v>3391604540.909813</v>
      </c>
    </row>
    <row r="63" spans="1:37">
      <c r="A63" s="2">
        <v>44927</v>
      </c>
      <c r="B63">
        <v>16524.2178024547</v>
      </c>
      <c r="C63">
        <v>0.245857181540895</v>
      </c>
      <c r="D63">
        <v>5.56126247641535</v>
      </c>
      <c r="E63">
        <v>1195.33087931034</v>
      </c>
      <c r="F63">
        <v>3.17718026758373</v>
      </c>
      <c r="G63">
        <v>246.364297531866</v>
      </c>
      <c r="H63">
        <v>5.16369461915388</v>
      </c>
      <c r="I63">
        <v>4.31057839948399</v>
      </c>
      <c r="J63">
        <v>51.8806488724147</v>
      </c>
      <c r="K63">
        <v>0.757675658031595</v>
      </c>
      <c r="L63">
        <v>9.958218577222359</v>
      </c>
      <c r="M63">
        <v>10.8851056452443</v>
      </c>
      <c r="N63">
        <v>-0.004186593289613572</v>
      </c>
      <c r="O63">
        <v>319657657357.8087</v>
      </c>
      <c r="P63">
        <v>0.002851957967639596</v>
      </c>
      <c r="Q63">
        <v>8744100390.383614</v>
      </c>
      <c r="R63">
        <v>0.01952539825662414</v>
      </c>
      <c r="S63">
        <v>2762794641.510201</v>
      </c>
      <c r="T63">
        <v>-0.002713562758982713</v>
      </c>
      <c r="U63">
        <v>144631162344.8579</v>
      </c>
      <c r="V63">
        <v>-0.003379617944269775</v>
      </c>
      <c r="W63">
        <v>524682705.0487415</v>
      </c>
      <c r="X63">
        <v>0.002890972316362816</v>
      </c>
      <c r="Y63">
        <v>39842103973.20107</v>
      </c>
      <c r="Z63">
        <v>0.0139004076453122</v>
      </c>
      <c r="AA63">
        <v>3955444510.372292</v>
      </c>
      <c r="AB63">
        <v>-0.002311020072177539</v>
      </c>
      <c r="AC63">
        <v>5185999680.458386</v>
      </c>
      <c r="AD63">
        <v>-0.01595767197508458</v>
      </c>
      <c r="AE63">
        <v>739583066.2684981</v>
      </c>
      <c r="AF63">
        <v>-0.002489184520661825</v>
      </c>
      <c r="AG63">
        <v>6808245212.563088</v>
      </c>
      <c r="AH63">
        <v>0.007812556207912102</v>
      </c>
      <c r="AI63">
        <v>3664833086.311761</v>
      </c>
      <c r="AJ63">
        <v>0.002327985884992945</v>
      </c>
      <c r="AK63">
        <v>3382770000.312225</v>
      </c>
    </row>
    <row r="64" spans="1:37">
      <c r="A64" s="2">
        <v>44928</v>
      </c>
      <c r="B64">
        <v>16606.7520432496</v>
      </c>
      <c r="C64">
        <v>0.249510492024522</v>
      </c>
      <c r="D64">
        <v>5.62000570218591</v>
      </c>
      <c r="E64">
        <v>1200.00591934541</v>
      </c>
      <c r="F64">
        <v>3.1637764057846</v>
      </c>
      <c r="G64">
        <v>244.01544714732</v>
      </c>
      <c r="H64">
        <v>5.2475715410911</v>
      </c>
      <c r="I64">
        <v>4.36852875386201</v>
      </c>
      <c r="J64">
        <v>51.9968112171744</v>
      </c>
      <c r="K64">
        <v>0.759385276994336</v>
      </c>
      <c r="L64">
        <v>9.977409284148059</v>
      </c>
      <c r="M64">
        <v>10.8567518361336</v>
      </c>
      <c r="N64">
        <v>0.004994744185872424</v>
      </c>
      <c r="O64">
        <v>321251470913.3289</v>
      </c>
      <c r="P64">
        <v>0.01485948248788205</v>
      </c>
      <c r="Q64">
        <v>8894670689.116556</v>
      </c>
      <c r="R64">
        <v>0.01056292991378904</v>
      </c>
      <c r="S64">
        <v>2795381968.962461</v>
      </c>
      <c r="T64">
        <v>0.003911084467061787</v>
      </c>
      <c r="U64">
        <v>146418862658.7159</v>
      </c>
      <c r="V64">
        <v>-0.004218791717891412</v>
      </c>
      <c r="W64">
        <v>526349849.4445496</v>
      </c>
      <c r="X64">
        <v>-0.009534053465040659</v>
      </c>
      <c r="Y64">
        <v>40108403766.30264</v>
      </c>
      <c r="Z64">
        <v>0.01624358683530436</v>
      </c>
      <c r="AA64">
        <v>4050364413.554739</v>
      </c>
      <c r="AB64">
        <v>0.01344375371642847</v>
      </c>
      <c r="AC64">
        <v>5336020145.820797</v>
      </c>
      <c r="AD64">
        <v>0.002239030299049594</v>
      </c>
      <c r="AE64">
        <v>756552811.7597644</v>
      </c>
      <c r="AF64">
        <v>0.002256399482573501</v>
      </c>
      <c r="AG64">
        <v>7008974626.420621</v>
      </c>
      <c r="AH64">
        <v>0.001927122484497001</v>
      </c>
      <c r="AI64">
        <v>4155039721.408771</v>
      </c>
      <c r="AJ64">
        <v>-0.002604826267633586</v>
      </c>
      <c r="AK64">
        <v>3478077916.092515</v>
      </c>
    </row>
    <row r="65" spans="1:37">
      <c r="A65" s="2">
        <v>44929</v>
      </c>
      <c r="B65">
        <v>16688.7192729398</v>
      </c>
      <c r="C65">
        <v>0.253806973954493</v>
      </c>
      <c r="D65">
        <v>5.68629400438147</v>
      </c>
      <c r="E65">
        <v>1214.8377685564</v>
      </c>
      <c r="F65">
        <v>3.18983148344678</v>
      </c>
      <c r="G65">
        <v>245.646416815303</v>
      </c>
      <c r="H65">
        <v>5.37349897638116</v>
      </c>
      <c r="I65">
        <v>4.49399830723918</v>
      </c>
      <c r="J65">
        <v>53.1887669597239</v>
      </c>
      <c r="K65">
        <v>0.781774447299459</v>
      </c>
      <c r="L65">
        <v>11.296945538487</v>
      </c>
      <c r="M65">
        <v>11.1626355910298</v>
      </c>
      <c r="N65">
        <v>0.004935777295688615</v>
      </c>
      <c r="O65">
        <v>320908874991.9922</v>
      </c>
      <c r="P65">
        <v>0.01721964433282719</v>
      </c>
      <c r="Q65">
        <v>8849953494.308414</v>
      </c>
      <c r="R65">
        <v>0.0117950595974976</v>
      </c>
      <c r="S65">
        <v>2761485602.092154</v>
      </c>
      <c r="T65">
        <v>0.0123598133741547</v>
      </c>
      <c r="U65">
        <v>146345398724.4489</v>
      </c>
      <c r="V65">
        <v>0.008235435859038853</v>
      </c>
      <c r="W65">
        <v>516600661.665732</v>
      </c>
      <c r="X65">
        <v>0.006683878775093799</v>
      </c>
      <c r="Y65">
        <v>40174906641.33841</v>
      </c>
      <c r="Z65">
        <v>0.02399727841802357</v>
      </c>
      <c r="AA65">
        <v>4055658983.835301</v>
      </c>
      <c r="AB65">
        <v>0.02872123784609371</v>
      </c>
      <c r="AC65">
        <v>5369759923.058064</v>
      </c>
      <c r="AD65">
        <v>0.0229236315583099</v>
      </c>
      <c r="AE65">
        <v>754313716.0158622</v>
      </c>
      <c r="AF65">
        <v>0.02948328204852735</v>
      </c>
      <c r="AG65">
        <v>6988149772.178858</v>
      </c>
      <c r="AH65">
        <v>0.1322523930571233</v>
      </c>
      <c r="AI65">
        <v>4901142333.395536</v>
      </c>
      <c r="AJ65">
        <v>0.0281745184483404</v>
      </c>
      <c r="AK65">
        <v>3542044991.075812</v>
      </c>
    </row>
    <row r="66" spans="1:37">
      <c r="A66" s="2">
        <v>44930</v>
      </c>
      <c r="B66">
        <v>16670.0773836937</v>
      </c>
      <c r="C66">
        <v>0.252530981138719</v>
      </c>
      <c r="D66">
        <v>5.61734288791688</v>
      </c>
      <c r="E66">
        <v>1214.22573816482</v>
      </c>
      <c r="F66">
        <v>3.19902556991433</v>
      </c>
      <c r="G66">
        <v>246.053717815254</v>
      </c>
      <c r="H66">
        <v>5.38052312657559</v>
      </c>
      <c r="I66">
        <v>4.5212327717695</v>
      </c>
      <c r="J66">
        <v>53.027245880933</v>
      </c>
      <c r="K66">
        <v>0.779451662615152</v>
      </c>
      <c r="L66">
        <v>13.3255240454812</v>
      </c>
      <c r="M66">
        <v>11.3679332195156</v>
      </c>
      <c r="N66">
        <v>-0.001117035342330208</v>
      </c>
      <c r="O66">
        <v>324356841102.2051</v>
      </c>
      <c r="P66">
        <v>-0.005027414321573165</v>
      </c>
      <c r="Q66">
        <v>9379451095.797258</v>
      </c>
      <c r="R66">
        <v>-0.01212584442722453</v>
      </c>
      <c r="S66">
        <v>2852320736.207687</v>
      </c>
      <c r="T66">
        <v>-0.0005037959861152741</v>
      </c>
      <c r="U66">
        <v>151370979954.0638</v>
      </c>
      <c r="V66">
        <v>0.002882311029677176</v>
      </c>
      <c r="W66">
        <v>535565365.9204252</v>
      </c>
      <c r="X66">
        <v>0.001658078327506196</v>
      </c>
      <c r="Y66">
        <v>42258238084.05721</v>
      </c>
      <c r="Z66">
        <v>0.001307183685212321</v>
      </c>
      <c r="AA66">
        <v>4161986311.179261</v>
      </c>
      <c r="AB66">
        <v>0.006060185756289416</v>
      </c>
      <c r="AC66">
        <v>5496146685.025493</v>
      </c>
      <c r="AD66">
        <v>-0.003036751705735252</v>
      </c>
      <c r="AE66">
        <v>807271517.8827091</v>
      </c>
      <c r="AF66">
        <v>-0.002971169871733181</v>
      </c>
      <c r="AG66">
        <v>7226265447.171379</v>
      </c>
      <c r="AH66">
        <v>0.1795687604302543</v>
      </c>
      <c r="AI66">
        <v>4953432491.869241</v>
      </c>
      <c r="AJ66">
        <v>0.01839150143455148</v>
      </c>
      <c r="AK66">
        <v>3763943070.248389</v>
      </c>
    </row>
    <row r="67" spans="1:37">
      <c r="A67" s="2">
        <v>44931</v>
      </c>
      <c r="B67">
        <v>16848.3660391584</v>
      </c>
      <c r="C67">
        <v>0.267640049101683</v>
      </c>
      <c r="D67">
        <v>5.8021173782167</v>
      </c>
      <c r="E67">
        <v>1255.92211689071</v>
      </c>
      <c r="F67">
        <v>3.29076151353376</v>
      </c>
      <c r="G67">
        <v>258.813210985922</v>
      </c>
      <c r="H67">
        <v>5.5215844549667</v>
      </c>
      <c r="I67">
        <v>4.62659761693896</v>
      </c>
      <c r="J67">
        <v>56.7492152056329</v>
      </c>
      <c r="K67">
        <v>0.806010861375682</v>
      </c>
      <c r="L67">
        <v>13.4628638932328</v>
      </c>
      <c r="M67">
        <v>12.0800988051951</v>
      </c>
      <c r="N67">
        <v>0.01069513064403038</v>
      </c>
      <c r="O67">
        <v>323918725225.1013</v>
      </c>
      <c r="P67">
        <v>0.05983055185876118</v>
      </c>
      <c r="Q67">
        <v>9423132396.882149</v>
      </c>
      <c r="R67">
        <v>0.03289357512735713</v>
      </c>
      <c r="S67">
        <v>2774607497.000184</v>
      </c>
      <c r="T67">
        <v>0.03433989036413432</v>
      </c>
      <c r="U67">
        <v>150674869902.1151</v>
      </c>
      <c r="V67">
        <v>0.02867621455801195</v>
      </c>
      <c r="W67">
        <v>531805722.2505288</v>
      </c>
      <c r="X67">
        <v>0.05185653475981322</v>
      </c>
      <c r="Y67">
        <v>41857679995.02902</v>
      </c>
      <c r="Z67">
        <v>0.02621702854400465</v>
      </c>
      <c r="AA67">
        <v>4042079621.483433</v>
      </c>
      <c r="AB67">
        <v>0.02330445046478391</v>
      </c>
      <c r="AC67">
        <v>5480876098.369507</v>
      </c>
      <c r="AD67">
        <v>0.07018975364206503</v>
      </c>
      <c r="AE67">
        <v>787481630.6579462</v>
      </c>
      <c r="AF67">
        <v>0.03407420887578949</v>
      </c>
      <c r="AG67">
        <v>7063090199.35168</v>
      </c>
      <c r="AH67">
        <v>0.01030652507795171</v>
      </c>
      <c r="AI67">
        <v>4937557726.646497</v>
      </c>
      <c r="AJ67">
        <v>0.06264688329246249</v>
      </c>
      <c r="AK67">
        <v>3656238050.971221</v>
      </c>
    </row>
    <row r="68" spans="1:37">
      <c r="A68" s="2">
        <v>44932</v>
      </c>
      <c r="B68">
        <v>16824.8001826417</v>
      </c>
      <c r="C68">
        <v>0.268886482975881</v>
      </c>
      <c r="D68">
        <v>5.64403510857585</v>
      </c>
      <c r="E68">
        <v>1250.14810315605</v>
      </c>
      <c r="F68">
        <v>3.26956056925887</v>
      </c>
      <c r="G68">
        <v>256.359968022939</v>
      </c>
      <c r="H68">
        <v>5.36250778715243</v>
      </c>
      <c r="I68">
        <v>4.61267773638295</v>
      </c>
      <c r="J68">
        <v>55.3565537513808</v>
      </c>
      <c r="K68">
        <v>0.78781044748114</v>
      </c>
      <c r="L68">
        <v>13.4197516176835</v>
      </c>
      <c r="M68">
        <v>11.7344274572494</v>
      </c>
      <c r="N68">
        <v>-0.00139870278589227</v>
      </c>
      <c r="O68">
        <v>326496708997.0459</v>
      </c>
      <c r="P68">
        <v>0.004657127654779769</v>
      </c>
      <c r="Q68">
        <v>9760732211.106785</v>
      </c>
      <c r="R68">
        <v>-0.02724561730418429</v>
      </c>
      <c r="S68">
        <v>2807651328.092881</v>
      </c>
      <c r="T68">
        <v>-0.004597429774510831</v>
      </c>
      <c r="U68">
        <v>152977004449.933</v>
      </c>
      <c r="V68">
        <v>-0.006442564794713168</v>
      </c>
      <c r="W68">
        <v>537800010.5891745</v>
      </c>
      <c r="X68">
        <v>-0.009478816609235885</v>
      </c>
      <c r="Y68">
        <v>42406892927.91349</v>
      </c>
      <c r="Z68">
        <v>-0.02880996734029473</v>
      </c>
      <c r="AA68">
        <v>4162650352.383437</v>
      </c>
      <c r="AB68">
        <v>-0.003008664618908363</v>
      </c>
      <c r="AC68">
        <v>5569052034.954315</v>
      </c>
      <c r="AD68">
        <v>-0.02454062931453305</v>
      </c>
      <c r="AE68">
        <v>803865908.4620454</v>
      </c>
      <c r="AF68">
        <v>-0.02258085438635138</v>
      </c>
      <c r="AG68">
        <v>7164517642.31821</v>
      </c>
      <c r="AH68">
        <v>-0.003202310882082893</v>
      </c>
      <c r="AI68">
        <v>4955727602.30755</v>
      </c>
      <c r="AJ68">
        <v>-0.02861494376163898</v>
      </c>
      <c r="AK68">
        <v>3669012703.598837</v>
      </c>
    </row>
    <row r="69" spans="1:37">
      <c r="A69" s="2">
        <v>44933</v>
      </c>
      <c r="B69">
        <v>16957.8622738165</v>
      </c>
      <c r="C69">
        <v>0.278519800526445</v>
      </c>
      <c r="D69">
        <v>5.71125201871924</v>
      </c>
      <c r="E69">
        <v>1269.2522521917</v>
      </c>
      <c r="F69">
        <v>3.30823197554659</v>
      </c>
      <c r="G69">
        <v>259.723656835333</v>
      </c>
      <c r="H69">
        <v>5.52246541884219</v>
      </c>
      <c r="I69">
        <v>4.68585384794957</v>
      </c>
      <c r="J69">
        <v>56.5076324564184</v>
      </c>
      <c r="K69">
        <v>0.799123569213277</v>
      </c>
      <c r="L69">
        <v>13.4691773075709</v>
      </c>
      <c r="M69">
        <v>11.7754267665013</v>
      </c>
      <c r="N69">
        <v>0.007908687754406785</v>
      </c>
      <c r="O69">
        <v>326222367390.8745</v>
      </c>
      <c r="P69">
        <v>0.03582670814816691</v>
      </c>
      <c r="Q69">
        <v>9701520185.188175</v>
      </c>
      <c r="R69">
        <v>0.01190937137177928</v>
      </c>
      <c r="S69">
        <v>2862457856.1588</v>
      </c>
      <c r="T69">
        <v>0.01528150863679345</v>
      </c>
      <c r="U69">
        <v>152283661093.0956</v>
      </c>
      <c r="V69">
        <v>0.01182770756759077</v>
      </c>
      <c r="W69">
        <v>538087995.3672717</v>
      </c>
      <c r="X69">
        <v>0.01312095971276217</v>
      </c>
      <c r="Y69">
        <v>42644618007.69824</v>
      </c>
      <c r="Z69">
        <v>0.02982888567042985</v>
      </c>
      <c r="AA69">
        <v>4080145656.721518</v>
      </c>
      <c r="AB69">
        <v>0.01586412833253803</v>
      </c>
      <c r="AC69">
        <v>5543904641.245343</v>
      </c>
      <c r="AD69">
        <v>0.02079390111977286</v>
      </c>
      <c r="AE69">
        <v>795851986.2488244</v>
      </c>
      <c r="AF69">
        <v>0.01436020779910741</v>
      </c>
      <c r="AG69">
        <v>7227037732.882595</v>
      </c>
      <c r="AH69">
        <v>0.003683055491300546</v>
      </c>
      <c r="AI69">
        <v>4815989744.662321</v>
      </c>
      <c r="AJ69">
        <v>0.00349393350474636</v>
      </c>
      <c r="AK69">
        <v>3654564468.497889</v>
      </c>
    </row>
    <row r="70" spans="1:37">
      <c r="A70" s="2">
        <v>44934</v>
      </c>
      <c r="B70">
        <v>16942.6285891292</v>
      </c>
      <c r="C70">
        <v>0.276830201704253</v>
      </c>
      <c r="D70">
        <v>5.82273804653313</v>
      </c>
      <c r="E70">
        <v>1263.50416335476</v>
      </c>
      <c r="F70">
        <v>3.31063021404138</v>
      </c>
      <c r="G70">
        <v>261.179618891976</v>
      </c>
      <c r="H70">
        <v>5.41300887310465</v>
      </c>
      <c r="I70">
        <v>4.66345049970934</v>
      </c>
      <c r="J70">
        <v>55.943303557365</v>
      </c>
      <c r="K70">
        <v>0.806097001398613</v>
      </c>
      <c r="L70">
        <v>13.0847191112531</v>
      </c>
      <c r="M70">
        <v>11.7290562172335</v>
      </c>
      <c r="N70">
        <v>-0.0008983257701544733</v>
      </c>
      <c r="O70">
        <v>328484621231.8735</v>
      </c>
      <c r="P70">
        <v>-0.006066350826757771</v>
      </c>
      <c r="Q70">
        <v>10303602440.71878</v>
      </c>
      <c r="R70">
        <v>0.01952041819350336</v>
      </c>
      <c r="S70">
        <v>2912031979.808971</v>
      </c>
      <c r="T70">
        <v>-0.004528720612482218</v>
      </c>
      <c r="U70">
        <v>154830594143.627</v>
      </c>
      <c r="V70">
        <v>0.0007249305709264853</v>
      </c>
      <c r="W70">
        <v>552301384.8611521</v>
      </c>
      <c r="X70">
        <v>0.005605812248231645</v>
      </c>
      <c r="Y70">
        <v>44670911812.09623</v>
      </c>
      <c r="Z70">
        <v>-0.01982023198625793</v>
      </c>
      <c r="AA70">
        <v>4188952186.50393</v>
      </c>
      <c r="AB70">
        <v>-0.004781059966271317</v>
      </c>
      <c r="AC70">
        <v>5688927467.540092</v>
      </c>
      <c r="AD70">
        <v>-0.009986773016700701</v>
      </c>
      <c r="AE70">
        <v>842583648.9826227</v>
      </c>
      <c r="AF70">
        <v>0.008726350284226081</v>
      </c>
      <c r="AG70">
        <v>7517669558.828831</v>
      </c>
      <c r="AH70">
        <v>-0.02854355448284873</v>
      </c>
      <c r="AI70">
        <v>5181793564.188844</v>
      </c>
      <c r="AJ70">
        <v>-0.003937908169894366</v>
      </c>
      <c r="AK70">
        <v>3756098011.824683</v>
      </c>
    </row>
    <row r="71" spans="1:37">
      <c r="A71" s="2">
        <v>44935</v>
      </c>
      <c r="B71">
        <v>17059.2399444769</v>
      </c>
      <c r="C71">
        <v>0.294010452743215</v>
      </c>
      <c r="D71">
        <v>5.92358045204849</v>
      </c>
      <c r="E71">
        <v>1284.640028346</v>
      </c>
      <c r="F71">
        <v>3.39909340466517</v>
      </c>
      <c r="G71">
        <v>273.589781494448</v>
      </c>
      <c r="H71">
        <v>5.55735928623112</v>
      </c>
      <c r="I71">
        <v>4.7844294628931</v>
      </c>
      <c r="J71">
        <v>59.2277281215682</v>
      </c>
      <c r="K71">
        <v>0.83851380231558</v>
      </c>
      <c r="L71">
        <v>14.0094619872861</v>
      </c>
      <c r="M71">
        <v>12.0549206664395</v>
      </c>
      <c r="N71">
        <v>0.006882719215276945</v>
      </c>
      <c r="O71">
        <v>330870792398.3696</v>
      </c>
      <c r="P71">
        <v>0.06206060947539349</v>
      </c>
      <c r="Q71">
        <v>11086675016.61278</v>
      </c>
      <c r="R71">
        <v>0.01731872612325414</v>
      </c>
      <c r="S71">
        <v>2980268354.709211</v>
      </c>
      <c r="T71">
        <v>0.01672797415650895</v>
      </c>
      <c r="U71">
        <v>159167427818.2867</v>
      </c>
      <c r="V71">
        <v>0.02672095187453771</v>
      </c>
      <c r="W71">
        <v>548912757.6043247</v>
      </c>
      <c r="X71">
        <v>0.04751581557213624</v>
      </c>
      <c r="Y71">
        <v>44486857569.8801</v>
      </c>
      <c r="Z71">
        <v>0.02666731507566822</v>
      </c>
      <c r="AA71">
        <v>4361549415.521323</v>
      </c>
      <c r="AB71">
        <v>0.02594194217163892</v>
      </c>
      <c r="AC71">
        <v>5812430313.184845</v>
      </c>
      <c r="AD71">
        <v>0.0587098786691298</v>
      </c>
      <c r="AE71">
        <v>871127523.0320727</v>
      </c>
      <c r="AF71">
        <v>0.04021451619435701</v>
      </c>
      <c r="AG71">
        <v>7557118379.359715</v>
      </c>
      <c r="AH71">
        <v>0.07067349846568005</v>
      </c>
      <c r="AI71">
        <v>6013371835.064232</v>
      </c>
      <c r="AJ71">
        <v>0.02778266581476574</v>
      </c>
      <c r="AK71">
        <v>3800759840.638239</v>
      </c>
    </row>
    <row r="72" spans="1:37">
      <c r="A72" s="2">
        <v>44936</v>
      </c>
      <c r="B72">
        <v>17182.3198521333</v>
      </c>
      <c r="C72">
        <v>0.316355212636079</v>
      </c>
      <c r="D72">
        <v>6.06238512839831</v>
      </c>
      <c r="E72">
        <v>1320.62153097604</v>
      </c>
      <c r="F72">
        <v>3.38001658085842</v>
      </c>
      <c r="G72">
        <v>272.46252982511</v>
      </c>
      <c r="H72">
        <v>5.78633893812304</v>
      </c>
      <c r="I72">
        <v>4.88723648980318</v>
      </c>
      <c r="J72">
        <v>61.2335101007829</v>
      </c>
      <c r="K72">
        <v>0.842913886708937</v>
      </c>
      <c r="L72">
        <v>16.2519091785196</v>
      </c>
      <c r="M72">
        <v>12.1982595254018</v>
      </c>
      <c r="N72">
        <v>0.007214852951068718</v>
      </c>
      <c r="O72">
        <v>335731745598.5401</v>
      </c>
      <c r="P72">
        <v>0.07599988260410462</v>
      </c>
      <c r="Q72">
        <v>11288551754.91498</v>
      </c>
      <c r="R72">
        <v>0.02343256371268132</v>
      </c>
      <c r="S72">
        <v>3024052420.533786</v>
      </c>
      <c r="T72">
        <v>0.02800901562779967</v>
      </c>
      <c r="U72">
        <v>160979294463.496</v>
      </c>
      <c r="V72">
        <v>-0.005612327034193121</v>
      </c>
      <c r="W72">
        <v>554873539.6825123</v>
      </c>
      <c r="X72">
        <v>-0.004120225774444375</v>
      </c>
      <c r="Y72">
        <v>45272579131.62165</v>
      </c>
      <c r="Z72">
        <v>0.04120295991285627</v>
      </c>
      <c r="AA72">
        <v>4358413464.380239</v>
      </c>
      <c r="AB72">
        <v>0.02148783417279465</v>
      </c>
      <c r="AC72">
        <v>5848669104.095625</v>
      </c>
      <c r="AD72">
        <v>0.03386559037175507</v>
      </c>
      <c r="AE72">
        <v>879590559.5633577</v>
      </c>
      <c r="AF72">
        <v>0.005247479983282233</v>
      </c>
      <c r="AG72">
        <v>7694157270.409666</v>
      </c>
      <c r="AH72">
        <v>0.1600666173525129</v>
      </c>
      <c r="AI72">
        <v>6000787222.797295</v>
      </c>
      <c r="AJ72">
        <v>0.01189048546469085</v>
      </c>
      <c r="AK72">
        <v>3967636003.178457</v>
      </c>
    </row>
    <row r="73" spans="1:37">
      <c r="A73" s="2">
        <v>44937</v>
      </c>
      <c r="B73">
        <v>17433.9146320865</v>
      </c>
      <c r="C73">
        <v>0.322115709663021</v>
      </c>
      <c r="D73">
        <v>6.15144954741155</v>
      </c>
      <c r="E73">
        <v>1335.65639655172</v>
      </c>
      <c r="F73">
        <v>3.41321027216086</v>
      </c>
      <c r="G73">
        <v>277.27473046468</v>
      </c>
      <c r="H73">
        <v>5.78217856425885</v>
      </c>
      <c r="I73">
        <v>4.91645163135117</v>
      </c>
      <c r="J73">
        <v>61.826795893595</v>
      </c>
      <c r="K73">
        <v>0.858199075915538</v>
      </c>
      <c r="L73">
        <v>16.2179434712333</v>
      </c>
      <c r="M73">
        <v>12.7338363112602</v>
      </c>
      <c r="N73">
        <v>0.01464265489866112</v>
      </c>
      <c r="O73">
        <v>343450072937.1952</v>
      </c>
      <c r="P73">
        <v>0.01820895245866749</v>
      </c>
      <c r="Q73">
        <v>11244069684.83979</v>
      </c>
      <c r="R73">
        <v>0.0146913165572462</v>
      </c>
      <c r="S73">
        <v>3075455154.877488</v>
      </c>
      <c r="T73">
        <v>0.01138468912025692</v>
      </c>
      <c r="U73">
        <v>166384893813.8375</v>
      </c>
      <c r="V73">
        <v>0.009820570552943719</v>
      </c>
      <c r="W73">
        <v>564271610.4517233</v>
      </c>
      <c r="X73">
        <v>0.01766188048925077</v>
      </c>
      <c r="Y73">
        <v>46352912559.69456</v>
      </c>
      <c r="Z73">
        <v>-0.0007189993376951476</v>
      </c>
      <c r="AA73">
        <v>4454091927.278612</v>
      </c>
      <c r="AB73">
        <v>0.005977844863645387</v>
      </c>
      <c r="AC73">
        <v>6073053031.777847</v>
      </c>
      <c r="AD73">
        <v>0.009688907133293956</v>
      </c>
      <c r="AE73">
        <v>907479565.6193935</v>
      </c>
      <c r="AF73">
        <v>0.01813374942282708</v>
      </c>
      <c r="AG73">
        <v>7987316979.996074</v>
      </c>
      <c r="AH73">
        <v>-0.002089951827394687</v>
      </c>
      <c r="AI73">
        <v>6055605450.303105</v>
      </c>
      <c r="AJ73">
        <v>0.04390600025709479</v>
      </c>
      <c r="AK73">
        <v>4931411756.84971</v>
      </c>
    </row>
    <row r="74" spans="1:37">
      <c r="A74" s="2">
        <v>44938</v>
      </c>
      <c r="B74">
        <v>17833.7107656341</v>
      </c>
      <c r="C74">
        <v>0.320846426066628</v>
      </c>
      <c r="D74">
        <v>6.25601166570263</v>
      </c>
      <c r="E74">
        <v>1380.51409789597</v>
      </c>
      <c r="F74">
        <v>3.47188339565805</v>
      </c>
      <c r="G74">
        <v>283.891299828003</v>
      </c>
      <c r="H74">
        <v>5.90911235834552</v>
      </c>
      <c r="I74">
        <v>5.10400648248721</v>
      </c>
      <c r="J74">
        <v>63.7858760625519</v>
      </c>
      <c r="K74">
        <v>0.890897834599649</v>
      </c>
      <c r="L74">
        <v>16.3656967203866</v>
      </c>
      <c r="M74">
        <v>15.827003798948</v>
      </c>
      <c r="N74">
        <v>0.02293209195895618</v>
      </c>
      <c r="O74">
        <v>363419054455.4514</v>
      </c>
      <c r="P74">
        <v>-0.00394045853187619</v>
      </c>
      <c r="Q74">
        <v>11548488818.2473</v>
      </c>
      <c r="R74">
        <v>0.01699796405468001</v>
      </c>
      <c r="S74">
        <v>3133619097.259359</v>
      </c>
      <c r="T74">
        <v>0.03358476136531796</v>
      </c>
      <c r="U74">
        <v>170799099477.8942</v>
      </c>
      <c r="V74">
        <v>0.01719001140238707</v>
      </c>
      <c r="W74">
        <v>569407278.854259</v>
      </c>
      <c r="X74">
        <v>0.02386286464776077</v>
      </c>
      <c r="Y74">
        <v>46925962787.90517</v>
      </c>
      <c r="Z74">
        <v>0.02195258978532433</v>
      </c>
      <c r="AA74">
        <v>4648565537.347379</v>
      </c>
      <c r="AB74">
        <v>0.03814841784266587</v>
      </c>
      <c r="AC74">
        <v>6222384707.644335</v>
      </c>
      <c r="AD74">
        <v>0.03168658735491503</v>
      </c>
      <c r="AE74">
        <v>964797535.4136158</v>
      </c>
      <c r="AF74">
        <v>0.03810160090096515</v>
      </c>
      <c r="AG74">
        <v>8189514048.686691</v>
      </c>
      <c r="AH74">
        <v>0.00911047997024883</v>
      </c>
      <c r="AI74">
        <v>6147464807.953187</v>
      </c>
      <c r="AJ74">
        <v>0.2429093175127901</v>
      </c>
      <c r="AK74">
        <v>4796201849.665943</v>
      </c>
    </row>
    <row r="75" spans="1:37">
      <c r="A75" s="2">
        <v>44939</v>
      </c>
      <c r="B75">
        <v>18869.7044842198</v>
      </c>
      <c r="C75">
        <v>0.329532942045072</v>
      </c>
      <c r="D75">
        <v>6.37432725924564</v>
      </c>
      <c r="E75">
        <v>1417.14464611338</v>
      </c>
      <c r="F75">
        <v>3.5059246536041</v>
      </c>
      <c r="G75">
        <v>287.400981640207</v>
      </c>
      <c r="H75">
        <v>6.16711475959626</v>
      </c>
      <c r="I75">
        <v>5.22836908238238</v>
      </c>
      <c r="J75">
        <v>67.8065720280495</v>
      </c>
      <c r="K75">
        <v>0.913450705746495</v>
      </c>
      <c r="L75">
        <v>16.5983209605768</v>
      </c>
      <c r="M75">
        <v>15.3930575336254</v>
      </c>
      <c r="N75">
        <v>0.05809187623374945</v>
      </c>
      <c r="O75">
        <v>382678334358.001</v>
      </c>
      <c r="P75">
        <v>0.02707375015808999</v>
      </c>
      <c r="Q75">
        <v>12091194815.81477</v>
      </c>
      <c r="R75">
        <v>0.01891230385513065</v>
      </c>
      <c r="S75">
        <v>3243186450.251488</v>
      </c>
      <c r="T75">
        <v>0.02653399068741003</v>
      </c>
      <c r="U75">
        <v>174744256542.2501</v>
      </c>
      <c r="V75">
        <v>0.009804839064762927</v>
      </c>
      <c r="W75">
        <v>581450485.5662522</v>
      </c>
      <c r="X75">
        <v>0.01236276636279587</v>
      </c>
      <c r="Y75">
        <v>47922939583.64031</v>
      </c>
      <c r="Z75">
        <v>0.04366178634027151</v>
      </c>
      <c r="AA75">
        <v>4745244409.039864</v>
      </c>
      <c r="AB75">
        <v>0.02436568219924506</v>
      </c>
      <c r="AC75">
        <v>6419467587.585032</v>
      </c>
      <c r="AD75">
        <v>0.06303426735966888</v>
      </c>
      <c r="AE75">
        <v>1012767838.411191</v>
      </c>
      <c r="AF75">
        <v>0.02531476704843572</v>
      </c>
      <c r="AG75">
        <v>8343916132.487535</v>
      </c>
      <c r="AH75">
        <v>0.01421413607771549</v>
      </c>
      <c r="AI75">
        <v>6751799839.191677</v>
      </c>
      <c r="AJ75">
        <v>-0.02741809320545208</v>
      </c>
      <c r="AK75">
        <v>4961808513.21034</v>
      </c>
    </row>
    <row r="76" spans="1:37">
      <c r="A76" s="2">
        <v>44940</v>
      </c>
      <c r="B76">
        <v>19868.7247454705</v>
      </c>
      <c r="C76">
        <v>0.345018907945765</v>
      </c>
      <c r="D76">
        <v>6.59720634672374</v>
      </c>
      <c r="E76">
        <v>1449.88405055523</v>
      </c>
      <c r="F76">
        <v>3.58140487203361</v>
      </c>
      <c r="G76">
        <v>293.507028117332</v>
      </c>
      <c r="H76">
        <v>6.2953757665167</v>
      </c>
      <c r="I76">
        <v>5.39263506318406</v>
      </c>
      <c r="J76">
        <v>71.17691071407459</v>
      </c>
      <c r="K76">
        <v>0.930672569165757</v>
      </c>
      <c r="L76">
        <v>18.2300907238995</v>
      </c>
      <c r="M76">
        <v>15.9245599557072</v>
      </c>
      <c r="N76">
        <v>0.05294307931987752</v>
      </c>
      <c r="O76">
        <v>404697937918.7101</v>
      </c>
      <c r="P76">
        <v>0.04699368082774225</v>
      </c>
      <c r="Q76">
        <v>12347066577.80683</v>
      </c>
      <c r="R76">
        <v>0.03496511528409929</v>
      </c>
      <c r="S76">
        <v>3373588450.864287</v>
      </c>
      <c r="T76">
        <v>0.02310237316398167</v>
      </c>
      <c r="U76">
        <v>187000311906.4758</v>
      </c>
      <c r="V76">
        <v>0.02152933274019908</v>
      </c>
      <c r="W76">
        <v>633002633.6681001</v>
      </c>
      <c r="X76">
        <v>0.02124573981020372</v>
      </c>
      <c r="Y76">
        <v>49898804787.39495</v>
      </c>
      <c r="Z76">
        <v>0.02079757097447565</v>
      </c>
      <c r="AA76">
        <v>4995709170.481397</v>
      </c>
      <c r="AB76">
        <v>0.03141820675116347</v>
      </c>
      <c r="AC76">
        <v>7180291129.533172</v>
      </c>
      <c r="AD76">
        <v>0.04970519206649882</v>
      </c>
      <c r="AE76">
        <v>1080059600.704296</v>
      </c>
      <c r="AF76">
        <v>0.01885363195946943</v>
      </c>
      <c r="AG76">
        <v>8958270500.863861</v>
      </c>
      <c r="AH76">
        <v>0.09830932702159267</v>
      </c>
      <c r="AI76">
        <v>9016149430.748728</v>
      </c>
      <c r="AJ76">
        <v>0.03452871016175685</v>
      </c>
      <c r="AK76">
        <v>5293917662.967887</v>
      </c>
    </row>
    <row r="77" spans="1:37">
      <c r="A77" s="2">
        <v>44941</v>
      </c>
      <c r="B77">
        <v>21010.9227200468</v>
      </c>
      <c r="C77">
        <v>0.352320138075743</v>
      </c>
      <c r="D77">
        <v>6.8624667377819</v>
      </c>
      <c r="E77">
        <v>1551.58092372881</v>
      </c>
      <c r="F77">
        <v>3.77154204323633</v>
      </c>
      <c r="G77">
        <v>305.608337614474</v>
      </c>
      <c r="H77">
        <v>6.62765997648102</v>
      </c>
      <c r="I77">
        <v>6.03042839271766</v>
      </c>
      <c r="J77">
        <v>75.9011571604855</v>
      </c>
      <c r="K77">
        <v>0.999197078438904</v>
      </c>
      <c r="L77">
        <v>24.335792688702</v>
      </c>
      <c r="M77">
        <v>16.9904398769239</v>
      </c>
      <c r="N77">
        <v>0.05748723127470434</v>
      </c>
      <c r="O77">
        <v>402121630567.0026</v>
      </c>
      <c r="P77">
        <v>0.02116182609657336</v>
      </c>
      <c r="Q77">
        <v>12271655497.53896</v>
      </c>
      <c r="R77">
        <v>0.04020798761128508</v>
      </c>
      <c r="S77">
        <v>3287973191.294283</v>
      </c>
      <c r="T77">
        <v>0.07014138346761967</v>
      </c>
      <c r="U77">
        <v>187088046790.6924</v>
      </c>
      <c r="V77">
        <v>0.05309010793151558</v>
      </c>
      <c r="W77">
        <v>625234513.7727401</v>
      </c>
      <c r="X77">
        <v>0.04123005017891557</v>
      </c>
      <c r="Y77">
        <v>49289336323.57852</v>
      </c>
      <c r="Z77">
        <v>0.05278226785629614</v>
      </c>
      <c r="AA77">
        <v>4966966597.25367</v>
      </c>
      <c r="AB77">
        <v>0.1182711832083474</v>
      </c>
      <c r="AC77">
        <v>7059188441.86746</v>
      </c>
      <c r="AD77">
        <v>0.06637329997910024</v>
      </c>
      <c r="AE77">
        <v>1126094056.897557</v>
      </c>
      <c r="AF77">
        <v>0.07362902006940164</v>
      </c>
      <c r="AG77">
        <v>8818851304.887138</v>
      </c>
      <c r="AH77">
        <v>0.3349243872274301</v>
      </c>
      <c r="AI77">
        <v>8474737255.792318</v>
      </c>
      <c r="AJ77">
        <v>0.06693308475595905</v>
      </c>
      <c r="AK77">
        <v>5230780307.080538</v>
      </c>
    </row>
    <row r="78" spans="1:37">
      <c r="A78" s="2">
        <v>44942</v>
      </c>
      <c r="B78">
        <v>20876.0085561075</v>
      </c>
      <c r="C78">
        <v>0.350168303707232</v>
      </c>
      <c r="D78">
        <v>6.68831038184133</v>
      </c>
      <c r="E78">
        <v>1552.31962039743</v>
      </c>
      <c r="F78">
        <v>3.72969084294792</v>
      </c>
      <c r="G78">
        <v>301.875610050177</v>
      </c>
      <c r="H78">
        <v>6.58952805252354</v>
      </c>
      <c r="I78">
        <v>5.92769543665308</v>
      </c>
      <c r="J78">
        <v>79.13331077028261</v>
      </c>
      <c r="K78">
        <v>0.9836463922562519</v>
      </c>
      <c r="L78">
        <v>22.8662843371939</v>
      </c>
      <c r="M78">
        <v>16.7878051709299</v>
      </c>
      <c r="N78">
        <v>-0.0064211441704356</v>
      </c>
      <c r="O78">
        <v>408007277040.3455</v>
      </c>
      <c r="P78">
        <v>-0.006107611050176098</v>
      </c>
      <c r="Q78">
        <v>12263756157.17223</v>
      </c>
      <c r="R78">
        <v>-0.02537809837120775</v>
      </c>
      <c r="S78">
        <v>3278398511.734159</v>
      </c>
      <c r="T78">
        <v>0.0004760929045486417</v>
      </c>
      <c r="U78">
        <v>190176202259.3076</v>
      </c>
      <c r="V78">
        <v>-0.01109657530225949</v>
      </c>
      <c r="W78">
        <v>618494765.59302</v>
      </c>
      <c r="X78">
        <v>-0.01221408942384905</v>
      </c>
      <c r="Y78">
        <v>48828485634.07794</v>
      </c>
      <c r="Z78">
        <v>-0.005753452061933673</v>
      </c>
      <c r="AA78">
        <v>4935491732.209853</v>
      </c>
      <c r="AB78">
        <v>-0.01703576419025887</v>
      </c>
      <c r="AC78">
        <v>6917989683.562512</v>
      </c>
      <c r="AD78">
        <v>0.04258371981026632</v>
      </c>
      <c r="AE78">
        <v>1143619422.245239</v>
      </c>
      <c r="AF78">
        <v>-0.01556318219719754</v>
      </c>
      <c r="AG78">
        <v>9138919659.373442</v>
      </c>
      <c r="AH78">
        <v>-0.06038465113118452</v>
      </c>
      <c r="AI78">
        <v>8749928205.8792</v>
      </c>
      <c r="AJ78">
        <v>-0.01192639551782382</v>
      </c>
      <c r="AK78">
        <v>5212755770.175707</v>
      </c>
    </row>
    <row r="79" spans="1:37">
      <c r="A79" s="2">
        <v>44943</v>
      </c>
      <c r="B79">
        <v>21180.4119485681</v>
      </c>
      <c r="C79">
        <v>0.349942898209402</v>
      </c>
      <c r="D79">
        <v>6.66883381528223</v>
      </c>
      <c r="E79">
        <v>1577.95188194039</v>
      </c>
      <c r="F79">
        <v>3.68986611568765</v>
      </c>
      <c r="G79">
        <v>299.053101300582</v>
      </c>
      <c r="H79">
        <v>6.54777127761986</v>
      </c>
      <c r="I79">
        <v>5.80798534108231</v>
      </c>
      <c r="J79">
        <v>80.3565435517849</v>
      </c>
      <c r="K79">
        <v>1.01934651592104</v>
      </c>
      <c r="L79">
        <v>23.6088429256024</v>
      </c>
      <c r="M79">
        <v>16.7299567437182</v>
      </c>
      <c r="N79">
        <v>0.01458149394997954</v>
      </c>
      <c r="O79">
        <v>407986023726.2359</v>
      </c>
      <c r="P79">
        <v>-0.0006437061705575342</v>
      </c>
      <c r="Q79">
        <v>12136186336.11928</v>
      </c>
      <c r="R79">
        <v>-0.002912030908729601</v>
      </c>
      <c r="S79">
        <v>3360799275.515077</v>
      </c>
      <c r="T79">
        <v>0.01651223189229389</v>
      </c>
      <c r="U79">
        <v>189240371250.6391</v>
      </c>
      <c r="V79">
        <v>-0.01067775559348849</v>
      </c>
      <c r="W79">
        <v>606780592.3173562</v>
      </c>
      <c r="X79">
        <v>-0.009349906569549704</v>
      </c>
      <c r="Y79">
        <v>49019999886.98866</v>
      </c>
      <c r="Z79">
        <v>-0.006336838476268092</v>
      </c>
      <c r="AA79">
        <v>4799551139.02837</v>
      </c>
      <c r="AB79">
        <v>-0.02019504828648222</v>
      </c>
      <c r="AC79">
        <v>7111208206.353341</v>
      </c>
      <c r="AD79">
        <v>0.01545787443486635</v>
      </c>
      <c r="AE79">
        <v>1214104405.212082</v>
      </c>
      <c r="AF79">
        <v>0.03629365587658029</v>
      </c>
      <c r="AG79">
        <v>8963576080.033602</v>
      </c>
      <c r="AH79">
        <v>0.03247395061910718</v>
      </c>
      <c r="AI79">
        <v>8533404705.538307</v>
      </c>
      <c r="AJ79">
        <v>-0.003445860052740612</v>
      </c>
      <c r="AK79">
        <v>5339626430.161562</v>
      </c>
    </row>
    <row r="80" spans="1:37">
      <c r="A80" s="2">
        <v>44944</v>
      </c>
      <c r="B80">
        <v>21178.2993962595</v>
      </c>
      <c r="C80">
        <v>0.346302728563888</v>
      </c>
      <c r="D80">
        <v>6.83645132668007</v>
      </c>
      <c r="E80">
        <v>1570.19011279953</v>
      </c>
      <c r="F80">
        <v>3.7097775152305</v>
      </c>
      <c r="G80">
        <v>300.226042270028</v>
      </c>
      <c r="H80">
        <v>6.36742290307243</v>
      </c>
      <c r="I80">
        <v>5.97076297657592</v>
      </c>
      <c r="J80">
        <v>85.3035604187195</v>
      </c>
      <c r="K80">
        <v>0.999788857756722</v>
      </c>
      <c r="L80">
        <v>23.0164053959343</v>
      </c>
      <c r="M80">
        <v>17.1371388077148</v>
      </c>
      <c r="N80">
        <v>-9.974085082631312E-05</v>
      </c>
      <c r="O80">
        <v>398978227073.2944</v>
      </c>
      <c r="P80">
        <v>-0.01040218179634489</v>
      </c>
      <c r="Q80">
        <v>11476450557.51762</v>
      </c>
      <c r="R80">
        <v>0.02513445619438426</v>
      </c>
      <c r="S80">
        <v>3124528881.825353</v>
      </c>
      <c r="T80">
        <v>-0.004918888357555939</v>
      </c>
      <c r="U80">
        <v>183187985711.8302</v>
      </c>
      <c r="V80">
        <v>0.005396239028347294</v>
      </c>
      <c r="W80">
        <v>581072804.4738569</v>
      </c>
      <c r="X80">
        <v>0.003922182931208162</v>
      </c>
      <c r="Y80">
        <v>46990585963.23528</v>
      </c>
      <c r="Z80">
        <v>-0.02754347500864263</v>
      </c>
      <c r="AA80">
        <v>4577034750.65057</v>
      </c>
      <c r="AB80">
        <v>0.02802652312880616</v>
      </c>
      <c r="AC80">
        <v>6746152296.005636</v>
      </c>
      <c r="AD80">
        <v>0.06156333570702377</v>
      </c>
      <c r="AE80">
        <v>1175066774.602312</v>
      </c>
      <c r="AF80">
        <v>-0.01918646687740577</v>
      </c>
      <c r="AG80">
        <v>8450782928.933155</v>
      </c>
      <c r="AH80">
        <v>-0.02509388247170874</v>
      </c>
      <c r="AI80">
        <v>7751686588.32066</v>
      </c>
      <c r="AJ80">
        <v>0.02433850070470056</v>
      </c>
      <c r="AK80">
        <v>4940652398.48206</v>
      </c>
    </row>
    <row r="81" spans="1:37">
      <c r="A81" s="2">
        <v>44945</v>
      </c>
      <c r="B81">
        <v>20709.6686040327</v>
      </c>
      <c r="C81">
        <v>0.327477350151477</v>
      </c>
      <c r="D81">
        <v>6.3558361771342</v>
      </c>
      <c r="E81">
        <v>1519.97825832846</v>
      </c>
      <c r="F81">
        <v>3.55096559483893</v>
      </c>
      <c r="G81">
        <v>287.796770302243</v>
      </c>
      <c r="H81">
        <v>6.07221697513797</v>
      </c>
      <c r="I81">
        <v>5.66323067145293</v>
      </c>
      <c r="J81">
        <v>82.5565367413342</v>
      </c>
      <c r="K81">
        <v>0.942592391276542</v>
      </c>
      <c r="L81">
        <v>20.9016241886646</v>
      </c>
      <c r="M81">
        <v>15.8566609594998</v>
      </c>
      <c r="N81">
        <v>-0.02212787643891601</v>
      </c>
      <c r="O81">
        <v>405973883011.1361</v>
      </c>
      <c r="P81">
        <v>-0.05436104558136046</v>
      </c>
      <c r="Q81">
        <v>11873616382.02722</v>
      </c>
      <c r="R81">
        <v>-0.07030184617422963</v>
      </c>
      <c r="S81">
        <v>3199416137.156732</v>
      </c>
      <c r="T81">
        <v>-0.03197820064065116</v>
      </c>
      <c r="U81">
        <v>186844427095.9108</v>
      </c>
      <c r="V81">
        <v>-0.04280901475615917</v>
      </c>
      <c r="W81">
        <v>597016218.3195317</v>
      </c>
      <c r="X81">
        <v>-0.04139971294231015</v>
      </c>
      <c r="Y81">
        <v>39750043363.28609</v>
      </c>
      <c r="Z81">
        <v>-0.0463619163401281</v>
      </c>
      <c r="AA81">
        <v>4633636082.699784</v>
      </c>
      <c r="AB81">
        <v>-0.05150636632696348</v>
      </c>
      <c r="AC81">
        <v>6911443597.762853</v>
      </c>
      <c r="AD81">
        <v>-0.03220291936117681</v>
      </c>
      <c r="AE81">
        <v>1157314600.491951</v>
      </c>
      <c r="AF81">
        <v>-0.05720854562083699</v>
      </c>
      <c r="AG81">
        <v>8525077490.408859</v>
      </c>
      <c r="AH81">
        <v>-0.09188147197143404</v>
      </c>
      <c r="AI81">
        <v>7933419963.078573</v>
      </c>
      <c r="AJ81">
        <v>-0.07471946528428375</v>
      </c>
      <c r="AK81">
        <v>5039751927.249621</v>
      </c>
    </row>
    <row r="82" spans="1:37">
      <c r="A82" s="2">
        <v>44946</v>
      </c>
      <c r="B82">
        <v>21071.8334152542</v>
      </c>
      <c r="C82">
        <v>0.338810367370458</v>
      </c>
      <c r="D82">
        <v>6.50816990315929</v>
      </c>
      <c r="E82">
        <v>1550.32473816482</v>
      </c>
      <c r="F82">
        <v>3.65018294549338</v>
      </c>
      <c r="G82">
        <v>294.640152320622</v>
      </c>
      <c r="H82">
        <v>6.14730829255386</v>
      </c>
      <c r="I82">
        <v>5.79945932392688</v>
      </c>
      <c r="J82">
        <v>81.3042289620885</v>
      </c>
      <c r="K82">
        <v>0.950879136889243</v>
      </c>
      <c r="L82">
        <v>21.3919186918149</v>
      </c>
      <c r="M82">
        <v>16.1747136177674</v>
      </c>
      <c r="N82">
        <v>0.01748771639691893</v>
      </c>
      <c r="O82">
        <v>436606004806.568</v>
      </c>
      <c r="P82">
        <v>0.0346070261462017</v>
      </c>
      <c r="Q82">
        <v>12709078391.16777</v>
      </c>
      <c r="R82">
        <v>0.02396753499927007</v>
      </c>
      <c r="S82">
        <v>3410764727.747016</v>
      </c>
      <c r="T82">
        <v>0.01996507494109312</v>
      </c>
      <c r="U82">
        <v>199828599545.7471</v>
      </c>
      <c r="V82">
        <v>0.02794094958246163</v>
      </c>
      <c r="W82">
        <v>620362464.217012</v>
      </c>
      <c r="X82">
        <v>0.02377852264009817</v>
      </c>
      <c r="Y82">
        <v>41109021459.78513</v>
      </c>
      <c r="Z82">
        <v>0.01236637585964773</v>
      </c>
      <c r="AA82">
        <v>5019537206.613613</v>
      </c>
      <c r="AB82">
        <v>0.02405493619757482</v>
      </c>
      <c r="AC82">
        <v>7459008281.885423</v>
      </c>
      <c r="AD82">
        <v>-0.01516909294741153</v>
      </c>
      <c r="AE82">
        <v>1245041001.76481</v>
      </c>
      <c r="AF82">
        <v>0.008791441231005725</v>
      </c>
      <c r="AG82">
        <v>9173843261.635359</v>
      </c>
      <c r="AH82">
        <v>0.02345724421818862</v>
      </c>
      <c r="AI82">
        <v>9467515927.669161</v>
      </c>
      <c r="AJ82">
        <v>0.02005798440667617</v>
      </c>
      <c r="AK82">
        <v>5498926283.503546</v>
      </c>
    </row>
    <row r="83" spans="1:37">
      <c r="A83" s="2">
        <v>44947</v>
      </c>
      <c r="B83">
        <v>22660.7169421391</v>
      </c>
      <c r="C83">
        <v>0.362650045286062</v>
      </c>
      <c r="D83">
        <v>6.93808976271754</v>
      </c>
      <c r="E83">
        <v>1658.07273027469</v>
      </c>
      <c r="F83">
        <v>3.79482511342493</v>
      </c>
      <c r="G83">
        <v>304.713336636257</v>
      </c>
      <c r="H83">
        <v>6.6592719290592</v>
      </c>
      <c r="I83">
        <v>6.2482473223964</v>
      </c>
      <c r="J83">
        <v>87.4663645524428</v>
      </c>
      <c r="K83">
        <v>1.02210181894886</v>
      </c>
      <c r="L83">
        <v>25.5146887212754</v>
      </c>
      <c r="M83">
        <v>17.4880187025131</v>
      </c>
      <c r="N83">
        <v>0.07540319323778832</v>
      </c>
      <c r="O83">
        <v>439369662909.2441</v>
      </c>
      <c r="P83">
        <v>0.07036289385306049</v>
      </c>
      <c r="Q83">
        <v>12931950451.1177</v>
      </c>
      <c r="R83">
        <v>0.06605848740205023</v>
      </c>
      <c r="S83">
        <v>3386874261.792198</v>
      </c>
      <c r="T83">
        <v>0.0695002727218399</v>
      </c>
      <c r="U83">
        <v>196218797159.6356</v>
      </c>
      <c r="V83">
        <v>0.03962600507739733</v>
      </c>
      <c r="W83">
        <v>636411756.4737552</v>
      </c>
      <c r="X83">
        <v>0.03418809091801434</v>
      </c>
      <c r="Y83">
        <v>40428668083.52103</v>
      </c>
      <c r="Z83">
        <v>0.08328257053993426</v>
      </c>
      <c r="AA83">
        <v>5041534897.870241</v>
      </c>
      <c r="AB83">
        <v>0.07738445489529555</v>
      </c>
      <c r="AC83">
        <v>7473009233.148207</v>
      </c>
      <c r="AD83">
        <v>0.07579108330549023</v>
      </c>
      <c r="AE83">
        <v>1206481869.505065</v>
      </c>
      <c r="AF83">
        <v>0.07490192948455965</v>
      </c>
      <c r="AG83">
        <v>8909905234.888042</v>
      </c>
      <c r="AH83">
        <v>0.1927255843132005</v>
      </c>
      <c r="AI83">
        <v>9167216343.87878</v>
      </c>
      <c r="AJ83">
        <v>0.08119495131605148</v>
      </c>
      <c r="AK83">
        <v>5332030472.842164</v>
      </c>
    </row>
    <row r="84" spans="1:37">
      <c r="A84" s="2">
        <v>44948</v>
      </c>
      <c r="B84">
        <v>22803.172761543</v>
      </c>
      <c r="C84">
        <v>0.36900963802333</v>
      </c>
      <c r="D84">
        <v>6.88949239218675</v>
      </c>
      <c r="E84">
        <v>1628.12569403857</v>
      </c>
      <c r="F84">
        <v>3.7642422466812</v>
      </c>
      <c r="G84">
        <v>299.670337800199</v>
      </c>
      <c r="H84">
        <v>6.68845561708852</v>
      </c>
      <c r="I84">
        <v>6.25829230533738</v>
      </c>
      <c r="J84">
        <v>84.7513338639277</v>
      </c>
      <c r="K84">
        <v>0.992695219170076</v>
      </c>
      <c r="L84">
        <v>24.7052031926396</v>
      </c>
      <c r="M84">
        <v>16.9562747900009</v>
      </c>
      <c r="N84">
        <v>0.006286465682777687</v>
      </c>
      <c r="O84">
        <v>437715402047.1679</v>
      </c>
      <c r="P84">
        <v>0.01753644545184452</v>
      </c>
      <c r="Q84">
        <v>13196309399.59271</v>
      </c>
      <c r="R84">
        <v>-0.007004430930244276</v>
      </c>
      <c r="S84">
        <v>3431501988.846861</v>
      </c>
      <c r="T84">
        <v>-0.01806135261096709</v>
      </c>
      <c r="U84">
        <v>196235164298.2324</v>
      </c>
      <c r="V84">
        <v>-0.008059097805465876</v>
      </c>
      <c r="W84">
        <v>644304902.1370974</v>
      </c>
      <c r="X84">
        <v>-0.01654997740410014</v>
      </c>
      <c r="Y84">
        <v>40847177397.71536</v>
      </c>
      <c r="Z84">
        <v>0.004382414224890052</v>
      </c>
      <c r="AA84">
        <v>5194161232.387675</v>
      </c>
      <c r="AB84">
        <v>0.001607648100768078</v>
      </c>
      <c r="AC84">
        <v>7410778652.588071</v>
      </c>
      <c r="AD84">
        <v>-0.03104085441766857</v>
      </c>
      <c r="AE84">
        <v>1216069889.703387</v>
      </c>
      <c r="AF84">
        <v>-0.02877071465250503</v>
      </c>
      <c r="AG84">
        <v>8912274963.020002</v>
      </c>
      <c r="AH84">
        <v>-0.0317262553142893</v>
      </c>
      <c r="AI84">
        <v>8999819365.705105</v>
      </c>
      <c r="AJ84">
        <v>-0.03040618388838889</v>
      </c>
      <c r="AK84">
        <v>5457708992.785738</v>
      </c>
    </row>
    <row r="85" spans="1:37">
      <c r="A85" s="2">
        <v>44949</v>
      </c>
      <c r="B85">
        <v>22716.2771966686</v>
      </c>
      <c r="C85">
        <v>0.37655304767787</v>
      </c>
      <c r="D85">
        <v>6.98027296514519</v>
      </c>
      <c r="E85">
        <v>1628.26689450614</v>
      </c>
      <c r="F85">
        <v>3.80500292839611</v>
      </c>
      <c r="G85">
        <v>302.772463927581</v>
      </c>
      <c r="H85">
        <v>6.89094047241502</v>
      </c>
      <c r="I85">
        <v>6.20433033434033</v>
      </c>
      <c r="J85">
        <v>85.423792688896</v>
      </c>
      <c r="K85">
        <v>0.992959241931858</v>
      </c>
      <c r="L85">
        <v>24.245316823755</v>
      </c>
      <c r="M85">
        <v>17.3549677391728</v>
      </c>
      <c r="N85">
        <v>-0.003810678706120396</v>
      </c>
      <c r="O85">
        <v>441835706141.0711</v>
      </c>
      <c r="P85">
        <v>0.02044231065331448</v>
      </c>
      <c r="Q85">
        <v>13147804958.27967</v>
      </c>
      <c r="R85">
        <v>0.01317667076044549</v>
      </c>
      <c r="S85">
        <v>3453370896.189872</v>
      </c>
      <c r="T85">
        <v>8.672577804480497E-05</v>
      </c>
      <c r="U85">
        <v>196195240438.4005</v>
      </c>
      <c r="V85">
        <v>0.01082838963163102</v>
      </c>
      <c r="W85">
        <v>663477234.3965205</v>
      </c>
      <c r="X85">
        <v>0.01035179574379597</v>
      </c>
      <c r="Y85">
        <v>41231063863.78195</v>
      </c>
      <c r="Z85">
        <v>0.03027378320477525</v>
      </c>
      <c r="AA85">
        <v>5059068587.262431</v>
      </c>
      <c r="AB85">
        <v>-0.00862247532781879</v>
      </c>
      <c r="AC85">
        <v>7870460064.71561</v>
      </c>
      <c r="AD85">
        <v>0.007934492524306114</v>
      </c>
      <c r="AE85">
        <v>1234244993.420235</v>
      </c>
      <c r="AF85">
        <v>0.0002659655820673734</v>
      </c>
      <c r="AG85">
        <v>8940151106.481056</v>
      </c>
      <c r="AH85">
        <v>-0.01861495998630824</v>
      </c>
      <c r="AI85">
        <v>9048512777.690941</v>
      </c>
      <c r="AJ85">
        <v>0.02351300354055397</v>
      </c>
      <c r="AK85">
        <v>5662039288.441565</v>
      </c>
    </row>
    <row r="86" spans="1:37">
      <c r="A86" s="2">
        <v>44950</v>
      </c>
      <c r="B86">
        <v>22929.0248936295</v>
      </c>
      <c r="C86">
        <v>0.375168986828031</v>
      </c>
      <c r="D86">
        <v>7.0247581332144</v>
      </c>
      <c r="E86">
        <v>1627.93555610754</v>
      </c>
      <c r="F86">
        <v>3.92010440068923</v>
      </c>
      <c r="G86">
        <v>305.617954328735</v>
      </c>
      <c r="H86">
        <v>6.71171704553822</v>
      </c>
      <c r="I86">
        <v>6.58721998709939</v>
      </c>
      <c r="J86">
        <v>86.6955847954366</v>
      </c>
      <c r="K86">
        <v>0.996065056596904</v>
      </c>
      <c r="L86">
        <v>24.3765592726574</v>
      </c>
      <c r="M86">
        <v>18.0045945290173</v>
      </c>
      <c r="N86">
        <v>0.009365429692506977</v>
      </c>
      <c r="O86">
        <v>435731519185.8031</v>
      </c>
      <c r="P86">
        <v>-0.003675606553642963</v>
      </c>
      <c r="Q86">
        <v>12565298930.71125</v>
      </c>
      <c r="R86">
        <v>0.00637298402101738</v>
      </c>
      <c r="S86">
        <v>3271810136.008117</v>
      </c>
      <c r="T86">
        <v>-0.0002034914544526423</v>
      </c>
      <c r="U86">
        <v>187253877217.2262</v>
      </c>
      <c r="V86">
        <v>0.03025003514035074</v>
      </c>
      <c r="W86">
        <v>639841848.8329719</v>
      </c>
      <c r="X86">
        <v>0.009398114888791831</v>
      </c>
      <c r="Y86">
        <v>40574965532.67796</v>
      </c>
      <c r="Z86">
        <v>-0.02600855827941706</v>
      </c>
      <c r="AA86">
        <v>4743898779.435767</v>
      </c>
      <c r="AB86">
        <v>0.06171329251116831</v>
      </c>
      <c r="AC86">
        <v>7390143065.930701</v>
      </c>
      <c r="AD86">
        <v>0.01488803138456207</v>
      </c>
      <c r="AE86">
        <v>1137237237.363672</v>
      </c>
      <c r="AF86">
        <v>0.003127837008700896</v>
      </c>
      <c r="AG86">
        <v>8573754369.659616</v>
      </c>
      <c r="AH86">
        <v>0.00541310513104154</v>
      </c>
      <c r="AI86">
        <v>8456377119.832713</v>
      </c>
      <c r="AJ86">
        <v>0.03743174862712051</v>
      </c>
      <c r="AK86">
        <v>5353988724.474607</v>
      </c>
    </row>
    <row r="87" spans="1:37">
      <c r="A87" s="2">
        <v>44951</v>
      </c>
      <c r="B87">
        <v>22611.1268787259</v>
      </c>
      <c r="C87">
        <v>0.358547338052625</v>
      </c>
      <c r="D87">
        <v>6.65543191106822</v>
      </c>
      <c r="E87">
        <v>1553.74205523086</v>
      </c>
      <c r="F87">
        <v>3.88145629316742</v>
      </c>
      <c r="G87">
        <v>300.754741716687</v>
      </c>
      <c r="H87">
        <v>6.29359055941879</v>
      </c>
      <c r="I87">
        <v>6.18352943025898</v>
      </c>
      <c r="J87">
        <v>79.88082459039479</v>
      </c>
      <c r="K87">
        <v>0.955243041168731</v>
      </c>
      <c r="L87">
        <v>22.7814188162997</v>
      </c>
      <c r="M87">
        <v>17.0221502907149</v>
      </c>
      <c r="N87">
        <v>-0.013864436729358</v>
      </c>
      <c r="O87">
        <v>445347138271.3277</v>
      </c>
      <c r="P87">
        <v>-0.0443044317600404</v>
      </c>
      <c r="Q87">
        <v>13070500273.34248</v>
      </c>
      <c r="R87">
        <v>-0.05257493783308131</v>
      </c>
      <c r="S87">
        <v>3419446170.632333</v>
      </c>
      <c r="T87">
        <v>-0.04557520756784728</v>
      </c>
      <c r="U87">
        <v>193760396528.0121</v>
      </c>
      <c r="V87">
        <v>-0.009858948530813372</v>
      </c>
      <c r="W87">
        <v>654336286.9830021</v>
      </c>
      <c r="X87">
        <v>-0.01591271894587998</v>
      </c>
      <c r="Y87">
        <v>41434666975.30083</v>
      </c>
      <c r="Z87">
        <v>-0.06229799070528297</v>
      </c>
      <c r="AA87">
        <v>4966301052.929072</v>
      </c>
      <c r="AB87">
        <v>-0.06128390392775862</v>
      </c>
      <c r="AC87">
        <v>7647057550.761927</v>
      </c>
      <c r="AD87">
        <v>-0.07860562012611871</v>
      </c>
      <c r="AE87">
        <v>1221533407.044686</v>
      </c>
      <c r="AF87">
        <v>-0.04098328232459336</v>
      </c>
      <c r="AG87">
        <v>8905501511.462858</v>
      </c>
      <c r="AH87">
        <v>-0.06543747370232567</v>
      </c>
      <c r="AI87">
        <v>9121982932.845436</v>
      </c>
      <c r="AJ87">
        <v>-0.05456630732333534</v>
      </c>
      <c r="AK87">
        <v>5598833834.072556</v>
      </c>
    </row>
    <row r="88" spans="1:37">
      <c r="A88" s="2">
        <v>44952</v>
      </c>
      <c r="B88">
        <v>23109.0845189947</v>
      </c>
      <c r="C88">
        <v>0.372963118972752</v>
      </c>
      <c r="D88">
        <v>6.95574933023864</v>
      </c>
      <c r="E88">
        <v>1607.73188661601</v>
      </c>
      <c r="F88">
        <v>3.97172011163034</v>
      </c>
      <c r="G88">
        <v>307.127126312338</v>
      </c>
      <c r="H88">
        <v>6.58864509450253</v>
      </c>
      <c r="I88">
        <v>6.39651841691662</v>
      </c>
      <c r="J88">
        <v>85.7988579485492</v>
      </c>
      <c r="K88">
        <v>0.99220457925018</v>
      </c>
      <c r="L88">
        <v>24.5649041446234</v>
      </c>
      <c r="M88">
        <v>17.7993556380501</v>
      </c>
      <c r="N88">
        <v>0.02202268126394502</v>
      </c>
      <c r="O88">
        <v>443436969694.18</v>
      </c>
      <c r="P88">
        <v>0.04020607431761536</v>
      </c>
      <c r="Q88">
        <v>13312419590.45273</v>
      </c>
      <c r="R88">
        <v>0.04512365586236133</v>
      </c>
      <c r="S88">
        <v>3528240301.640101</v>
      </c>
      <c r="T88">
        <v>0.03474825901982026</v>
      </c>
      <c r="U88">
        <v>193060918033.1004</v>
      </c>
      <c r="V88">
        <v>0.02325514230878056</v>
      </c>
      <c r="W88">
        <v>651113050.0975621</v>
      </c>
      <c r="X88">
        <v>0.02118797715134213</v>
      </c>
      <c r="Y88">
        <v>41103273703.71842</v>
      </c>
      <c r="Z88">
        <v>0.04688174934452483</v>
      </c>
      <c r="AA88">
        <v>5097982634.556356</v>
      </c>
      <c r="AB88">
        <v>0.03444456585188749</v>
      </c>
      <c r="AC88">
        <v>7735629022.020035</v>
      </c>
      <c r="AD88">
        <v>0.07408578201965654</v>
      </c>
      <c r="AE88">
        <v>1266476169.806008</v>
      </c>
      <c r="AF88">
        <v>0.03869333404012743</v>
      </c>
      <c r="AG88">
        <v>9934713660.204224</v>
      </c>
      <c r="AH88">
        <v>0.07828684168905453</v>
      </c>
      <c r="AI88">
        <v>9037702151.711464</v>
      </c>
      <c r="AJ88">
        <v>0.04565847052585004</v>
      </c>
      <c r="AK88">
        <v>5700142829.111884</v>
      </c>
    </row>
    <row r="89" spans="1:37">
      <c r="A89" s="2">
        <v>44953</v>
      </c>
      <c r="B89">
        <v>23008.6894766219</v>
      </c>
      <c r="C89">
        <v>0.379866219937695</v>
      </c>
      <c r="D89">
        <v>7.17705554947099</v>
      </c>
      <c r="E89">
        <v>1601.93506399766</v>
      </c>
      <c r="F89">
        <v>3.95363698773217</v>
      </c>
      <c r="G89">
        <v>304.670732412973</v>
      </c>
      <c r="H89">
        <v>6.76334316406745</v>
      </c>
      <c r="I89">
        <v>6.46871650039148</v>
      </c>
      <c r="J89">
        <v>88.9544809630131</v>
      </c>
      <c r="K89">
        <v>1.10687403449497</v>
      </c>
      <c r="L89">
        <v>24.3380040512831</v>
      </c>
      <c r="M89">
        <v>18.1192714074763</v>
      </c>
      <c r="N89">
        <v>-0.00434439721271862</v>
      </c>
      <c r="O89">
        <v>444651520536.9871</v>
      </c>
      <c r="P89">
        <v>0.0185088031866425</v>
      </c>
      <c r="Q89">
        <v>13621795217.02748</v>
      </c>
      <c r="R89">
        <v>0.0318163016988362</v>
      </c>
      <c r="S89">
        <v>3623995812.018256</v>
      </c>
      <c r="T89">
        <v>-0.003605590376484336</v>
      </c>
      <c r="U89">
        <v>192588456905.4684</v>
      </c>
      <c r="V89">
        <v>-0.004552970347839302</v>
      </c>
      <c r="W89">
        <v>661826360.6932006</v>
      </c>
      <c r="X89">
        <v>-0.007997971162166051</v>
      </c>
      <c r="Y89">
        <v>41590762854.35306</v>
      </c>
      <c r="Z89">
        <v>0.0265150219899819</v>
      </c>
      <c r="AA89">
        <v>5167334373.916665</v>
      </c>
      <c r="AB89">
        <v>0.01128709069044831</v>
      </c>
      <c r="AC89">
        <v>7848166765.121917</v>
      </c>
      <c r="AD89">
        <v>0.03677931256796252</v>
      </c>
      <c r="AE89">
        <v>1241453721.475246</v>
      </c>
      <c r="AF89">
        <v>0.1155703749436905</v>
      </c>
      <c r="AG89">
        <v>10403232594.02923</v>
      </c>
      <c r="AH89">
        <v>-0.009236758751609564</v>
      </c>
      <c r="AI89">
        <v>9046825105.658989</v>
      </c>
      <c r="AJ89">
        <v>0.01797344667591849</v>
      </c>
      <c r="AK89">
        <v>6707034755.193096</v>
      </c>
    </row>
    <row r="90" spans="1:37">
      <c r="A90" s="2">
        <v>44954</v>
      </c>
      <c r="B90">
        <v>23070.4964582116</v>
      </c>
      <c r="C90">
        <v>0.388694168081103</v>
      </c>
      <c r="D90">
        <v>7.37183894243674</v>
      </c>
      <c r="E90">
        <v>1598.01924400935</v>
      </c>
      <c r="F90">
        <v>4.0180550135451</v>
      </c>
      <c r="G90">
        <v>308.284159354044</v>
      </c>
      <c r="H90">
        <v>6.85535007070917</v>
      </c>
      <c r="I90">
        <v>6.56087138710079</v>
      </c>
      <c r="J90">
        <v>87.1665311578676</v>
      </c>
      <c r="K90">
        <v>1.1590739730395</v>
      </c>
      <c r="L90">
        <v>24.3504244847928</v>
      </c>
      <c r="M90">
        <v>21.3076681747902</v>
      </c>
      <c r="N90">
        <v>0.002686245196733106</v>
      </c>
      <c r="O90">
        <v>443484586525.1773</v>
      </c>
      <c r="P90">
        <v>0.02323962405726943</v>
      </c>
      <c r="Q90">
        <v>13373373932.78096</v>
      </c>
      <c r="R90">
        <v>0.0271397360133443</v>
      </c>
      <c r="S90">
        <v>3539406370.321473</v>
      </c>
      <c r="T90">
        <v>-0.002444431160984917</v>
      </c>
      <c r="U90">
        <v>189233678846.9346</v>
      </c>
      <c r="V90">
        <v>0.01629335875114823</v>
      </c>
      <c r="W90">
        <v>681672822.174789</v>
      </c>
      <c r="X90">
        <v>0.01186010521080538</v>
      </c>
      <c r="Y90">
        <v>41261032736.79381</v>
      </c>
      <c r="Z90">
        <v>0.0136037613957749</v>
      </c>
      <c r="AA90">
        <v>4987715388.361728</v>
      </c>
      <c r="AB90">
        <v>0.01424623983810913</v>
      </c>
      <c r="AC90">
        <v>7634154259.398793</v>
      </c>
      <c r="AD90">
        <v>-0.02009960359263885</v>
      </c>
      <c r="AE90">
        <v>1197253076.882736</v>
      </c>
      <c r="AF90">
        <v>0.04715978233995455</v>
      </c>
      <c r="AG90">
        <v>10263665919.84633</v>
      </c>
      <c r="AH90">
        <v>0.0005103308177420995</v>
      </c>
      <c r="AI90">
        <v>8890067908.775385</v>
      </c>
      <c r="AJ90">
        <v>0.1759671620128345</v>
      </c>
      <c r="AK90">
        <v>6483144443.12252</v>
      </c>
    </row>
    <row r="91" spans="1:37">
      <c r="A91" s="2">
        <v>44955</v>
      </c>
      <c r="B91">
        <v>23008.8094649328</v>
      </c>
      <c r="C91">
        <v>0.381605535277907</v>
      </c>
      <c r="D91">
        <v>7.19976927879327</v>
      </c>
      <c r="E91">
        <v>1570.18742606663</v>
      </c>
      <c r="F91">
        <v>3.99350001754334</v>
      </c>
      <c r="G91">
        <v>305.840093289148</v>
      </c>
      <c r="H91">
        <v>6.61705486156995</v>
      </c>
      <c r="I91">
        <v>6.38007326570867</v>
      </c>
      <c r="J91">
        <v>84.0552796701934</v>
      </c>
      <c r="K91">
        <v>1.14352418136783</v>
      </c>
      <c r="L91">
        <v>23.9284705138816</v>
      </c>
      <c r="M91">
        <v>20.5960066753933</v>
      </c>
      <c r="N91">
        <v>-0.002673847673392515</v>
      </c>
      <c r="O91">
        <v>458277462639.3317</v>
      </c>
      <c r="P91">
        <v>-0.01823704440483631</v>
      </c>
      <c r="Q91">
        <v>13889126317.13634</v>
      </c>
      <c r="R91">
        <v>-0.02334148439583139</v>
      </c>
      <c r="S91">
        <v>3632213758.432983</v>
      </c>
      <c r="T91">
        <v>-0.0174164472968994</v>
      </c>
      <c r="U91">
        <v>198405503605.808</v>
      </c>
      <c r="V91">
        <v>-0.00611116471003581</v>
      </c>
      <c r="W91">
        <v>702605979.515288</v>
      </c>
      <c r="X91">
        <v>-0.007927965128072478</v>
      </c>
      <c r="Y91">
        <v>42820396014.64852</v>
      </c>
      <c r="Z91">
        <v>-0.03476047272295879</v>
      </c>
      <c r="AA91">
        <v>5217851367.821383</v>
      </c>
      <c r="AB91">
        <v>-0.02755702874279542</v>
      </c>
      <c r="AC91">
        <v>7913638769.403682</v>
      </c>
      <c r="AD91">
        <v>-0.03569318919023401</v>
      </c>
      <c r="AE91">
        <v>1250027654.586664</v>
      </c>
      <c r="AF91">
        <v>-0.0134157025637397</v>
      </c>
      <c r="AG91">
        <v>10593425951.49975</v>
      </c>
      <c r="AH91">
        <v>-0.01732840309107209</v>
      </c>
      <c r="AI91">
        <v>9718379004.524157</v>
      </c>
      <c r="AJ91">
        <v>-0.03339931397274576</v>
      </c>
      <c r="AK91">
        <v>6625602905.259824</v>
      </c>
    </row>
    <row r="92" spans="1:37">
      <c r="A92" s="2">
        <v>44956</v>
      </c>
      <c r="B92">
        <v>23774.9963679135</v>
      </c>
      <c r="C92">
        <v>0.396322387262458</v>
      </c>
      <c r="D92">
        <v>7.38855567737502</v>
      </c>
      <c r="E92">
        <v>1646.29684132087</v>
      </c>
      <c r="F92">
        <v>4.11826537751264</v>
      </c>
      <c r="G92">
        <v>317.398597251301</v>
      </c>
      <c r="H92">
        <v>6.92236947620474</v>
      </c>
      <c r="I92">
        <v>6.61180810723098</v>
      </c>
      <c r="J92">
        <v>87.7585215325206</v>
      </c>
      <c r="K92">
        <v>1.17633250083895</v>
      </c>
      <c r="L92">
        <v>26.1580128483087</v>
      </c>
      <c r="M92">
        <v>21.0474180228821</v>
      </c>
      <c r="N92">
        <v>0.03329971957690492</v>
      </c>
      <c r="O92">
        <v>439495279953.869</v>
      </c>
      <c r="P92">
        <v>0.03856561455229768</v>
      </c>
      <c r="Q92">
        <v>13031240478.29313</v>
      </c>
      <c r="R92">
        <v>0.02622117338368257</v>
      </c>
      <c r="S92">
        <v>3394083597.84917</v>
      </c>
      <c r="T92">
        <v>0.04847154803990295</v>
      </c>
      <c r="U92">
        <v>188727305412.664</v>
      </c>
      <c r="V92">
        <v>0.03124210828125928</v>
      </c>
      <c r="W92">
        <v>676400816.2019111</v>
      </c>
      <c r="X92">
        <v>0.03779263810001954</v>
      </c>
      <c r="Y92">
        <v>41378714945.60213</v>
      </c>
      <c r="Z92">
        <v>0.04614055966317809</v>
      </c>
      <c r="AA92">
        <v>4892354499.174843</v>
      </c>
      <c r="AB92">
        <v>0.03632165836838075</v>
      </c>
      <c r="AC92">
        <v>7406011043.491765</v>
      </c>
      <c r="AD92">
        <v>0.0440572189737225</v>
      </c>
      <c r="AE92">
        <v>1153601206.578724</v>
      </c>
      <c r="AF92">
        <v>0.02869053405750988</v>
      </c>
      <c r="AG92">
        <v>9775201152.103991</v>
      </c>
      <c r="AH92">
        <v>0.09317529647929979</v>
      </c>
      <c r="AI92">
        <v>8891453049.21973</v>
      </c>
      <c r="AJ92">
        <v>0.02191742091577931</v>
      </c>
      <c r="AK92">
        <v>6200127724.295415</v>
      </c>
    </row>
    <row r="93" spans="1:37">
      <c r="A93" s="2">
        <v>44957</v>
      </c>
      <c r="B93">
        <v>22799.427261543</v>
      </c>
      <c r="C93">
        <v>0.371842851553325</v>
      </c>
      <c r="D93">
        <v>6.9041574379127</v>
      </c>
      <c r="E93">
        <v>1565.98836440678</v>
      </c>
      <c r="F93">
        <v>3.96576613189064</v>
      </c>
      <c r="G93">
        <v>306.712391807462</v>
      </c>
      <c r="H93">
        <v>6.49054238315747</v>
      </c>
      <c r="I93">
        <v>6.18584215170171</v>
      </c>
      <c r="J93">
        <v>80.98276455842981</v>
      </c>
      <c r="K93">
        <v>1.08547384671437</v>
      </c>
      <c r="L93">
        <v>23.9237292589439</v>
      </c>
      <c r="M93">
        <v>19.6954048621745</v>
      </c>
      <c r="N93">
        <v>-0.04103340716750292</v>
      </c>
      <c r="O93">
        <v>445888997505.5829</v>
      </c>
      <c r="P93">
        <v>-0.06176672450482035</v>
      </c>
      <c r="Q93">
        <v>13693376612.46463</v>
      </c>
      <c r="R93">
        <v>-0.06556061300933647</v>
      </c>
      <c r="S93">
        <v>3413742758.492671</v>
      </c>
      <c r="T93">
        <v>-0.04878128591296838</v>
      </c>
      <c r="U93">
        <v>190996616460.8613</v>
      </c>
      <c r="V93">
        <v>-0.03702997054408053</v>
      </c>
      <c r="W93">
        <v>666953498.5305496</v>
      </c>
      <c r="X93">
        <v>-0.03366809285353645</v>
      </c>
      <c r="Y93">
        <v>42107849686.12637</v>
      </c>
      <c r="Z93">
        <v>-0.06238139910498164</v>
      </c>
      <c r="AA93">
        <v>4948459934.06954</v>
      </c>
      <c r="AB93">
        <v>-0.0644250330047258</v>
      </c>
      <c r="AC93">
        <v>7498738001.054632</v>
      </c>
      <c r="AD93">
        <v>-0.07720910580267593</v>
      </c>
      <c r="AE93">
        <v>1182180597.283032</v>
      </c>
      <c r="AF93">
        <v>-0.07723892186926773</v>
      </c>
      <c r="AG93">
        <v>9978968228.694792</v>
      </c>
      <c r="AH93">
        <v>-0.08541488232770178</v>
      </c>
      <c r="AI93">
        <v>8895406150.98242</v>
      </c>
      <c r="AJ93">
        <v>-0.06423653291998732</v>
      </c>
      <c r="AK93">
        <v>6243083419.133018</v>
      </c>
    </row>
    <row r="94" spans="1:37">
      <c r="A94" s="2">
        <v>44958</v>
      </c>
      <c r="B94">
        <v>23130.0519132087</v>
      </c>
      <c r="C94">
        <v>0.390736723449631</v>
      </c>
      <c r="D94">
        <v>6.94414759615923</v>
      </c>
      <c r="E94">
        <v>1584.82108328463</v>
      </c>
      <c r="F94">
        <v>4.03063180714475</v>
      </c>
      <c r="G94">
        <v>312.116973861547</v>
      </c>
      <c r="H94">
        <v>6.56497580844808</v>
      </c>
      <c r="I94">
        <v>6.2613994266839</v>
      </c>
      <c r="J94">
        <v>82.980392341184</v>
      </c>
      <c r="K94">
        <v>1.10810088313225</v>
      </c>
      <c r="L94">
        <v>23.9344369054449</v>
      </c>
      <c r="M94">
        <v>19.830956806135</v>
      </c>
      <c r="N94">
        <v>0.0145014454912813</v>
      </c>
      <c r="O94">
        <v>457416998038.1845</v>
      </c>
      <c r="P94">
        <v>0.05081144310662222</v>
      </c>
      <c r="Q94">
        <v>13929956155.57932</v>
      </c>
      <c r="R94">
        <v>0.005792185158891572</v>
      </c>
      <c r="S94">
        <v>3549954014.682896</v>
      </c>
      <c r="T94">
        <v>0.01202609119320264</v>
      </c>
      <c r="U94">
        <v>197875615571.1692</v>
      </c>
      <c r="V94">
        <v>0.01635640456266274</v>
      </c>
      <c r="W94">
        <v>675169870.857909</v>
      </c>
      <c r="X94">
        <v>0.01762100977477865</v>
      </c>
      <c r="Y94">
        <v>42830440217.92924</v>
      </c>
      <c r="Z94">
        <v>0.01146798231897539</v>
      </c>
      <c r="AA94">
        <v>5137791337.455518</v>
      </c>
      <c r="AB94">
        <v>0.01221454947106992</v>
      </c>
      <c r="AC94">
        <v>7748893636.478722</v>
      </c>
      <c r="AD94">
        <v>0.02466732018407303</v>
      </c>
      <c r="AE94">
        <v>1257095770.654769</v>
      </c>
      <c r="AF94">
        <v>0.02084530777629512</v>
      </c>
      <c r="AG94">
        <v>10766216687.2521</v>
      </c>
      <c r="AH94">
        <v>0.0004475743052057002</v>
      </c>
      <c r="AI94">
        <v>9295032356.245411</v>
      </c>
      <c r="AJ94">
        <v>0.006882414700742245</v>
      </c>
      <c r="AK94">
        <v>6583688680.31813</v>
      </c>
    </row>
    <row r="95" spans="1:37">
      <c r="A95" s="2">
        <v>44959</v>
      </c>
      <c r="B95">
        <v>23727.2026075395</v>
      </c>
      <c r="C95">
        <v>0.397487455436926</v>
      </c>
      <c r="D95">
        <v>7.22122502529183</v>
      </c>
      <c r="E95">
        <v>1641.90211075395</v>
      </c>
      <c r="F95">
        <v>4.08238781771864</v>
      </c>
      <c r="G95">
        <v>317.473048128185</v>
      </c>
      <c r="H95">
        <v>6.81615619579463</v>
      </c>
      <c r="I95">
        <v>6.46842035521869</v>
      </c>
      <c r="J95">
        <v>88.1667286386395</v>
      </c>
      <c r="K95">
        <v>1.19551981184107</v>
      </c>
      <c r="L95">
        <v>24.9992269049502</v>
      </c>
      <c r="M95">
        <v>20.9101293553785</v>
      </c>
      <c r="N95">
        <v>0.02581709269704624</v>
      </c>
      <c r="O95">
        <v>453165872083.4987</v>
      </c>
      <c r="P95">
        <v>0.01727693247692708</v>
      </c>
      <c r="Q95">
        <v>13968598441.76394</v>
      </c>
      <c r="R95">
        <v>0.03990085540316723</v>
      </c>
      <c r="S95">
        <v>3496557258.484332</v>
      </c>
      <c r="T95">
        <v>0.03601733222214354</v>
      </c>
      <c r="U95">
        <v>198408879327.1259</v>
      </c>
      <c r="V95">
        <v>0.01284066941618112</v>
      </c>
      <c r="W95">
        <v>686471105.2940018</v>
      </c>
      <c r="X95">
        <v>0.01716047096180628</v>
      </c>
      <c r="Y95">
        <v>43766270501.62733</v>
      </c>
      <c r="Z95">
        <v>0.03826067219064555</v>
      </c>
      <c r="AA95">
        <v>5374296007.250522</v>
      </c>
      <c r="AB95">
        <v>0.03306304460509879</v>
      </c>
      <c r="AC95">
        <v>7858226038.164168</v>
      </c>
      <c r="AD95">
        <v>0.06250074446661147</v>
      </c>
      <c r="AE95">
        <v>1263557034.567857</v>
      </c>
      <c r="AF95">
        <v>0.0788907671129313</v>
      </c>
      <c r="AG95">
        <v>10684139154.57052</v>
      </c>
      <c r="AH95">
        <v>0.04448778150544519</v>
      </c>
      <c r="AI95">
        <v>9058295260.386274</v>
      </c>
      <c r="AJ95">
        <v>0.05441858200758332</v>
      </c>
      <c r="AK95">
        <v>6691443787.092024</v>
      </c>
    </row>
    <row r="96" spans="1:37">
      <c r="A96" s="2">
        <v>44960</v>
      </c>
      <c r="B96">
        <v>23505.6048430742</v>
      </c>
      <c r="C96">
        <v>0.398590102411277</v>
      </c>
      <c r="D96">
        <v>7.11260671910092</v>
      </c>
      <c r="E96">
        <v>1646.33768264173</v>
      </c>
      <c r="F96">
        <v>4.15234096365215</v>
      </c>
      <c r="G96">
        <v>324.337961471432</v>
      </c>
      <c r="H96">
        <v>7.12991996401258</v>
      </c>
      <c r="I96">
        <v>6.55774861490159</v>
      </c>
      <c r="J96">
        <v>88.61432578048191</v>
      </c>
      <c r="K96">
        <v>1.1864056244456</v>
      </c>
      <c r="L96">
        <v>24.3392856651257</v>
      </c>
      <c r="M96">
        <v>21.2444159873617</v>
      </c>
      <c r="N96">
        <v>-0.009339396983733983</v>
      </c>
      <c r="O96">
        <v>452034246444.1375</v>
      </c>
      <c r="P96">
        <v>0.002774042197480009</v>
      </c>
      <c r="Q96">
        <v>14174395248.60778</v>
      </c>
      <c r="R96">
        <v>-0.01504153461642355</v>
      </c>
      <c r="S96">
        <v>3583253759.326817</v>
      </c>
      <c r="T96">
        <v>0.002701483760041645</v>
      </c>
      <c r="U96">
        <v>200729394421.1052</v>
      </c>
      <c r="V96">
        <v>0.0171353504510019</v>
      </c>
      <c r="W96">
        <v>721012096.1499747</v>
      </c>
      <c r="X96">
        <v>0.02162360988979195</v>
      </c>
      <c r="Y96">
        <v>44794874520.88176</v>
      </c>
      <c r="Z96">
        <v>0.04603236181875259</v>
      </c>
      <c r="AA96">
        <v>5330212755.468433</v>
      </c>
      <c r="AB96">
        <v>0.01380990331137499</v>
      </c>
      <c r="AC96">
        <v>8413108687.790474</v>
      </c>
      <c r="AD96">
        <v>0.005076712596164601</v>
      </c>
      <c r="AE96">
        <v>1295076059.2003</v>
      </c>
      <c r="AF96">
        <v>-0.007623618868711435</v>
      </c>
      <c r="AG96">
        <v>11216214832.97005</v>
      </c>
      <c r="AH96">
        <v>-0.02639846593391337</v>
      </c>
      <c r="AI96">
        <v>9201134506.088675</v>
      </c>
      <c r="AJ96">
        <v>0.01598682754667946</v>
      </c>
      <c r="AK96">
        <v>6732531896.152131</v>
      </c>
    </row>
    <row r="97" spans="1:37">
      <c r="A97" s="2">
        <v>44961</v>
      </c>
      <c r="B97">
        <v>23445.8131773816</v>
      </c>
      <c r="C97">
        <v>0.404462457512455</v>
      </c>
      <c r="D97">
        <v>7.2889625081899</v>
      </c>
      <c r="E97">
        <v>1665.60525014611</v>
      </c>
      <c r="F97">
        <v>4.36819936726556</v>
      </c>
      <c r="G97">
        <v>331.960619900916</v>
      </c>
      <c r="H97">
        <v>7.07143601438724</v>
      </c>
      <c r="I97">
        <v>7.01868191355358</v>
      </c>
      <c r="J97">
        <v>90.8222487438055</v>
      </c>
      <c r="K97">
        <v>1.2454892406688</v>
      </c>
      <c r="L97">
        <v>24.7088240617378</v>
      </c>
      <c r="M97">
        <v>21.3731403282941</v>
      </c>
      <c r="N97">
        <v>-0.00254371951250687</v>
      </c>
      <c r="O97">
        <v>450312026811.6126</v>
      </c>
      <c r="P97">
        <v>0.0147328171614225</v>
      </c>
      <c r="Q97">
        <v>14043011190.30291</v>
      </c>
      <c r="R97">
        <v>0.02479481799765137</v>
      </c>
      <c r="S97">
        <v>3568648017.979008</v>
      </c>
      <c r="T97">
        <v>0.01170329010113091</v>
      </c>
      <c r="U97">
        <v>201383218298.405</v>
      </c>
      <c r="V97">
        <v>0.0519847492060368</v>
      </c>
      <c r="W97">
        <v>770345794.3684696</v>
      </c>
      <c r="X97">
        <v>0.02350220860642449</v>
      </c>
      <c r="Y97">
        <v>44643781880.3054</v>
      </c>
      <c r="Z97">
        <v>-0.008202609555300833</v>
      </c>
      <c r="AA97">
        <v>5465261651.526108</v>
      </c>
      <c r="AB97">
        <v>0.07028834524162475</v>
      </c>
      <c r="AC97">
        <v>8289825069.245378</v>
      </c>
      <c r="AD97">
        <v>0.02491609504306491</v>
      </c>
      <c r="AE97">
        <v>1270494050.629577</v>
      </c>
      <c r="AF97">
        <v>0.04980051932138263</v>
      </c>
      <c r="AG97">
        <v>11327703771.48329</v>
      </c>
      <c r="AH97">
        <v>0.01518279548941681</v>
      </c>
      <c r="AI97">
        <v>9096867630.077072</v>
      </c>
      <c r="AJ97">
        <v>0.006059208264843852</v>
      </c>
      <c r="AK97">
        <v>6649128080.336634</v>
      </c>
    </row>
    <row r="98" spans="1:37">
      <c r="A98" s="2">
        <v>44962</v>
      </c>
      <c r="B98">
        <v>23355.5243863238</v>
      </c>
      <c r="C98">
        <v>0.400713449659357</v>
      </c>
      <c r="D98">
        <v>7.25925188532056</v>
      </c>
      <c r="E98">
        <v>1671.04695207481</v>
      </c>
      <c r="F98">
        <v>4.52896829859494</v>
      </c>
      <c r="G98">
        <v>330.840920221775</v>
      </c>
      <c r="H98">
        <v>7.25060140066675</v>
      </c>
      <c r="I98">
        <v>6.91392218090015</v>
      </c>
      <c r="J98">
        <v>89.0953018438436</v>
      </c>
      <c r="K98">
        <v>1.25786937741187</v>
      </c>
      <c r="L98">
        <v>24.4201742523939</v>
      </c>
      <c r="M98">
        <v>21.1057111343733</v>
      </c>
      <c r="N98">
        <v>-0.003850955834831193</v>
      </c>
      <c r="O98">
        <v>442652882651.0919</v>
      </c>
      <c r="P98">
        <v>-0.009269112085594666</v>
      </c>
      <c r="Q98">
        <v>13755037859.7468</v>
      </c>
      <c r="R98">
        <v>-0.004076111358229273</v>
      </c>
      <c r="S98">
        <v>3435362235.330374</v>
      </c>
      <c r="T98">
        <v>0.003267101810721762</v>
      </c>
      <c r="U98">
        <v>196569637354.6123</v>
      </c>
      <c r="V98">
        <v>0.03680439417077697</v>
      </c>
      <c r="W98">
        <v>751129451.6304601</v>
      </c>
      <c r="X98">
        <v>-0.003372989481328359</v>
      </c>
      <c r="Y98">
        <v>44237771339.30523</v>
      </c>
      <c r="Z98">
        <v>0.02533649260418791</v>
      </c>
      <c r="AA98">
        <v>5201506640.575126</v>
      </c>
      <c r="AB98">
        <v>-0.01492584133940178</v>
      </c>
      <c r="AC98">
        <v>7967690592.886044</v>
      </c>
      <c r="AD98">
        <v>-0.01901457983971888</v>
      </c>
      <c r="AE98">
        <v>1221919691.63493</v>
      </c>
      <c r="AF98">
        <v>0.009939978876431166</v>
      </c>
      <c r="AG98">
        <v>10850106737.68835</v>
      </c>
      <c r="AH98">
        <v>-0.01168205369153452</v>
      </c>
      <c r="AI98">
        <v>8763499028.890038</v>
      </c>
      <c r="AJ98">
        <v>-0.01251239592371789</v>
      </c>
      <c r="AK98">
        <v>6334278814.718495</v>
      </c>
    </row>
    <row r="99" spans="1:37">
      <c r="A99" s="2">
        <v>44963</v>
      </c>
      <c r="B99">
        <v>22957.2251905319</v>
      </c>
      <c r="C99">
        <v>0.392496210127659</v>
      </c>
      <c r="D99">
        <v>6.98812537911879</v>
      </c>
      <c r="E99">
        <v>1631.12114172998</v>
      </c>
      <c r="F99">
        <v>4.42206415831131</v>
      </c>
      <c r="G99">
        <v>327.832104764241</v>
      </c>
      <c r="H99">
        <v>6.9006854087581</v>
      </c>
      <c r="I99">
        <v>6.64337180455694</v>
      </c>
      <c r="J99">
        <v>85.68530384413739</v>
      </c>
      <c r="K99">
        <v>1.20483526779243</v>
      </c>
      <c r="L99">
        <v>23.5218945282957</v>
      </c>
      <c r="M99">
        <v>20.1044290326375</v>
      </c>
      <c r="N99">
        <v>-0.01705374665126902</v>
      </c>
      <c r="O99">
        <v>438585191499.3501</v>
      </c>
      <c r="P99">
        <v>-0.02050652289980137</v>
      </c>
      <c r="Q99">
        <v>13382215181.97636</v>
      </c>
      <c r="R99">
        <v>-0.03734909746692139</v>
      </c>
      <c r="S99">
        <v>3353301138.993393</v>
      </c>
      <c r="T99">
        <v>-0.02389269212050393</v>
      </c>
      <c r="U99">
        <v>194538516380.5541</v>
      </c>
      <c r="V99">
        <v>-0.02360452386403233</v>
      </c>
      <c r="W99">
        <v>749949720.9765582</v>
      </c>
      <c r="X99">
        <v>-0.00909444773493262</v>
      </c>
      <c r="Y99">
        <v>43814922628.48346</v>
      </c>
      <c r="Z99">
        <v>-0.0482602714688567</v>
      </c>
      <c r="AA99">
        <v>5007430648.092401</v>
      </c>
      <c r="AB99">
        <v>-0.0391312440702053</v>
      </c>
      <c r="AC99">
        <v>7780634519.766266</v>
      </c>
      <c r="AD99">
        <v>-0.03827360061794138</v>
      </c>
      <c r="AE99">
        <v>1199030732.297452</v>
      </c>
      <c r="AF99">
        <v>-0.04216185763943181</v>
      </c>
      <c r="AG99">
        <v>10720976891.74164</v>
      </c>
      <c r="AH99">
        <v>-0.03678432900658524</v>
      </c>
      <c r="AI99">
        <v>8450122561.158029</v>
      </c>
      <c r="AJ99">
        <v>-0.04744128711707263</v>
      </c>
      <c r="AK99">
        <v>6170532351.672361</v>
      </c>
    </row>
    <row r="100" spans="1:37">
      <c r="A100" s="2">
        <v>44964</v>
      </c>
      <c r="B100">
        <v>22745.1650371128</v>
      </c>
      <c r="C100">
        <v>0.381857817884278</v>
      </c>
      <c r="D100">
        <v>6.82119881048705</v>
      </c>
      <c r="E100">
        <v>1614.27482232613</v>
      </c>
      <c r="F100">
        <v>4.42764799971575</v>
      </c>
      <c r="G100">
        <v>324.698506966054</v>
      </c>
      <c r="H100">
        <v>6.64321051502852</v>
      </c>
      <c r="I100">
        <v>6.48549098354841</v>
      </c>
      <c r="J100">
        <v>84.072686379356</v>
      </c>
      <c r="K100">
        <v>1.19049622060308</v>
      </c>
      <c r="L100">
        <v>22.6808280831897</v>
      </c>
      <c r="M100">
        <v>19.5842342470482</v>
      </c>
      <c r="N100">
        <v>-0.00923718575128829</v>
      </c>
      <c r="O100">
        <v>448655520982.0494</v>
      </c>
      <c r="P100">
        <v>-0.02710444577266335</v>
      </c>
      <c r="Q100">
        <v>13982753429.11679</v>
      </c>
      <c r="R100">
        <v>-0.02388717425284514</v>
      </c>
      <c r="S100">
        <v>3539025488.125269</v>
      </c>
      <c r="T100">
        <v>-0.01032806146205834</v>
      </c>
      <c r="U100">
        <v>201581582828.0902</v>
      </c>
      <c r="V100">
        <v>0.001262722838144548</v>
      </c>
      <c r="W100">
        <v>756874626.586464</v>
      </c>
      <c r="X100">
        <v>-0.009558544610633879</v>
      </c>
      <c r="Y100">
        <v>44973410068.22005</v>
      </c>
      <c r="Z100">
        <v>-0.03731149566719882</v>
      </c>
      <c r="AA100">
        <v>5268192238.567357</v>
      </c>
      <c r="AB100">
        <v>-0.02376516408433349</v>
      </c>
      <c r="AC100">
        <v>8324422269.986151</v>
      </c>
      <c r="AD100">
        <v>-0.01882023395417687</v>
      </c>
      <c r="AE100">
        <v>1267433658.650007</v>
      </c>
      <c r="AF100">
        <v>-0.01190125121056829</v>
      </c>
      <c r="AG100">
        <v>11416007748.79916</v>
      </c>
      <c r="AH100">
        <v>-0.03575674757380787</v>
      </c>
      <c r="AI100">
        <v>8899695836.878986</v>
      </c>
      <c r="AJ100">
        <v>-0.02587463611847995</v>
      </c>
      <c r="AK100">
        <v>6570138300.591447</v>
      </c>
    </row>
    <row r="101" spans="1:37">
      <c r="A101" s="2">
        <v>44965</v>
      </c>
      <c r="B101">
        <v>23266.2692036821</v>
      </c>
      <c r="C101">
        <v>0.398994011069839</v>
      </c>
      <c r="D101">
        <v>7.19899449803962</v>
      </c>
      <c r="E101">
        <v>1672.72231092928</v>
      </c>
      <c r="F101">
        <v>4.57183495033568</v>
      </c>
      <c r="G101">
        <v>333.28369026561</v>
      </c>
      <c r="H101">
        <v>6.98915522430147</v>
      </c>
      <c r="I101">
        <v>6.93667056286497</v>
      </c>
      <c r="J101">
        <v>88.863215901055</v>
      </c>
      <c r="K101">
        <v>1.2676749718386</v>
      </c>
      <c r="L101">
        <v>23.8790545395621</v>
      </c>
      <c r="M101">
        <v>20.8511076830576</v>
      </c>
      <c r="N101">
        <v>0.02291054673461468</v>
      </c>
      <c r="O101">
        <v>442337030884.158</v>
      </c>
      <c r="P101">
        <v>0.04487584745679918</v>
      </c>
      <c r="Q101">
        <v>13813096080.6634</v>
      </c>
      <c r="R101">
        <v>0.0553855265106391</v>
      </c>
      <c r="S101">
        <v>3502695488.335479</v>
      </c>
      <c r="T101">
        <v>0.03620665316388227</v>
      </c>
      <c r="U101">
        <v>198870164389.7206</v>
      </c>
      <c r="V101">
        <v>0.03256513404615435</v>
      </c>
      <c r="W101">
        <v>773705752.6568422</v>
      </c>
      <c r="X101">
        <v>0.02644047667411509</v>
      </c>
      <c r="Y101">
        <v>51795234858.45705</v>
      </c>
      <c r="Z101">
        <v>0.05207492800210689</v>
      </c>
      <c r="AA101">
        <v>5127743306.623034</v>
      </c>
      <c r="AB101">
        <v>0.06956752857432935</v>
      </c>
      <c r="AC101">
        <v>8105228349.703152</v>
      </c>
      <c r="AD101">
        <v>0.05698080706120168</v>
      </c>
      <c r="AE101">
        <v>1240170804.89621</v>
      </c>
      <c r="AF101">
        <v>0.06482906026902202</v>
      </c>
      <c r="AG101">
        <v>11771739294.14939</v>
      </c>
      <c r="AH101">
        <v>0.05282992543206522</v>
      </c>
      <c r="AI101">
        <v>8661824381.173449</v>
      </c>
      <c r="AJ101">
        <v>0.06468843356488874</v>
      </c>
      <c r="AK101">
        <v>6329829260.057806</v>
      </c>
    </row>
    <row r="102" spans="1:37">
      <c r="A102" s="2">
        <v>44966</v>
      </c>
      <c r="B102">
        <v>22937.5799453536</v>
      </c>
      <c r="C102">
        <v>0.394152885442469</v>
      </c>
      <c r="D102">
        <v>7.12509294817002</v>
      </c>
      <c r="E102">
        <v>1650.23299795441</v>
      </c>
      <c r="F102">
        <v>4.67757394824111</v>
      </c>
      <c r="G102">
        <v>328.025191780074</v>
      </c>
      <c r="H102">
        <v>6.80282576971931</v>
      </c>
      <c r="I102">
        <v>6.75202468681408</v>
      </c>
      <c r="J102">
        <v>86.9506879721722</v>
      </c>
      <c r="K102">
        <v>1.30717669491525</v>
      </c>
      <c r="L102">
        <v>23.2088513958771</v>
      </c>
      <c r="M102">
        <v>20.0881332542055</v>
      </c>
      <c r="N102">
        <v>-0.01412728682243913</v>
      </c>
      <c r="O102">
        <v>420769683034.903</v>
      </c>
      <c r="P102">
        <v>-0.0121333290552138</v>
      </c>
      <c r="Q102">
        <v>12678872296.14609</v>
      </c>
      <c r="R102">
        <v>-0.0102655377622145</v>
      </c>
      <c r="S102">
        <v>3435813495.687214</v>
      </c>
      <c r="T102">
        <v>-0.01344473785512912</v>
      </c>
      <c r="U102">
        <v>186261433092.9121</v>
      </c>
      <c r="V102">
        <v>0.02312834978823242</v>
      </c>
      <c r="W102">
        <v>689165940.2139196</v>
      </c>
      <c r="X102">
        <v>-0.0157778452385271</v>
      </c>
      <c r="Y102">
        <v>48275695790.87449</v>
      </c>
      <c r="Z102">
        <v>-0.02665979629902737</v>
      </c>
      <c r="AA102">
        <v>4753776520.104435</v>
      </c>
      <c r="AB102">
        <v>-0.02661880427757091</v>
      </c>
      <c r="AC102">
        <v>7480879029.719208</v>
      </c>
      <c r="AD102">
        <v>-0.02152215525276857</v>
      </c>
      <c r="AE102">
        <v>1109666348.80801</v>
      </c>
      <c r="AF102">
        <v>0.03116076593305128</v>
      </c>
      <c r="AG102">
        <v>11070942277.77658</v>
      </c>
      <c r="AH102">
        <v>-0.02806656949397335</v>
      </c>
      <c r="AI102">
        <v>7662247150.420747</v>
      </c>
      <c r="AJ102">
        <v>-0.03659155381332801</v>
      </c>
      <c r="AK102">
        <v>5633126246.121511</v>
      </c>
    </row>
    <row r="103" spans="1:37">
      <c r="A103" s="2">
        <v>44967</v>
      </c>
      <c r="B103">
        <v>21818.1989456458</v>
      </c>
      <c r="C103">
        <v>0.361788122698887</v>
      </c>
      <c r="D103">
        <v>6.98904332131417</v>
      </c>
      <c r="E103">
        <v>1545.6244585038</v>
      </c>
      <c r="F103">
        <v>4.16981889669104</v>
      </c>
      <c r="G103">
        <v>305.735545236793</v>
      </c>
      <c r="H103">
        <v>6.30669506655756</v>
      </c>
      <c r="I103">
        <v>6.23007181818211</v>
      </c>
      <c r="J103">
        <v>77.79998001964751</v>
      </c>
      <c r="K103">
        <v>1.22935764840239</v>
      </c>
      <c r="L103">
        <v>20.4887813191191</v>
      </c>
      <c r="M103">
        <v>17.8764713076033</v>
      </c>
      <c r="N103">
        <v>-0.04880118139640743</v>
      </c>
      <c r="O103">
        <v>416979915579.9423</v>
      </c>
      <c r="P103">
        <v>-0.08211220553986287</v>
      </c>
      <c r="Q103">
        <v>12552352044.45531</v>
      </c>
      <c r="R103">
        <v>-0.01909443537726663</v>
      </c>
      <c r="S103">
        <v>3394107731.808966</v>
      </c>
      <c r="T103">
        <v>-0.06339016343769643</v>
      </c>
      <c r="U103">
        <v>182477925643.1686</v>
      </c>
      <c r="V103">
        <v>-0.1085509405449377</v>
      </c>
      <c r="W103">
        <v>680592572.4342335</v>
      </c>
      <c r="X103">
        <v>-0.06795102053693858</v>
      </c>
      <c r="Y103">
        <v>48307267471.50613</v>
      </c>
      <c r="Z103">
        <v>-0.07293009110568782</v>
      </c>
      <c r="AA103">
        <v>4793346922.802202</v>
      </c>
      <c r="AB103">
        <v>-0.07730316354608169</v>
      </c>
      <c r="AC103">
        <v>7426326224.607169</v>
      </c>
      <c r="AD103">
        <v>-0.1052402018423741</v>
      </c>
      <c r="AE103">
        <v>1123504538.739421</v>
      </c>
      <c r="AF103">
        <v>-0.05953215568757153</v>
      </c>
      <c r="AG103">
        <v>11077189399.67929</v>
      </c>
      <c r="AH103">
        <v>-0.1171996851701677</v>
      </c>
      <c r="AI103">
        <v>7558903807.237705</v>
      </c>
      <c r="AJ103">
        <v>-0.110097932874832</v>
      </c>
      <c r="AK103">
        <v>5608527402.185565</v>
      </c>
    </row>
    <row r="104" spans="1:37">
      <c r="A104" s="2">
        <v>44968</v>
      </c>
      <c r="B104">
        <v>21620.5667837522</v>
      </c>
      <c r="C104">
        <v>0.358177902225532</v>
      </c>
      <c r="D104">
        <v>6.90420653059213</v>
      </c>
      <c r="E104">
        <v>1514.2499868498</v>
      </c>
      <c r="F104">
        <v>4.12510687020412</v>
      </c>
      <c r="G104">
        <v>305.935492328882</v>
      </c>
      <c r="H104">
        <v>6.35919195243772</v>
      </c>
      <c r="I104">
        <v>6.1851171008493</v>
      </c>
      <c r="J104">
        <v>78.7689305864706</v>
      </c>
      <c r="K104">
        <v>1.23005135151265</v>
      </c>
      <c r="L104">
        <v>20.1586451520537</v>
      </c>
      <c r="M104">
        <v>17.7982822969449</v>
      </c>
      <c r="N104">
        <v>-0.009058133642742217</v>
      </c>
      <c r="O104">
        <v>421711147873.1588</v>
      </c>
      <c r="P104">
        <v>-0.009978825303670225</v>
      </c>
      <c r="Q104">
        <v>12939966038.79601</v>
      </c>
      <c r="R104">
        <v>-0.01213854125976255</v>
      </c>
      <c r="S104">
        <v>3447764040.395885</v>
      </c>
      <c r="T104">
        <v>-0.02029889698068776</v>
      </c>
      <c r="U104">
        <v>185599899834.3816</v>
      </c>
      <c r="V104">
        <v>-0.01072277420067358</v>
      </c>
      <c r="W104">
        <v>713986528.2741725</v>
      </c>
      <c r="X104">
        <v>0.0006539870656325775</v>
      </c>
      <c r="Y104">
        <v>49069506319.61633</v>
      </c>
      <c r="Z104">
        <v>0.0083239930464587</v>
      </c>
      <c r="AA104">
        <v>4888542802.811543</v>
      </c>
      <c r="AB104">
        <v>-0.007215762296930772</v>
      </c>
      <c r="AC104">
        <v>7543718488.508568</v>
      </c>
      <c r="AD104">
        <v>0.01245438066408755</v>
      </c>
      <c r="AE104">
        <v>1132351303.642071</v>
      </c>
      <c r="AF104">
        <v>0.00056428095693839</v>
      </c>
      <c r="AG104">
        <v>11278276822.99947</v>
      </c>
      <c r="AH104">
        <v>-0.01611302116623847</v>
      </c>
      <c r="AI104">
        <v>7809803932.54312</v>
      </c>
      <c r="AJ104">
        <v>-0.004373850370858356</v>
      </c>
      <c r="AK104">
        <v>5682869882.202417</v>
      </c>
    </row>
    <row r="105" spans="1:37">
      <c r="A105" s="2">
        <v>44969</v>
      </c>
      <c r="B105">
        <v>21864.8626414378</v>
      </c>
      <c r="C105">
        <v>0.369238360606122</v>
      </c>
      <c r="D105">
        <v>7.01335281156649</v>
      </c>
      <c r="E105">
        <v>1540.18145032145</v>
      </c>
      <c r="F105">
        <v>4.19710241155705</v>
      </c>
      <c r="G105">
        <v>310.762838802295</v>
      </c>
      <c r="H105">
        <v>6.48548551804234</v>
      </c>
      <c r="I105">
        <v>6.28107855360158</v>
      </c>
      <c r="J105">
        <v>79.38691358833189</v>
      </c>
      <c r="K105">
        <v>1.25238082949687</v>
      </c>
      <c r="L105">
        <v>20.8275749307841</v>
      </c>
      <c r="M105">
        <v>18.0336623550724</v>
      </c>
      <c r="N105">
        <v>0.01129923466526273</v>
      </c>
      <c r="O105">
        <v>419943836879.3808</v>
      </c>
      <c r="P105">
        <v>0.03087978993641438</v>
      </c>
      <c r="Q105">
        <v>12752362345.24882</v>
      </c>
      <c r="R105">
        <v>0.01580866396315628</v>
      </c>
      <c r="S105">
        <v>3347268551.087034</v>
      </c>
      <c r="T105">
        <v>0.01712495538837477</v>
      </c>
      <c r="U105">
        <v>182416307097.9641</v>
      </c>
      <c r="V105">
        <v>0.01745301239901398</v>
      </c>
      <c r="W105">
        <v>710893819.8816707</v>
      </c>
      <c r="X105">
        <v>0.01577896842457105</v>
      </c>
      <c r="Y105">
        <v>49485995827.90816</v>
      </c>
      <c r="Z105">
        <v>0.01986000211177896</v>
      </c>
      <c r="AA105">
        <v>4779335534.059984</v>
      </c>
      <c r="AB105">
        <v>0.01551489667658879</v>
      </c>
      <c r="AC105">
        <v>7413417871.947353</v>
      </c>
      <c r="AD105">
        <v>0.007845517226908294</v>
      </c>
      <c r="AE105">
        <v>1103708680.912178</v>
      </c>
      <c r="AF105">
        <v>0.01815328925638782</v>
      </c>
      <c r="AG105">
        <v>11142685905.13289</v>
      </c>
      <c r="AH105">
        <v>0.0331832706853441</v>
      </c>
      <c r="AI105">
        <v>8058512709.525469</v>
      </c>
      <c r="AJ105">
        <v>0.01322487497391278</v>
      </c>
      <c r="AK105">
        <v>5593980144.528432</v>
      </c>
    </row>
    <row r="106" spans="1:37">
      <c r="A106" s="2">
        <v>44970</v>
      </c>
      <c r="B106">
        <v>21772.1373252484</v>
      </c>
      <c r="C106">
        <v>0.363885140973139</v>
      </c>
      <c r="D106">
        <v>6.80892747554116</v>
      </c>
      <c r="E106">
        <v>1513.77351841029</v>
      </c>
      <c r="F106">
        <v>4.18065187134332</v>
      </c>
      <c r="G106">
        <v>313.400514858889</v>
      </c>
      <c r="H106">
        <v>6.34060345634783</v>
      </c>
      <c r="I106">
        <v>6.17087122628559</v>
      </c>
      <c r="J106">
        <v>77.3779471901168</v>
      </c>
      <c r="K106">
        <v>1.23732432141013</v>
      </c>
      <c r="L106">
        <v>21.4736907442625</v>
      </c>
      <c r="M106">
        <v>17.7515852445153</v>
      </c>
      <c r="N106">
        <v>-0.004240836894793487</v>
      </c>
      <c r="O106">
        <v>420478283093.7371</v>
      </c>
      <c r="P106">
        <v>-0.0144980050940412</v>
      </c>
      <c r="Q106">
        <v>12601189618.58986</v>
      </c>
      <c r="R106">
        <v>-0.02914801828993829</v>
      </c>
      <c r="S106">
        <v>3277578851.652531</v>
      </c>
      <c r="T106">
        <v>-0.01714598751052898</v>
      </c>
      <c r="U106">
        <v>181506273122.5412</v>
      </c>
      <c r="V106">
        <v>-0.003919499359470446</v>
      </c>
      <c r="W106">
        <v>668101144.9697651</v>
      </c>
      <c r="X106">
        <v>0.00848774604698499</v>
      </c>
      <c r="Y106">
        <v>46354957494.83521</v>
      </c>
      <c r="Z106">
        <v>-0.02233943184229681</v>
      </c>
      <c r="AA106">
        <v>4715665575.393621</v>
      </c>
      <c r="AB106">
        <v>-0.01754592405993649</v>
      </c>
      <c r="AC106">
        <v>7345385819.87911</v>
      </c>
      <c r="AD106">
        <v>-0.0253060146491243</v>
      </c>
      <c r="AE106">
        <v>1174016532.023925</v>
      </c>
      <c r="AF106">
        <v>-0.01202230801695425</v>
      </c>
      <c r="AG106">
        <v>10671984490.96172</v>
      </c>
      <c r="AH106">
        <v>0.03102213366777584</v>
      </c>
      <c r="AI106">
        <v>7792922566.152514</v>
      </c>
      <c r="AJ106">
        <v>-0.01564169856367303</v>
      </c>
      <c r="AK106">
        <v>5554857387.016885</v>
      </c>
    </row>
    <row r="107" spans="1:37">
      <c r="A107" s="2">
        <v>44971</v>
      </c>
      <c r="B107">
        <v>21798.7157168323</v>
      </c>
      <c r="C107">
        <v>0.359571468928517</v>
      </c>
      <c r="D107">
        <v>6.66716648385506</v>
      </c>
      <c r="E107">
        <v>1506.22274605494</v>
      </c>
      <c r="F107">
        <v>3.93158595464111</v>
      </c>
      <c r="G107">
        <v>293.571288242122</v>
      </c>
      <c r="H107">
        <v>6.25613440053276</v>
      </c>
      <c r="I107">
        <v>6.11243339410743</v>
      </c>
      <c r="J107">
        <v>82.3051862673229</v>
      </c>
      <c r="K107">
        <v>1.18505592644372</v>
      </c>
      <c r="L107">
        <v>20.7641245026922</v>
      </c>
      <c r="M107">
        <v>17.6274355430463</v>
      </c>
      <c r="N107">
        <v>0.001220752523596991</v>
      </c>
      <c r="O107">
        <v>428671897319.7808</v>
      </c>
      <c r="P107">
        <v>-0.01185448802082423</v>
      </c>
      <c r="Q107">
        <v>13551320022.17942</v>
      </c>
      <c r="R107">
        <v>-0.02081987099955607</v>
      </c>
      <c r="S107">
        <v>3349917791.691535</v>
      </c>
      <c r="T107">
        <v>-0.004988046272126345</v>
      </c>
      <c r="U107">
        <v>187676560427.0055</v>
      </c>
      <c r="V107">
        <v>-0.05957585667667209</v>
      </c>
      <c r="W107">
        <v>659214230.4972217</v>
      </c>
      <c r="X107">
        <v>-0.06327119987564545</v>
      </c>
      <c r="Y107">
        <v>46791243929.0862</v>
      </c>
      <c r="Z107">
        <v>-0.0133219269106799</v>
      </c>
      <c r="AA107">
        <v>4964005171.143231</v>
      </c>
      <c r="AB107">
        <v>-0.009469948413319274</v>
      </c>
      <c r="AC107">
        <v>7490556367.309682</v>
      </c>
      <c r="AD107">
        <v>0.06367756261483559</v>
      </c>
      <c r="AE107">
        <v>1185378060.621119</v>
      </c>
      <c r="AF107">
        <v>-0.04224308377519148</v>
      </c>
      <c r="AG107">
        <v>11334229899.64881</v>
      </c>
      <c r="AH107">
        <v>-0.03304351590142385</v>
      </c>
      <c r="AI107">
        <v>8192808015.440136</v>
      </c>
      <c r="AJ107">
        <v>-0.006993724772121901</v>
      </c>
      <c r="AK107">
        <v>5723454474.77941</v>
      </c>
    </row>
    <row r="108" spans="1:37">
      <c r="A108" s="2">
        <v>44972</v>
      </c>
      <c r="B108">
        <v>22222.415043834</v>
      </c>
      <c r="C108">
        <v>0.386683177841169</v>
      </c>
      <c r="D108">
        <v>6.81431649254592</v>
      </c>
      <c r="E108">
        <v>1557.42669579194</v>
      </c>
      <c r="F108">
        <v>3.96208038221671</v>
      </c>
      <c r="G108">
        <v>296.334340512419</v>
      </c>
      <c r="H108">
        <v>6.58559921586879</v>
      </c>
      <c r="I108">
        <v>6.23133498860894</v>
      </c>
      <c r="J108">
        <v>83.08793377215839</v>
      </c>
      <c r="K108">
        <v>1.25859406239111</v>
      </c>
      <c r="L108">
        <v>21.8218273090662</v>
      </c>
      <c r="M108">
        <v>18.1624509521233</v>
      </c>
      <c r="N108">
        <v>0.01943689401273008</v>
      </c>
      <c r="O108">
        <v>468862111896.3698</v>
      </c>
      <c r="P108">
        <v>0.07540005605406308</v>
      </c>
      <c r="Q108">
        <v>14437381239.52273</v>
      </c>
      <c r="R108">
        <v>0.02207084659535541</v>
      </c>
      <c r="S108">
        <v>3572481559.767152</v>
      </c>
      <c r="T108">
        <v>0.03399493857805025</v>
      </c>
      <c r="U108">
        <v>201583485592.2582</v>
      </c>
      <c r="V108">
        <v>0.00775626628221171</v>
      </c>
      <c r="W108">
        <v>706414040.1972959</v>
      </c>
      <c r="X108">
        <v>0.009411861380729247</v>
      </c>
      <c r="Y108">
        <v>50073520250.06261</v>
      </c>
      <c r="Z108">
        <v>0.0526626818164222</v>
      </c>
      <c r="AA108">
        <v>5225733949.141172</v>
      </c>
      <c r="AB108">
        <v>0.01945241556597321</v>
      </c>
      <c r="AC108">
        <v>7944374290.31659</v>
      </c>
      <c r="AD108">
        <v>0.009510305976262234</v>
      </c>
      <c r="AE108">
        <v>1271528782.091326</v>
      </c>
      <c r="AF108">
        <v>0.06205457000504055</v>
      </c>
      <c r="AG108">
        <v>11963311879.82197</v>
      </c>
      <c r="AH108">
        <v>0.05093895513084901</v>
      </c>
      <c r="AI108">
        <v>8971794076.641769</v>
      </c>
      <c r="AJ108">
        <v>0.03035129005410298</v>
      </c>
      <c r="AK108">
        <v>6253939570.902626</v>
      </c>
    </row>
    <row r="109" spans="1:37">
      <c r="A109" s="2">
        <v>44973</v>
      </c>
      <c r="B109">
        <v>24304.6129827586</v>
      </c>
      <c r="C109">
        <v>0.411966690201836</v>
      </c>
      <c r="D109">
        <v>7.26704997729064</v>
      </c>
      <c r="E109">
        <v>1672.84323933372</v>
      </c>
      <c r="F109">
        <v>4.24186206016391</v>
      </c>
      <c r="G109">
        <v>317.121374736817</v>
      </c>
      <c r="H109">
        <v>6.93282706429518</v>
      </c>
      <c r="I109">
        <v>6.60705543507268</v>
      </c>
      <c r="J109">
        <v>89.1235274899106</v>
      </c>
      <c r="K109">
        <v>1.32844961076213</v>
      </c>
      <c r="L109">
        <v>23.8332658846551</v>
      </c>
      <c r="M109">
        <v>19.8458590375072</v>
      </c>
      <c r="N109">
        <v>0.09369809423581721</v>
      </c>
      <c r="O109">
        <v>458040652511.1436</v>
      </c>
      <c r="P109">
        <v>0.06538560198512755</v>
      </c>
      <c r="Q109">
        <v>13617315780.54341</v>
      </c>
      <c r="R109">
        <v>0.06643857608315629</v>
      </c>
      <c r="S109">
        <v>3458121742.877606</v>
      </c>
      <c r="T109">
        <v>0.07410720764812084</v>
      </c>
      <c r="U109">
        <v>198088994602.6847</v>
      </c>
      <c r="V109">
        <v>0.07061484143607077</v>
      </c>
      <c r="W109">
        <v>669161949.1325366</v>
      </c>
      <c r="X109">
        <v>0.07014723365659625</v>
      </c>
      <c r="Y109">
        <v>48297085961.39497</v>
      </c>
      <c r="Z109">
        <v>0.05272532339801428</v>
      </c>
      <c r="AA109">
        <v>4906870269.920788</v>
      </c>
      <c r="AB109">
        <v>0.06029533754012073</v>
      </c>
      <c r="AC109">
        <v>7644593324.277904</v>
      </c>
      <c r="AD109">
        <v>0.07264103755790652</v>
      </c>
      <c r="AE109">
        <v>1207551229.770381</v>
      </c>
      <c r="AF109">
        <v>0.05550284278181516</v>
      </c>
      <c r="AG109">
        <v>12375437860.96487</v>
      </c>
      <c r="AH109">
        <v>0.09217553356556962</v>
      </c>
      <c r="AI109">
        <v>8397967348.99372</v>
      </c>
      <c r="AJ109">
        <v>0.09268617378906674</v>
      </c>
      <c r="AK109">
        <v>5881312960.292729</v>
      </c>
    </row>
    <row r="110" spans="1:37">
      <c r="A110" s="2">
        <v>44974</v>
      </c>
      <c r="B110">
        <v>23742.4488354763</v>
      </c>
      <c r="C110">
        <v>0.388566348596967</v>
      </c>
      <c r="D110">
        <v>7.03442218318544</v>
      </c>
      <c r="E110">
        <v>1643.89578404442</v>
      </c>
      <c r="F110">
        <v>4.02134934449409</v>
      </c>
      <c r="G110">
        <v>305.871011651925</v>
      </c>
      <c r="H110">
        <v>6.50980002797177</v>
      </c>
      <c r="I110">
        <v>6.35591521354098</v>
      </c>
      <c r="J110">
        <v>84.6377395328926</v>
      </c>
      <c r="K110">
        <v>1.37421357685564</v>
      </c>
      <c r="L110">
        <v>22.3089607361872</v>
      </c>
      <c r="M110">
        <v>18.6633891552917</v>
      </c>
      <c r="N110">
        <v>-0.02312993618458736</v>
      </c>
      <c r="O110">
        <v>474753779764.5384</v>
      </c>
      <c r="P110">
        <v>-0.05680153799183241</v>
      </c>
      <c r="Q110">
        <v>14149840148.71092</v>
      </c>
      <c r="R110">
        <v>-0.03201131061877316</v>
      </c>
      <c r="S110">
        <v>3755980272.473403</v>
      </c>
      <c r="T110">
        <v>-0.01730434424975147</v>
      </c>
      <c r="U110">
        <v>204369338624.495</v>
      </c>
      <c r="V110">
        <v>-0.05198488601048445</v>
      </c>
      <c r="W110">
        <v>694897516.7766558</v>
      </c>
      <c r="X110">
        <v>-0.03547652091956532</v>
      </c>
      <c r="Y110">
        <v>49522522628.5713</v>
      </c>
      <c r="Z110">
        <v>-0.06101797036046752</v>
      </c>
      <c r="AA110">
        <v>5073715541.147545</v>
      </c>
      <c r="AB110">
        <v>-0.03801091484696117</v>
      </c>
      <c r="AC110">
        <v>8788816268.060595</v>
      </c>
      <c r="AD110">
        <v>-0.05033225325967738</v>
      </c>
      <c r="AE110">
        <v>1234176257.703459</v>
      </c>
      <c r="AF110">
        <v>0.03444915465574594</v>
      </c>
      <c r="AG110">
        <v>13741149187.39788</v>
      </c>
      <c r="AH110">
        <v>-0.06395704037562533</v>
      </c>
      <c r="AI110">
        <v>8721346034.202606</v>
      </c>
      <c r="AJ110">
        <v>-0.05958270085365014</v>
      </c>
      <c r="AK110">
        <v>6140438327.03892</v>
      </c>
    </row>
    <row r="111" spans="1:37">
      <c r="A111" s="2">
        <v>44975</v>
      </c>
      <c r="B111">
        <v>24607.3356054939</v>
      </c>
      <c r="C111">
        <v>0.403761784511981</v>
      </c>
      <c r="D111">
        <v>7.64031833254892</v>
      </c>
      <c r="E111">
        <v>1696.04581063705</v>
      </c>
      <c r="F111">
        <v>4.17410323612959</v>
      </c>
      <c r="G111">
        <v>313.631843297217</v>
      </c>
      <c r="H111">
        <v>6.73114872715318</v>
      </c>
      <c r="I111">
        <v>7.30506543966357</v>
      </c>
      <c r="J111">
        <v>86.50278841098201</v>
      </c>
      <c r="K111">
        <v>1.52586712381979</v>
      </c>
      <c r="L111">
        <v>23.1587176969162</v>
      </c>
      <c r="M111">
        <v>19.4856813190046</v>
      </c>
      <c r="N111">
        <v>0.03642786706673973</v>
      </c>
      <c r="O111">
        <v>475342835505.0011</v>
      </c>
      <c r="P111">
        <v>0.03910641250813818</v>
      </c>
      <c r="Q111">
        <v>14232138664.1296</v>
      </c>
      <c r="R111">
        <v>0.08613303745285128</v>
      </c>
      <c r="S111">
        <v>3937277181.09485</v>
      </c>
      <c r="T111">
        <v>0.03172343837048297</v>
      </c>
      <c r="U111">
        <v>203749745600.4323</v>
      </c>
      <c r="V111">
        <v>0.03798573029837526</v>
      </c>
      <c r="W111">
        <v>808015032.7471763</v>
      </c>
      <c r="X111">
        <v>0.02537289036766799</v>
      </c>
      <c r="Y111">
        <v>49926589195.01897</v>
      </c>
      <c r="Z111">
        <v>0.03400238075367956</v>
      </c>
      <c r="AA111">
        <v>5259121663.774437</v>
      </c>
      <c r="AB111">
        <v>0.1493333680884337</v>
      </c>
      <c r="AC111">
        <v>8724515025.150999</v>
      </c>
      <c r="AD111">
        <v>0.02203566503999799</v>
      </c>
      <c r="AE111">
        <v>1298765997.486894</v>
      </c>
      <c r="AF111">
        <v>0.110356606511741</v>
      </c>
      <c r="AG111">
        <v>13399825351.90325</v>
      </c>
      <c r="AH111">
        <v>0.03809038757016658</v>
      </c>
      <c r="AI111">
        <v>8876785328.15243</v>
      </c>
      <c r="AJ111">
        <v>0.0440591018528782</v>
      </c>
      <c r="AK111">
        <v>6174685885.332273</v>
      </c>
    </row>
    <row r="112" spans="1:37">
      <c r="A112" s="2">
        <v>44976</v>
      </c>
      <c r="B112">
        <v>24636.5266127995</v>
      </c>
      <c r="C112">
        <v>0.406110149942184</v>
      </c>
      <c r="D112">
        <v>8.009107834646789</v>
      </c>
      <c r="E112">
        <v>1690.93641057861</v>
      </c>
      <c r="F112">
        <v>4.20877610917538</v>
      </c>
      <c r="G112">
        <v>316.190843431363</v>
      </c>
      <c r="H112">
        <v>6.9771215603176</v>
      </c>
      <c r="I112">
        <v>7.24951031429382</v>
      </c>
      <c r="J112">
        <v>91.0287098880892</v>
      </c>
      <c r="K112">
        <v>1.487965285185</v>
      </c>
      <c r="L112">
        <v>23.4855020204034</v>
      </c>
      <c r="M112">
        <v>19.5943603694756</v>
      </c>
      <c r="N112">
        <v>0.001186272572276437</v>
      </c>
      <c r="O112">
        <v>470167617080.5801</v>
      </c>
      <c r="P112">
        <v>0.005816215204817787</v>
      </c>
      <c r="Q112">
        <v>14030155748.76598</v>
      </c>
      <c r="R112">
        <v>0.04826886604014513</v>
      </c>
      <c r="S112">
        <v>3920615993.506359</v>
      </c>
      <c r="T112">
        <v>-0.003012536587393644</v>
      </c>
      <c r="U112">
        <v>202815214846.4378</v>
      </c>
      <c r="V112">
        <v>0.008306663990883978</v>
      </c>
      <c r="W112">
        <v>800461180.4647777</v>
      </c>
      <c r="X112">
        <v>0.008159248459095103</v>
      </c>
      <c r="Y112">
        <v>49321355399.84309</v>
      </c>
      <c r="Z112">
        <v>0.03654247486349194</v>
      </c>
      <c r="AA112">
        <v>5441142537.464177</v>
      </c>
      <c r="AB112">
        <v>-0.007605014058889581</v>
      </c>
      <c r="AC112">
        <v>8990280405.783163</v>
      </c>
      <c r="AD112">
        <v>0.05232110502154175</v>
      </c>
      <c r="AE112">
        <v>1292213543.497391</v>
      </c>
      <c r="AF112">
        <v>-0.02483954077200912</v>
      </c>
      <c r="AG112">
        <v>13367485021.79418</v>
      </c>
      <c r="AH112">
        <v>0.01411063979292404</v>
      </c>
      <c r="AI112">
        <v>9434772513.750574</v>
      </c>
      <c r="AJ112">
        <v>0.005577380061378978</v>
      </c>
      <c r="AK112">
        <v>6266800334.035825</v>
      </c>
    </row>
    <row r="113" spans="1:37">
      <c r="A113" s="2">
        <v>44977</v>
      </c>
      <c r="B113">
        <v>24366.9907606663</v>
      </c>
      <c r="C113">
        <v>0.40034662318209</v>
      </c>
      <c r="D113">
        <v>7.97521607597401</v>
      </c>
      <c r="E113">
        <v>1683.20734979544</v>
      </c>
      <c r="F113">
        <v>4.17172350029296</v>
      </c>
      <c r="G113">
        <v>312.357828053078</v>
      </c>
      <c r="H113">
        <v>7.2186032835864</v>
      </c>
      <c r="I113">
        <v>7.46816884581555</v>
      </c>
      <c r="J113">
        <v>90.56366535532079</v>
      </c>
      <c r="K113">
        <v>1.48437409744561</v>
      </c>
      <c r="L113">
        <v>24.9528873653186</v>
      </c>
      <c r="M113">
        <v>19.8866705754766</v>
      </c>
      <c r="N113">
        <v>-0.01094049726933366</v>
      </c>
      <c r="O113">
        <v>478505998628.4084</v>
      </c>
      <c r="P113">
        <v>-0.01419202834727096</v>
      </c>
      <c r="Q113">
        <v>14130796037.88388</v>
      </c>
      <c r="R113">
        <v>-0.004231652185548884</v>
      </c>
      <c r="S113">
        <v>3933454447.203979</v>
      </c>
      <c r="T113">
        <v>-0.004570876074828423</v>
      </c>
      <c r="U113">
        <v>204943522300.9077</v>
      </c>
      <c r="V113">
        <v>-0.008803654060296373</v>
      </c>
      <c r="W113">
        <v>819766297.4618173</v>
      </c>
      <c r="X113">
        <v>-0.01212247431547486</v>
      </c>
      <c r="Y113">
        <v>49729933908.65519</v>
      </c>
      <c r="Z113">
        <v>0.03461050824199874</v>
      </c>
      <c r="AA113">
        <v>5540827394.696821</v>
      </c>
      <c r="AB113">
        <v>0.03016183466772948</v>
      </c>
      <c r="AC113">
        <v>9077287091.132368</v>
      </c>
      <c r="AD113">
        <v>-0.00510876769911528</v>
      </c>
      <c r="AE113">
        <v>1310716105.798026</v>
      </c>
      <c r="AF113">
        <v>-0.002413488926889418</v>
      </c>
      <c r="AG113">
        <v>13261071305.68562</v>
      </c>
      <c r="AH113">
        <v>0.06248047598217776</v>
      </c>
      <c r="AI113">
        <v>9867942658.884024</v>
      </c>
      <c r="AJ113">
        <v>0.01491807849244053</v>
      </c>
      <c r="AK113">
        <v>6567281477.935576</v>
      </c>
    </row>
    <row r="114" spans="1:37">
      <c r="A114" s="2">
        <v>44978</v>
      </c>
      <c r="B114">
        <v>24797.8430359439</v>
      </c>
      <c r="C114">
        <v>0.403218366064058</v>
      </c>
      <c r="D114">
        <v>8.001331727822979</v>
      </c>
      <c r="E114">
        <v>1700.88487288136</v>
      </c>
      <c r="F114">
        <v>4.21767745369068</v>
      </c>
      <c r="G114">
        <v>314.945402838221</v>
      </c>
      <c r="H114">
        <v>7.35085224284244</v>
      </c>
      <c r="I114">
        <v>7.53818141453636</v>
      </c>
      <c r="J114">
        <v>91.859254765163</v>
      </c>
      <c r="K114">
        <v>1.47255753183533</v>
      </c>
      <c r="L114">
        <v>26.0985948263692</v>
      </c>
      <c r="M114">
        <v>20.8401985649392</v>
      </c>
      <c r="N114">
        <v>0.01768180074057768</v>
      </c>
      <c r="O114">
        <v>470859340535.7735</v>
      </c>
      <c r="P114">
        <v>0.007173141262295069</v>
      </c>
      <c r="Q114">
        <v>13726686712.4652</v>
      </c>
      <c r="R114">
        <v>0.003274601164430457</v>
      </c>
      <c r="S114">
        <v>3746027751.523995</v>
      </c>
      <c r="T114">
        <v>0.01050228487183613</v>
      </c>
      <c r="U114">
        <v>199424887941.108</v>
      </c>
      <c r="V114">
        <v>0.01101557986632917</v>
      </c>
      <c r="W114">
        <v>777021494.5187588</v>
      </c>
      <c r="X114">
        <v>0.008284008123860209</v>
      </c>
      <c r="Y114">
        <v>49116907051.63934</v>
      </c>
      <c r="Z114">
        <v>0.01832057450182178</v>
      </c>
      <c r="AA114">
        <v>5291291862.589408</v>
      </c>
      <c r="AB114">
        <v>0.009374797244981581</v>
      </c>
      <c r="AC114">
        <v>8717864297.451044</v>
      </c>
      <c r="AD114">
        <v>0.01430584114235045</v>
      </c>
      <c r="AE114">
        <v>1247424526.350376</v>
      </c>
      <c r="AF114">
        <v>-0.007960638514653895</v>
      </c>
      <c r="AG114">
        <v>12443879595.36626</v>
      </c>
      <c r="AH114">
        <v>0.04591482517742596</v>
      </c>
      <c r="AI114">
        <v>9406519136.82803</v>
      </c>
      <c r="AJ114">
        <v>0.04794809597934657</v>
      </c>
      <c r="AK114">
        <v>6585019815.915569</v>
      </c>
    </row>
    <row r="115" spans="1:37">
      <c r="A115" s="2">
        <v>44979</v>
      </c>
      <c r="B115">
        <v>24400.3893898305</v>
      </c>
      <c r="C115">
        <v>0.391687217962442</v>
      </c>
      <c r="D115">
        <v>7.62007317076729</v>
      </c>
      <c r="E115">
        <v>1655.09468264173</v>
      </c>
      <c r="F115">
        <v>4.1465700016785</v>
      </c>
      <c r="G115">
        <v>311.06303310115</v>
      </c>
      <c r="H115">
        <v>7.01980081402221</v>
      </c>
      <c r="I115">
        <v>7.23755900714561</v>
      </c>
      <c r="J115">
        <v>87.41435849604029</v>
      </c>
      <c r="K115">
        <v>1.38181359567474</v>
      </c>
      <c r="L115">
        <v>24.8769312084741</v>
      </c>
      <c r="M115">
        <v>20.8964882925772</v>
      </c>
      <c r="N115">
        <v>-0.01602775070143403</v>
      </c>
      <c r="O115">
        <v>466317875795.8245</v>
      </c>
      <c r="P115">
        <v>-0.02859777498275973</v>
      </c>
      <c r="Q115">
        <v>13615996376.08718</v>
      </c>
      <c r="R115">
        <v>-0.04764938763005433</v>
      </c>
      <c r="S115">
        <v>3789940632.510339</v>
      </c>
      <c r="T115">
        <v>-0.02692139307586394</v>
      </c>
      <c r="U115">
        <v>197837642934.1223</v>
      </c>
      <c r="V115">
        <v>-0.01685938595184833</v>
      </c>
      <c r="W115">
        <v>772280054.2504443</v>
      </c>
      <c r="X115">
        <v>-0.01232711988199842</v>
      </c>
      <c r="Y115">
        <v>49335703878.71079</v>
      </c>
      <c r="Z115">
        <v>-0.04503578876076264</v>
      </c>
      <c r="AA115">
        <v>5222547720.101034</v>
      </c>
      <c r="AB115">
        <v>-0.03987996452447273</v>
      </c>
      <c r="AC115">
        <v>8639533288.803806</v>
      </c>
      <c r="AD115">
        <v>-0.04838811593329417</v>
      </c>
      <c r="AE115">
        <v>1212924770.031004</v>
      </c>
      <c r="AF115">
        <v>-0.06162335541993447</v>
      </c>
      <c r="AG115">
        <v>12531086571.75032</v>
      </c>
      <c r="AH115">
        <v>-0.04680955530451658</v>
      </c>
      <c r="AI115">
        <v>9145624905.32935</v>
      </c>
      <c r="AJ115">
        <v>0.002701016857521665</v>
      </c>
      <c r="AK115">
        <v>6395379788.470812</v>
      </c>
    </row>
    <row r="116" spans="1:37">
      <c r="A116" s="2">
        <v>44980</v>
      </c>
      <c r="B116">
        <v>24163.7389812975</v>
      </c>
      <c r="C116">
        <v>0.38852869975485</v>
      </c>
      <c r="D116">
        <v>7.70939962226488</v>
      </c>
      <c r="E116">
        <v>1641.94119491525</v>
      </c>
      <c r="F116">
        <v>4.12352369823407</v>
      </c>
      <c r="G116">
        <v>312.448698623415</v>
      </c>
      <c r="H116">
        <v>6.92859998822558</v>
      </c>
      <c r="I116">
        <v>7.17053984238593</v>
      </c>
      <c r="J116">
        <v>84.99361418241121</v>
      </c>
      <c r="K116">
        <v>1.39149737513288</v>
      </c>
      <c r="L116">
        <v>24.17829544367</v>
      </c>
      <c r="M116">
        <v>20.2946965403754</v>
      </c>
      <c r="N116">
        <v>-0.009698632458366774</v>
      </c>
      <c r="O116">
        <v>461443025901.2601</v>
      </c>
      <c r="P116">
        <v>-0.008063878683666537</v>
      </c>
      <c r="Q116">
        <v>13408613678.6182</v>
      </c>
      <c r="R116">
        <v>0.01172251886507736</v>
      </c>
      <c r="S116">
        <v>3904019037.141273</v>
      </c>
      <c r="T116">
        <v>-0.007947272059073751</v>
      </c>
      <c r="U116">
        <v>198732905841.7349</v>
      </c>
      <c r="V116">
        <v>-0.005557919783122034</v>
      </c>
      <c r="W116">
        <v>776967275.0272593</v>
      </c>
      <c r="X116">
        <v>0.00445461329316621</v>
      </c>
      <c r="Y116">
        <v>48683378424.84209</v>
      </c>
      <c r="Z116">
        <v>-0.01299193926050635</v>
      </c>
      <c r="AA116">
        <v>5228737255.381662</v>
      </c>
      <c r="AB116">
        <v>-0.00925991272658544</v>
      </c>
      <c r="AC116">
        <v>8534726991.067369</v>
      </c>
      <c r="AD116">
        <v>-0.02769275385963899</v>
      </c>
      <c r="AE116">
        <v>1218713590.204712</v>
      </c>
      <c r="AF116">
        <v>0.007008021551135224</v>
      </c>
      <c r="AG116">
        <v>12174810007.19354</v>
      </c>
      <c r="AH116">
        <v>-0.0280836795724273</v>
      </c>
      <c r="AI116">
        <v>9026126527.628304</v>
      </c>
      <c r="AJ116">
        <v>-0.0287987026229457</v>
      </c>
      <c r="AK116">
        <v>6205247779.58299</v>
      </c>
    </row>
    <row r="117" spans="1:37">
      <c r="A117" s="2">
        <v>44981</v>
      </c>
      <c r="B117">
        <v>23910.0342104033</v>
      </c>
      <c r="C117">
        <v>0.382611091702252</v>
      </c>
      <c r="D117">
        <v>7.94145497480157</v>
      </c>
      <c r="E117">
        <v>1649.39288398597</v>
      </c>
      <c r="F117">
        <v>4.06505867741118</v>
      </c>
      <c r="G117">
        <v>308.317446343296</v>
      </c>
      <c r="H117">
        <v>6.93681146208295</v>
      </c>
      <c r="I117">
        <v>7.08149207155336</v>
      </c>
      <c r="J117">
        <v>85.3975183759473</v>
      </c>
      <c r="K117">
        <v>1.35193513114362</v>
      </c>
      <c r="L117">
        <v>23.8695044082399</v>
      </c>
      <c r="M117">
        <v>19.6913435651625</v>
      </c>
      <c r="N117">
        <v>-0.01049940040697206</v>
      </c>
      <c r="O117">
        <v>447297300669.5307</v>
      </c>
      <c r="P117">
        <v>-0.01523081320976249</v>
      </c>
      <c r="Q117">
        <v>12813746072.92281</v>
      </c>
      <c r="R117">
        <v>0.03010031440924532</v>
      </c>
      <c r="S117">
        <v>3661787066.666337</v>
      </c>
      <c r="T117">
        <v>0.004538341015985381</v>
      </c>
      <c r="U117">
        <v>193778467455.7906</v>
      </c>
      <c r="V117">
        <v>-0.01417841271239162</v>
      </c>
      <c r="W117">
        <v>760717419.8212782</v>
      </c>
      <c r="X117">
        <v>-0.0132221779073507</v>
      </c>
      <c r="Y117">
        <v>47657562306.06137</v>
      </c>
      <c r="Z117">
        <v>0.001185156290062217</v>
      </c>
      <c r="AA117">
        <v>4952856619.716306</v>
      </c>
      <c r="AB117">
        <v>-0.012418558824009</v>
      </c>
      <c r="AC117">
        <v>7968257441.278708</v>
      </c>
      <c r="AD117">
        <v>0.004752171059219101</v>
      </c>
      <c r="AE117">
        <v>1163057490.737392</v>
      </c>
      <c r="AF117">
        <v>-0.02843141833845142</v>
      </c>
      <c r="AG117">
        <v>11399446778.65248</v>
      </c>
      <c r="AH117">
        <v>-0.01277141459990472</v>
      </c>
      <c r="AI117">
        <v>8712588679.04484</v>
      </c>
      <c r="AJ117">
        <v>-0.02972958841796702</v>
      </c>
      <c r="AK117">
        <v>5788726533.971034</v>
      </c>
    </row>
    <row r="118" spans="1:37">
      <c r="A118" s="2">
        <v>44982</v>
      </c>
      <c r="B118">
        <v>23175.8242036821</v>
      </c>
      <c r="C118">
        <v>0.365636708705719</v>
      </c>
      <c r="D118">
        <v>7.44871293930351</v>
      </c>
      <c r="E118">
        <v>1608.29904324956</v>
      </c>
      <c r="F118">
        <v>3.98145085387874</v>
      </c>
      <c r="G118">
        <v>301.820834637341</v>
      </c>
      <c r="H118">
        <v>6.57080876158763</v>
      </c>
      <c r="I118">
        <v>6.60944089858398</v>
      </c>
      <c r="J118">
        <v>81.49659309493001</v>
      </c>
      <c r="K118">
        <v>1.26583598155178</v>
      </c>
      <c r="L118">
        <v>23.0321197561257</v>
      </c>
      <c r="M118">
        <v>18.3695812051612</v>
      </c>
      <c r="N118">
        <v>-0.03070719181161796</v>
      </c>
      <c r="O118">
        <v>447008315769.163</v>
      </c>
      <c r="P118">
        <v>-0.04436458682108058</v>
      </c>
      <c r="Q118">
        <v>12677815798.11245</v>
      </c>
      <c r="R118">
        <v>-0.06204682102480497</v>
      </c>
      <c r="S118">
        <v>3626700263.904667</v>
      </c>
      <c r="T118">
        <v>-0.02491452529921279</v>
      </c>
      <c r="U118">
        <v>192040606077.4654</v>
      </c>
      <c r="V118">
        <v>-0.02056743337975275</v>
      </c>
      <c r="W118">
        <v>764425683.6626285</v>
      </c>
      <c r="X118">
        <v>-0.02107117771960698</v>
      </c>
      <c r="Y118">
        <v>47714063345.30134</v>
      </c>
      <c r="Z118">
        <v>-0.05276238261568944</v>
      </c>
      <c r="AA118">
        <v>4871327350.486801</v>
      </c>
      <c r="AB118">
        <v>-0.06665984628657973</v>
      </c>
      <c r="AC118">
        <v>7879026300.516387</v>
      </c>
      <c r="AD118">
        <v>-0.04567960937511284</v>
      </c>
      <c r="AE118">
        <v>1139479168.382138</v>
      </c>
      <c r="AF118">
        <v>-0.06368585859515885</v>
      </c>
      <c r="AG118">
        <v>11269663390.53588</v>
      </c>
      <c r="AH118">
        <v>-0.03508177789502542</v>
      </c>
      <c r="AI118">
        <v>8470941853.540909</v>
      </c>
      <c r="AJ118">
        <v>-0.0671240312082988</v>
      </c>
      <c r="AK118">
        <v>5658811690.489669</v>
      </c>
    </row>
    <row r="119" spans="1:37">
      <c r="A119" s="2">
        <v>44983</v>
      </c>
      <c r="B119">
        <v>23159.8154403857</v>
      </c>
      <c r="C119">
        <v>0.361757975818999</v>
      </c>
      <c r="D119">
        <v>7.37734026880916</v>
      </c>
      <c r="E119">
        <v>1593.90391671537</v>
      </c>
      <c r="F119">
        <v>4.00403281823747</v>
      </c>
      <c r="G119">
        <v>302.178662230615</v>
      </c>
      <c r="H119">
        <v>6.46264628532161</v>
      </c>
      <c r="I119">
        <v>6.53362937922332</v>
      </c>
      <c r="J119">
        <v>79.8430702172145</v>
      </c>
      <c r="K119">
        <v>1.24726932316617</v>
      </c>
      <c r="L119">
        <v>22.392770702393</v>
      </c>
      <c r="M119">
        <v>17.9431333023857</v>
      </c>
      <c r="N119">
        <v>-0.0006907527066007946</v>
      </c>
      <c r="O119">
        <v>454402765131.6504</v>
      </c>
      <c r="P119">
        <v>-0.01060816048927349</v>
      </c>
      <c r="Q119">
        <v>12923114845.24632</v>
      </c>
      <c r="R119">
        <v>-0.009581879591271214</v>
      </c>
      <c r="S119">
        <v>3679698893.892416</v>
      </c>
      <c r="T119">
        <v>-0.008950528569055649</v>
      </c>
      <c r="U119">
        <v>197661843610.3893</v>
      </c>
      <c r="V119">
        <v>0.005671792818120913</v>
      </c>
      <c r="W119">
        <v>773181684.8695101</v>
      </c>
      <c r="X119">
        <v>0.001185562930749562</v>
      </c>
      <c r="Y119">
        <v>48766115584.81405</v>
      </c>
      <c r="Z119">
        <v>-0.0164610598467464</v>
      </c>
      <c r="AA119">
        <v>4972911917.980494</v>
      </c>
      <c r="AB119">
        <v>-0.01147018643844777</v>
      </c>
      <c r="AC119">
        <v>8061400081.296611</v>
      </c>
      <c r="AD119">
        <v>-0.02028947241744727</v>
      </c>
      <c r="AE119">
        <v>1172545977.843787</v>
      </c>
      <c r="AF119">
        <v>-0.01466750720962218</v>
      </c>
      <c r="AG119">
        <v>11562095566.25295</v>
      </c>
      <c r="AH119">
        <v>-0.0277590191655136</v>
      </c>
      <c r="AI119">
        <v>8798788348.560354</v>
      </c>
      <c r="AJ119">
        <v>-0.02321489521250941</v>
      </c>
      <c r="AK119">
        <v>5811049749.593375</v>
      </c>
    </row>
    <row r="120" spans="1:37">
      <c r="A120" s="2">
        <v>44984</v>
      </c>
      <c r="B120">
        <v>23542.0964281122</v>
      </c>
      <c r="C120">
        <v>0.368757516447653</v>
      </c>
      <c r="D120">
        <v>7.48514871691603</v>
      </c>
      <c r="E120">
        <v>1640.57851431911</v>
      </c>
      <c r="F120">
        <v>4.05111025385963</v>
      </c>
      <c r="G120">
        <v>308.841430312889</v>
      </c>
      <c r="H120">
        <v>6.59741553413703</v>
      </c>
      <c r="I120">
        <v>6.68284213317558</v>
      </c>
      <c r="J120">
        <v>82.1535650067987</v>
      </c>
      <c r="K120">
        <v>1.2796342367611</v>
      </c>
      <c r="L120">
        <v>23.2552608419258</v>
      </c>
      <c r="M120">
        <v>18.4257561669524</v>
      </c>
      <c r="N120">
        <v>0.01650621908928884</v>
      </c>
      <c r="O120">
        <v>453695633311.2026</v>
      </c>
      <c r="P120">
        <v>0.01934868364078901</v>
      </c>
      <c r="Q120">
        <v>12777276882.54398</v>
      </c>
      <c r="R120">
        <v>0.01461345744924847</v>
      </c>
      <c r="S120">
        <v>3576312160.788105</v>
      </c>
      <c r="T120">
        <v>0.02928319399573609</v>
      </c>
      <c r="U120">
        <v>196823869747.273</v>
      </c>
      <c r="V120">
        <v>0.01175750493545724</v>
      </c>
      <c r="W120">
        <v>765695310.725262</v>
      </c>
      <c r="X120">
        <v>0.0220491017899509</v>
      </c>
      <c r="Y120">
        <v>48097848789.5048</v>
      </c>
      <c r="Z120">
        <v>0.02085357032791912</v>
      </c>
      <c r="AA120">
        <v>4856986883.711428</v>
      </c>
      <c r="AB120">
        <v>0.02283765198355914</v>
      </c>
      <c r="AC120">
        <v>7947029529.789901</v>
      </c>
      <c r="AD120">
        <v>0.02893795019778733</v>
      </c>
      <c r="AE120">
        <v>1145425734.176606</v>
      </c>
      <c r="AF120">
        <v>0.02594861670514925</v>
      </c>
      <c r="AG120">
        <v>11158662238.69738</v>
      </c>
      <c r="AH120">
        <v>0.03851645475209686</v>
      </c>
      <c r="AI120">
        <v>8581513690.453642</v>
      </c>
      <c r="AJ120">
        <v>0.02689735713564212</v>
      </c>
      <c r="AK120">
        <v>5650352557.772618</v>
      </c>
    </row>
    <row r="121" spans="1:37">
      <c r="A121" s="2">
        <v>44985</v>
      </c>
      <c r="B121">
        <v>23504.1894178843</v>
      </c>
      <c r="C121">
        <v>0.3645960704206</v>
      </c>
      <c r="D121">
        <v>7.27484208722784</v>
      </c>
      <c r="E121">
        <v>1633.62932583285</v>
      </c>
      <c r="F121">
        <v>4.01158663094413</v>
      </c>
      <c r="G121">
        <v>304.609219680181</v>
      </c>
      <c r="H121">
        <v>6.44362121111337</v>
      </c>
      <c r="I121">
        <v>6.58616077390033</v>
      </c>
      <c r="J121">
        <v>80.2504066477204</v>
      </c>
      <c r="K121">
        <v>1.23498427731107</v>
      </c>
      <c r="L121">
        <v>22.6869170032302</v>
      </c>
      <c r="M121">
        <v>17.9156230489005</v>
      </c>
      <c r="N121">
        <v>-0.001610179889613983</v>
      </c>
      <c r="O121">
        <v>446800861105.9525</v>
      </c>
      <c r="P121">
        <v>-0.01128504733175717</v>
      </c>
      <c r="Q121">
        <v>12336281755.45408</v>
      </c>
      <c r="R121">
        <v>-0.02809651987446948</v>
      </c>
      <c r="S121">
        <v>3540884758.678992</v>
      </c>
      <c r="T121">
        <v>-0.004235815857398295</v>
      </c>
      <c r="U121">
        <v>193574258356.1793</v>
      </c>
      <c r="V121">
        <v>-0.009756244693129301</v>
      </c>
      <c r="W121">
        <v>742446494.7298818</v>
      </c>
      <c r="X121">
        <v>-0.01370350677504728</v>
      </c>
      <c r="Y121">
        <v>47601982540.53162</v>
      </c>
      <c r="Z121">
        <v>-0.02331129852710989</v>
      </c>
      <c r="AA121">
        <v>4892751944.510496</v>
      </c>
      <c r="AB121">
        <v>-0.01446710207252921</v>
      </c>
      <c r="AC121">
        <v>7660342185.536816</v>
      </c>
      <c r="AD121">
        <v>-0.02316586454794511</v>
      </c>
      <c r="AE121">
        <v>1108390211.785901</v>
      </c>
      <c r="AF121">
        <v>-0.03489275151237292</v>
      </c>
      <c r="AG121">
        <v>10816308290.67548</v>
      </c>
      <c r="AH121">
        <v>-0.024439366324843</v>
      </c>
      <c r="AI121">
        <v>8298938561.059904</v>
      </c>
      <c r="AJ121">
        <v>-0.02768587152840174</v>
      </c>
      <c r="AK121">
        <v>5555432452.393552</v>
      </c>
    </row>
    <row r="122" spans="1:37">
      <c r="A122" s="2">
        <v>44986</v>
      </c>
      <c r="B122">
        <v>23145.9491277031</v>
      </c>
      <c r="C122">
        <v>0.352012396145585</v>
      </c>
      <c r="D122">
        <v>7.20277657831328</v>
      </c>
      <c r="E122">
        <v>1606.66273436587</v>
      </c>
      <c r="F122">
        <v>3.92737825175311</v>
      </c>
      <c r="G122">
        <v>301.468841576651</v>
      </c>
      <c r="H122">
        <v>6.49106966215912</v>
      </c>
      <c r="I122">
        <v>6.34663831261642</v>
      </c>
      <c r="J122">
        <v>77.6498764992687</v>
      </c>
      <c r="K122">
        <v>1.19709427454567</v>
      </c>
      <c r="L122">
        <v>21.9320191049333</v>
      </c>
      <c r="M122">
        <v>17.1070235695113</v>
      </c>
      <c r="N122">
        <v>-0.01524155050880482</v>
      </c>
      <c r="O122">
        <v>455791378142.1824</v>
      </c>
      <c r="P122">
        <v>-0.03451401508660912</v>
      </c>
      <c r="Q122">
        <v>12613957818.6688</v>
      </c>
      <c r="R122">
        <v>-0.009906126902889389</v>
      </c>
      <c r="S122">
        <v>3697453695.430952</v>
      </c>
      <c r="T122">
        <v>-0.01650716661396379</v>
      </c>
      <c r="U122">
        <v>200205191681.7039</v>
      </c>
      <c r="V122">
        <v>-0.02099129021456569</v>
      </c>
      <c r="W122">
        <v>749645798.6563574</v>
      </c>
      <c r="X122">
        <v>-0.01030953070569296</v>
      </c>
      <c r="Y122">
        <v>47759499294.90495</v>
      </c>
      <c r="Z122">
        <v>0.007363631332629517</v>
      </c>
      <c r="AA122">
        <v>5155966737.208234</v>
      </c>
      <c r="AB122">
        <v>-0.03636753937636783</v>
      </c>
      <c r="AC122">
        <v>7871968336.453945</v>
      </c>
      <c r="AD122">
        <v>-0.03240519589972157</v>
      </c>
      <c r="AE122">
        <v>1181037902.069634</v>
      </c>
      <c r="AF122">
        <v>-0.03068055477426623</v>
      </c>
      <c r="AG122">
        <v>11266660029.27778</v>
      </c>
      <c r="AH122">
        <v>-0.03327459161548552</v>
      </c>
      <c r="AI122">
        <v>8505964699.933363</v>
      </c>
      <c r="AJ122">
        <v>-0.04513376270432445</v>
      </c>
      <c r="AK122">
        <v>5760702240.942402</v>
      </c>
    </row>
    <row r="123" spans="1:37">
      <c r="A123" s="2">
        <v>44987</v>
      </c>
      <c r="B123">
        <v>23610.6590902981</v>
      </c>
      <c r="C123">
        <v>0.359935805994851</v>
      </c>
      <c r="D123">
        <v>7.52126507691925</v>
      </c>
      <c r="E123">
        <v>1661.70797282291</v>
      </c>
      <c r="F123">
        <v>3.96677986576619</v>
      </c>
      <c r="G123">
        <v>302.466413335966</v>
      </c>
      <c r="H123">
        <v>6.84026896244834</v>
      </c>
      <c r="I123">
        <v>6.52000461083566</v>
      </c>
      <c r="J123">
        <v>82.6563339948657</v>
      </c>
      <c r="K123">
        <v>1.24487028716711</v>
      </c>
      <c r="L123">
        <v>22.4788935987512</v>
      </c>
      <c r="M123">
        <v>17.7382254544396</v>
      </c>
      <c r="N123">
        <v>0.02007737768846973</v>
      </c>
      <c r="O123">
        <v>453101586145.9257</v>
      </c>
      <c r="P123">
        <v>0.02250889439129011</v>
      </c>
      <c r="Q123">
        <v>12254409489.45387</v>
      </c>
      <c r="R123">
        <v>0.04421746185559905</v>
      </c>
      <c r="S123">
        <v>3573325685.900968</v>
      </c>
      <c r="T123">
        <v>0.03426060571372247</v>
      </c>
      <c r="U123">
        <v>198534926171.7532</v>
      </c>
      <c r="V123">
        <v>0.01003254881179116</v>
      </c>
      <c r="W123">
        <v>739171313.602556</v>
      </c>
      <c r="X123">
        <v>0.00330903769058799</v>
      </c>
      <c r="Y123">
        <v>47356833540.27892</v>
      </c>
      <c r="Z123">
        <v>0.05379688070903654</v>
      </c>
      <c r="AA123">
        <v>5001053811.615021</v>
      </c>
      <c r="AB123">
        <v>0.0273162404535654</v>
      </c>
      <c r="AC123">
        <v>7637037201.439112</v>
      </c>
      <c r="AD123">
        <v>0.06447476443370981</v>
      </c>
      <c r="AE123">
        <v>1140425437.84962</v>
      </c>
      <c r="AF123">
        <v>0.03990998339673135</v>
      </c>
      <c r="AG123">
        <v>11088866939.86005</v>
      </c>
      <c r="AH123">
        <v>0.02493498164493602</v>
      </c>
      <c r="AI123">
        <v>8330651051.115949</v>
      </c>
      <c r="AJ123">
        <v>0.03689723594309235</v>
      </c>
      <c r="AK123">
        <v>5670205470.961902</v>
      </c>
    </row>
    <row r="124" spans="1:37">
      <c r="A124" s="2">
        <v>44988</v>
      </c>
      <c r="B124">
        <v>23470.0254815897</v>
      </c>
      <c r="C124">
        <v>0.34967619362493</v>
      </c>
      <c r="D124">
        <v>7.26876707693103</v>
      </c>
      <c r="E124">
        <v>1647.85497837522</v>
      </c>
      <c r="F124">
        <v>3.91419074954965</v>
      </c>
      <c r="G124">
        <v>299.925668055813</v>
      </c>
      <c r="H124">
        <v>6.63475055419905</v>
      </c>
      <c r="I124">
        <v>6.32361733961803</v>
      </c>
      <c r="J124">
        <v>79.8116409649879</v>
      </c>
      <c r="K124">
        <v>1.2252256601255</v>
      </c>
      <c r="L124">
        <v>21.9891468651286</v>
      </c>
      <c r="M124">
        <v>17.4581843226348</v>
      </c>
      <c r="N124">
        <v>-0.005956360988083942</v>
      </c>
      <c r="O124">
        <v>431501015438.3303</v>
      </c>
      <c r="P124">
        <v>-0.02850400598952285</v>
      </c>
      <c r="Q124">
        <v>11993681901.08659</v>
      </c>
      <c r="R124">
        <v>-0.03357121407182806</v>
      </c>
      <c r="S124">
        <v>3416624149.630333</v>
      </c>
      <c r="T124">
        <v>-0.008336599856445637</v>
      </c>
      <c r="U124">
        <v>189052510299.8972</v>
      </c>
      <c r="V124">
        <v>-0.01325738205701577</v>
      </c>
      <c r="W124">
        <v>706613372.7490228</v>
      </c>
      <c r="X124">
        <v>-0.008400090615452549</v>
      </c>
      <c r="Y124">
        <v>45782735769.58881</v>
      </c>
      <c r="Z124">
        <v>-0.03004536946975966</v>
      </c>
      <c r="AA124">
        <v>4721420566.368785</v>
      </c>
      <c r="AB124">
        <v>-0.03012072581839165</v>
      </c>
      <c r="AC124">
        <v>7287693231.228134</v>
      </c>
      <c r="AD124">
        <v>-0.03441591094585084</v>
      </c>
      <c r="AE124">
        <v>1098715329.819705</v>
      </c>
      <c r="AF124">
        <v>-0.01578046102001063</v>
      </c>
      <c r="AG124">
        <v>10565632486.65092</v>
      </c>
      <c r="AH124">
        <v>-0.0217869590187395</v>
      </c>
      <c r="AI124">
        <v>8106739548.031269</v>
      </c>
      <c r="AJ124">
        <v>-0.01578743784287118</v>
      </c>
      <c r="AK124">
        <v>5408218294.265581</v>
      </c>
    </row>
    <row r="125" spans="1:37">
      <c r="A125" s="2">
        <v>44989</v>
      </c>
      <c r="B125">
        <v>22350.0962340736</v>
      </c>
      <c r="C125">
        <v>0.342236403829123</v>
      </c>
      <c r="D125">
        <v>6.95000884779936</v>
      </c>
      <c r="E125">
        <v>1569.16893132671</v>
      </c>
      <c r="F125">
        <v>3.75470128796194</v>
      </c>
      <c r="G125">
        <v>289.956413564635</v>
      </c>
      <c r="H125">
        <v>6.2637693772797</v>
      </c>
      <c r="I125">
        <v>6.03266296715407</v>
      </c>
      <c r="J125">
        <v>76.8920799121092</v>
      </c>
      <c r="K125">
        <v>1.16741269494065</v>
      </c>
      <c r="L125">
        <v>21.3981874362308</v>
      </c>
      <c r="M125">
        <v>16.651048178271</v>
      </c>
      <c r="N125">
        <v>-0.04771742784832467</v>
      </c>
      <c r="O125">
        <v>431218498035.2501</v>
      </c>
      <c r="P125">
        <v>-0.02127622620997494</v>
      </c>
      <c r="Q125">
        <v>11765405180.94039</v>
      </c>
      <c r="R125">
        <v>-0.04385313571861682</v>
      </c>
      <c r="S125">
        <v>3366149471.997459</v>
      </c>
      <c r="T125">
        <v>-0.04775058975523094</v>
      </c>
      <c r="U125">
        <v>188654946497.9141</v>
      </c>
      <c r="V125">
        <v>-0.04074647144012089</v>
      </c>
      <c r="W125">
        <v>702215222.5210927</v>
      </c>
      <c r="X125">
        <v>-0.03323908405639631</v>
      </c>
      <c r="Y125">
        <v>45659647842.59324</v>
      </c>
      <c r="Z125">
        <v>-0.05591486430255621</v>
      </c>
      <c r="AA125">
        <v>4630592595.413343</v>
      </c>
      <c r="AB125">
        <v>-0.04601074936035499</v>
      </c>
      <c r="AC125">
        <v>7127684063.61016</v>
      </c>
      <c r="AD125">
        <v>-0.03658064184094989</v>
      </c>
      <c r="AE125">
        <v>1076348991.1563</v>
      </c>
      <c r="AF125">
        <v>-0.04718556513004157</v>
      </c>
      <c r="AG125">
        <v>10181318214.75239</v>
      </c>
      <c r="AH125">
        <v>-0.02687505033835447</v>
      </c>
      <c r="AI125">
        <v>7923941396.98031</v>
      </c>
      <c r="AJ125">
        <v>-0.04623253652542403</v>
      </c>
      <c r="AK125">
        <v>5230530801.844211</v>
      </c>
    </row>
    <row r="126" spans="1:37">
      <c r="A126" s="2">
        <v>44990</v>
      </c>
      <c r="B126">
        <v>22334.2852638808</v>
      </c>
      <c r="C126">
        <v>0.335722590604373</v>
      </c>
      <c r="D126">
        <v>6.84733455856674</v>
      </c>
      <c r="E126">
        <v>1565.88301373466</v>
      </c>
      <c r="F126">
        <v>3.79889214559053</v>
      </c>
      <c r="G126">
        <v>289.17685914822</v>
      </c>
      <c r="H126">
        <v>6.14327058775782</v>
      </c>
      <c r="I126">
        <v>5.89845373581846</v>
      </c>
      <c r="J126">
        <v>75.32566083568589</v>
      </c>
      <c r="K126">
        <v>1.12494923045539</v>
      </c>
      <c r="L126">
        <v>20.9083083825538</v>
      </c>
      <c r="M126">
        <v>16.1034420960728</v>
      </c>
      <c r="N126">
        <v>-0.00070742291340542</v>
      </c>
      <c r="O126">
        <v>432891761300.7335</v>
      </c>
      <c r="P126">
        <v>-0.01903308108626089</v>
      </c>
      <c r="Q126">
        <v>11792432020.95679</v>
      </c>
      <c r="R126">
        <v>-0.01477326021896086</v>
      </c>
      <c r="S126">
        <v>3410662476.712088</v>
      </c>
      <c r="T126">
        <v>-0.002094049612154758</v>
      </c>
      <c r="U126">
        <v>188381512114.9987</v>
      </c>
      <c r="V126">
        <v>0.01176947358509484</v>
      </c>
      <c r="W126">
        <v>694810189.978761</v>
      </c>
      <c r="X126">
        <v>-0.002688522757028911</v>
      </c>
      <c r="Y126">
        <v>45510442980.85618</v>
      </c>
      <c r="Z126">
        <v>-0.01923742434690512</v>
      </c>
      <c r="AA126">
        <v>4790012731.98119</v>
      </c>
      <c r="AB126">
        <v>-0.02224709586236395</v>
      </c>
      <c r="AC126">
        <v>7220981764.743747</v>
      </c>
      <c r="AD126">
        <v>-0.02037165697967569</v>
      </c>
      <c r="AE126">
        <v>1071607153.16954</v>
      </c>
      <c r="AF126">
        <v>-0.03637399581937795</v>
      </c>
      <c r="AG126">
        <v>10278235452.35104</v>
      </c>
      <c r="AH126">
        <v>-0.0228934836250454</v>
      </c>
      <c r="AI126">
        <v>7941624930.968352</v>
      </c>
      <c r="AJ126">
        <v>-0.03288718381782152</v>
      </c>
      <c r="AK126">
        <v>5249228425.940089</v>
      </c>
    </row>
    <row r="127" spans="1:37">
      <c r="A127" s="2">
        <v>44991</v>
      </c>
      <c r="B127">
        <v>22419.8171390999</v>
      </c>
      <c r="C127">
        <v>0.336493794027172</v>
      </c>
      <c r="D127">
        <v>6.93788176629583</v>
      </c>
      <c r="E127">
        <v>1563.63009818819</v>
      </c>
      <c r="F127">
        <v>3.7601388785723</v>
      </c>
      <c r="G127">
        <v>288.231897999253</v>
      </c>
      <c r="H127">
        <v>6.3547685798385</v>
      </c>
      <c r="I127">
        <v>5.97395195859998</v>
      </c>
      <c r="J127">
        <v>74.9934863048987</v>
      </c>
      <c r="K127">
        <v>1.13565776245044</v>
      </c>
      <c r="L127">
        <v>20.9550334266817</v>
      </c>
      <c r="M127">
        <v>16.1483711714754</v>
      </c>
      <c r="N127">
        <v>0.003829622224688967</v>
      </c>
      <c r="O127">
        <v>432815301354.5112</v>
      </c>
      <c r="P127">
        <v>0.002297144858231626</v>
      </c>
      <c r="Q127">
        <v>11580811183.91564</v>
      </c>
      <c r="R127">
        <v>0.01322371602477146</v>
      </c>
      <c r="S127">
        <v>3372567231.210435</v>
      </c>
      <c r="T127">
        <v>-0.001438750868812733</v>
      </c>
      <c r="U127">
        <v>188851114156.3885</v>
      </c>
      <c r="V127">
        <v>-0.01020120222765786</v>
      </c>
      <c r="W127">
        <v>695160082.3806936</v>
      </c>
      <c r="X127">
        <v>-0.003267761990881191</v>
      </c>
      <c r="Y127">
        <v>45468676092.31554</v>
      </c>
      <c r="Z127">
        <v>0.03442758853926242</v>
      </c>
      <c r="AA127">
        <v>4777366926.353781</v>
      </c>
      <c r="AB127">
        <v>0.0127996634648595</v>
      </c>
      <c r="AC127">
        <v>7154248287.110928</v>
      </c>
      <c r="AD127">
        <v>-0.004409845557303504</v>
      </c>
      <c r="AE127">
        <v>1097298457.86827</v>
      </c>
      <c r="AF127">
        <v>0.0095191246903783</v>
      </c>
      <c r="AG127">
        <v>10252217832.59407</v>
      </c>
      <c r="AH127">
        <v>0.002234759659795804</v>
      </c>
      <c r="AI127">
        <v>7897937567.234402</v>
      </c>
      <c r="AJ127">
        <v>0.002790029307681685</v>
      </c>
      <c r="AK127">
        <v>5370256042.767545</v>
      </c>
    </row>
    <row r="128" spans="1:37">
      <c r="A128" s="2">
        <v>44992</v>
      </c>
      <c r="B128">
        <v>22414.7033056692</v>
      </c>
      <c r="C128">
        <v>0.330455251831242</v>
      </c>
      <c r="D128">
        <v>6.86038939906421</v>
      </c>
      <c r="E128">
        <v>1567.53606341321</v>
      </c>
      <c r="F128">
        <v>3.76368382447306</v>
      </c>
      <c r="G128">
        <v>287.967375204723</v>
      </c>
      <c r="H128">
        <v>6.33799176258053</v>
      </c>
      <c r="I128">
        <v>5.9192370430025</v>
      </c>
      <c r="J128">
        <v>76.7442033934993</v>
      </c>
      <c r="K128">
        <v>1.1327830363387</v>
      </c>
      <c r="L128">
        <v>20.660136816247</v>
      </c>
      <c r="M128">
        <v>16.5204050859631</v>
      </c>
      <c r="N128">
        <v>-0.0002280943416698156</v>
      </c>
      <c r="O128">
        <v>428197584348.365</v>
      </c>
      <c r="P128">
        <v>-0.01794547864809171</v>
      </c>
      <c r="Q128">
        <v>11562079915.1711</v>
      </c>
      <c r="R128">
        <v>-0.01116945630409527</v>
      </c>
      <c r="S128">
        <v>3374463747.140423</v>
      </c>
      <c r="T128">
        <v>0.002498011025463098</v>
      </c>
      <c r="U128">
        <v>187945200100.0465</v>
      </c>
      <c r="V128">
        <v>0.0009427699388875332</v>
      </c>
      <c r="W128">
        <v>676913613.3816271</v>
      </c>
      <c r="X128">
        <v>-0.0009177429575497609</v>
      </c>
      <c r="Y128">
        <v>45605794331.10407</v>
      </c>
      <c r="Z128">
        <v>-0.002640035911173344</v>
      </c>
      <c r="AA128">
        <v>4839465729.403117</v>
      </c>
      <c r="AB128">
        <v>-0.009158914563869858</v>
      </c>
      <c r="AC128">
        <v>7054226250.42356</v>
      </c>
      <c r="AD128">
        <v>0.02334492200406268</v>
      </c>
      <c r="AE128">
        <v>1073665131.88486</v>
      </c>
      <c r="AF128">
        <v>-0.00253133136301309</v>
      </c>
      <c r="AG128">
        <v>10375937407.11041</v>
      </c>
      <c r="AH128">
        <v>-0.01407282939760024</v>
      </c>
      <c r="AI128">
        <v>7730424640.567204</v>
      </c>
      <c r="AJ128">
        <v>0.023038479270582</v>
      </c>
      <c r="AK128">
        <v>5246736710.352194</v>
      </c>
    </row>
    <row r="129" spans="1:37">
      <c r="A129" s="2">
        <v>44993</v>
      </c>
      <c r="B129">
        <v>22174.6484725307</v>
      </c>
      <c r="C129">
        <v>0.329920760245826</v>
      </c>
      <c r="D129">
        <v>6.86424724292299</v>
      </c>
      <c r="E129">
        <v>1560.02789246055</v>
      </c>
      <c r="F129">
        <v>3.74724466989585</v>
      </c>
      <c r="G129">
        <v>288.835787982708</v>
      </c>
      <c r="H129">
        <v>6.42037641258965</v>
      </c>
      <c r="I129">
        <v>5.83464657618821</v>
      </c>
      <c r="J129">
        <v>75.0905899277307</v>
      </c>
      <c r="K129">
        <v>1.14645299903005</v>
      </c>
      <c r="L129">
        <v>20.2206578645864</v>
      </c>
      <c r="M129">
        <v>16.1399688130371</v>
      </c>
      <c r="N129">
        <v>-0.01070970379865732</v>
      </c>
      <c r="O129">
        <v>419081536538.7184</v>
      </c>
      <c r="P129">
        <v>-0.001617440129803027</v>
      </c>
      <c r="Q129">
        <v>11140871151.88583</v>
      </c>
      <c r="R129">
        <v>0.0005623359891651081</v>
      </c>
      <c r="S129">
        <v>3239814564.731408</v>
      </c>
      <c r="T129">
        <v>-0.004789791525632636</v>
      </c>
      <c r="U129">
        <v>184834261161.6404</v>
      </c>
      <c r="V129">
        <v>-0.004367836232766265</v>
      </c>
      <c r="W129">
        <v>671527998.0128355</v>
      </c>
      <c r="X129">
        <v>0.00301566376179796</v>
      </c>
      <c r="Y129">
        <v>45335260286.85316</v>
      </c>
      <c r="Z129">
        <v>0.01299854166670245</v>
      </c>
      <c r="AA129">
        <v>4602107240.010154</v>
      </c>
      <c r="AB129">
        <v>-0.01429077196938577</v>
      </c>
      <c r="AC129">
        <v>6766651531.999515</v>
      </c>
      <c r="AD129">
        <v>-0.02154707968352787</v>
      </c>
      <c r="AE129">
        <v>1024821337.182373</v>
      </c>
      <c r="AF129">
        <v>0.01206759127990931</v>
      </c>
      <c r="AG129">
        <v>9553192754.05744</v>
      </c>
      <c r="AH129">
        <v>-0.02127183162286694</v>
      </c>
      <c r="AI129">
        <v>7060094666.635117</v>
      </c>
      <c r="AJ129">
        <v>-0.02302826540550429</v>
      </c>
      <c r="AK129">
        <v>4930827296.493037</v>
      </c>
    </row>
    <row r="130" spans="1:37">
      <c r="A130" s="2">
        <v>44994</v>
      </c>
      <c r="B130">
        <v>21701.3846227352</v>
      </c>
      <c r="C130">
        <v>0.317901684402652</v>
      </c>
      <c r="D130">
        <v>6.5903473440439</v>
      </c>
      <c r="E130">
        <v>1534.22761718293</v>
      </c>
      <c r="F130">
        <v>3.72126319777182</v>
      </c>
      <c r="G130">
        <v>287.122411097305</v>
      </c>
      <c r="H130">
        <v>6.10547990709989</v>
      </c>
      <c r="I130">
        <v>5.59524797235328</v>
      </c>
      <c r="J130">
        <v>71.6737722350054</v>
      </c>
      <c r="K130">
        <v>1.05554669939469</v>
      </c>
      <c r="L130">
        <v>18.4425787382622</v>
      </c>
      <c r="M130">
        <v>15.1591696456055</v>
      </c>
      <c r="N130">
        <v>-0.02134256380125998</v>
      </c>
      <c r="O130">
        <v>392997890493.7736</v>
      </c>
      <c r="P130">
        <v>-0.0364301895831548</v>
      </c>
      <c r="Q130">
        <v>10820566482.5387</v>
      </c>
      <c r="R130">
        <v>-0.03990239412799113</v>
      </c>
      <c r="S130">
        <v>3019396342.007013</v>
      </c>
      <c r="T130">
        <v>-0.01653834229651274</v>
      </c>
      <c r="U130">
        <v>173078803559.2108</v>
      </c>
      <c r="V130">
        <v>-0.006933486978514369</v>
      </c>
      <c r="W130">
        <v>646667951.2094861</v>
      </c>
      <c r="X130">
        <v>-0.005932010355674922</v>
      </c>
      <c r="Y130">
        <v>43711957242.6834</v>
      </c>
      <c r="Z130">
        <v>-0.04904642426763051</v>
      </c>
      <c r="AA130">
        <v>4315859313.304921</v>
      </c>
      <c r="AB130">
        <v>-0.04103052356451897</v>
      </c>
      <c r="AC130">
        <v>6491889680.840781</v>
      </c>
      <c r="AD130">
        <v>-0.04550260819649632</v>
      </c>
      <c r="AE130">
        <v>979398050.8123888</v>
      </c>
      <c r="AF130">
        <v>-0.07929352508325305</v>
      </c>
      <c r="AG130">
        <v>9166005867.818031</v>
      </c>
      <c r="AH130">
        <v>-0.08793379217588426</v>
      </c>
      <c r="AI130">
        <v>6624342824.185887</v>
      </c>
      <c r="AJ130">
        <v>-0.06076834340840598</v>
      </c>
      <c r="AK130">
        <v>4676033823.844199</v>
      </c>
    </row>
    <row r="131" spans="1:37">
      <c r="A131" s="2">
        <v>44995</v>
      </c>
      <c r="B131">
        <v>20349.8141732905</v>
      </c>
      <c r="C131">
        <v>0.308761879039204</v>
      </c>
      <c r="D131">
        <v>6.14197827239272</v>
      </c>
      <c r="E131">
        <v>1436.66890824079</v>
      </c>
      <c r="F131">
        <v>3.58453450763776</v>
      </c>
      <c r="G131">
        <v>276.841524188649</v>
      </c>
      <c r="H131">
        <v>5.7257232274307</v>
      </c>
      <c r="I131">
        <v>5.36649692713606</v>
      </c>
      <c r="J131">
        <v>68.4896421344605</v>
      </c>
      <c r="K131">
        <v>1.01276583541125</v>
      </c>
      <c r="L131">
        <v>17.2983175996196</v>
      </c>
      <c r="M131">
        <v>14.3753548836855</v>
      </c>
      <c r="N131">
        <v>-0.06228037855376034</v>
      </c>
      <c r="O131">
        <v>390901577905.1921</v>
      </c>
      <c r="P131">
        <v>-0.02875041502413556</v>
      </c>
      <c r="Q131">
        <v>11092035350.93839</v>
      </c>
      <c r="R131">
        <v>-0.06803420946490768</v>
      </c>
      <c r="S131">
        <v>3072108625.099122</v>
      </c>
      <c r="T131">
        <v>-0.06358815852974442</v>
      </c>
      <c r="U131">
        <v>172772944066.806</v>
      </c>
      <c r="V131">
        <v>-0.03674254758865991</v>
      </c>
      <c r="W131">
        <v>645207760.8718518</v>
      </c>
      <c r="X131">
        <v>-0.03580663337760803</v>
      </c>
      <c r="Y131">
        <v>43945515206.68857</v>
      </c>
      <c r="Z131">
        <v>-0.06219931691652636</v>
      </c>
      <c r="AA131">
        <v>4257621496.647234</v>
      </c>
      <c r="AB131">
        <v>-0.04088309335841833</v>
      </c>
      <c r="AC131">
        <v>6748097934.671893</v>
      </c>
      <c r="AD131">
        <v>-0.04442531767554692</v>
      </c>
      <c r="AE131">
        <v>981615741.5755937</v>
      </c>
      <c r="AF131">
        <v>-0.04052957960834225</v>
      </c>
      <c r="AG131">
        <v>9616621824.406485</v>
      </c>
      <c r="AH131">
        <v>-0.06204453047927827</v>
      </c>
      <c r="AI131">
        <v>7001063341.442327</v>
      </c>
      <c r="AJ131">
        <v>-0.05170565276622663</v>
      </c>
      <c r="AK131">
        <v>4848354751.957314</v>
      </c>
    </row>
    <row r="132" spans="1:37">
      <c r="A132" s="2">
        <v>44996</v>
      </c>
      <c r="B132">
        <v>20240.406694623</v>
      </c>
      <c r="C132">
        <v>0.316508168297072</v>
      </c>
      <c r="D132">
        <v>6.24920424101953</v>
      </c>
      <c r="E132">
        <v>1434.1492194623</v>
      </c>
      <c r="F132">
        <v>3.57756770695556</v>
      </c>
      <c r="G132">
        <v>278.320719969854</v>
      </c>
      <c r="H132">
        <v>5.6484608341632</v>
      </c>
      <c r="I132">
        <v>5.57664320885608</v>
      </c>
      <c r="J132">
        <v>68.6199149127559</v>
      </c>
      <c r="K132">
        <v>1.06255507319979</v>
      </c>
      <c r="L132">
        <v>18.2821124746046</v>
      </c>
      <c r="M132">
        <v>14.9049024707239</v>
      </c>
      <c r="N132">
        <v>-0.005376337972220702</v>
      </c>
      <c r="O132">
        <v>397578831176.3074</v>
      </c>
      <c r="P132">
        <v>0.02508823071673461</v>
      </c>
      <c r="Q132">
        <v>10741454260.78077</v>
      </c>
      <c r="R132">
        <v>0.01745788797540615</v>
      </c>
      <c r="S132">
        <v>3045618586.315704</v>
      </c>
      <c r="T132">
        <v>-0.001753840960876274</v>
      </c>
      <c r="U132">
        <v>177961947384.2579</v>
      </c>
      <c r="V132">
        <v>-0.001943571938659128</v>
      </c>
      <c r="W132">
        <v>633466087.0394034</v>
      </c>
      <c r="X132">
        <v>0.005343113846595582</v>
      </c>
      <c r="Y132">
        <v>43763967853.50717</v>
      </c>
      <c r="Z132">
        <v>-0.0134939098867638</v>
      </c>
      <c r="AA132">
        <v>4121137794.537178</v>
      </c>
      <c r="AB132">
        <v>0.03915893078358068</v>
      </c>
      <c r="AC132">
        <v>6644421063.635877</v>
      </c>
      <c r="AD132">
        <v>0.001902079996850548</v>
      </c>
      <c r="AE132">
        <v>962174944.9152678</v>
      </c>
      <c r="AF132">
        <v>0.04916164827807612</v>
      </c>
      <c r="AG132">
        <v>9614383768.454351</v>
      </c>
      <c r="AH132">
        <v>0.0568722865284097</v>
      </c>
      <c r="AI132">
        <v>6964990594.467221</v>
      </c>
      <c r="AJ132">
        <v>0.03683718359116006</v>
      </c>
      <c r="AK132">
        <v>4741454991.20484</v>
      </c>
    </row>
    <row r="133" spans="1:37">
      <c r="A133" s="2">
        <v>44997</v>
      </c>
      <c r="B133">
        <v>20585.2343290473</v>
      </c>
      <c r="C133">
        <v>0.306504433619469</v>
      </c>
      <c r="D133">
        <v>6.19531888639449</v>
      </c>
      <c r="E133">
        <v>1477.24561835184</v>
      </c>
      <c r="F133">
        <v>3.51573029685052</v>
      </c>
      <c r="G133">
        <v>277.170923686697</v>
      </c>
      <c r="H133">
        <v>5.46739193302266</v>
      </c>
      <c r="I133">
        <v>5.48930472320575</v>
      </c>
      <c r="J133">
        <v>67.19601066148689</v>
      </c>
      <c r="K133">
        <v>1.06230778701661</v>
      </c>
      <c r="L133">
        <v>18.1816569236058</v>
      </c>
      <c r="M133">
        <v>14.5656016030916</v>
      </c>
      <c r="N133">
        <v>0.01703659613301656</v>
      </c>
      <c r="O133">
        <v>426200123594.1295</v>
      </c>
      <c r="P133">
        <v>-0.03160656083988833</v>
      </c>
      <c r="Q133">
        <v>11589544462.55188</v>
      </c>
      <c r="R133">
        <v>-0.008622754601512184</v>
      </c>
      <c r="S133">
        <v>3235716091.770421</v>
      </c>
      <c r="T133">
        <v>0.03005014980637655</v>
      </c>
      <c r="U133">
        <v>191121420701.5329</v>
      </c>
      <c r="V133">
        <v>-0.01728476304859716</v>
      </c>
      <c r="W133">
        <v>660759582.8590124</v>
      </c>
      <c r="X133">
        <v>-0.00413119182532129</v>
      </c>
      <c r="Y133">
        <v>45664448852.16844</v>
      </c>
      <c r="Z133">
        <v>-0.03205632586587004</v>
      </c>
      <c r="AA133">
        <v>4461939570.64302</v>
      </c>
      <c r="AB133">
        <v>-0.01566147992247924</v>
      </c>
      <c r="AC133">
        <v>7146516952.780737</v>
      </c>
      <c r="AD133">
        <v>-0.02075059773943722</v>
      </c>
      <c r="AE133">
        <v>1041914497.850111</v>
      </c>
      <c r="AF133">
        <v>-0.000232727873987093</v>
      </c>
      <c r="AG133">
        <v>10430390707.60315</v>
      </c>
      <c r="AH133">
        <v>-0.005494745267448753</v>
      </c>
      <c r="AI133">
        <v>7759690094.433523</v>
      </c>
      <c r="AJ133">
        <v>-0.02276438026339</v>
      </c>
      <c r="AK133">
        <v>5297122188.961912</v>
      </c>
    </row>
    <row r="134" spans="1:37">
      <c r="A134" s="2">
        <v>44998</v>
      </c>
      <c r="B134">
        <v>22065.9800359439</v>
      </c>
      <c r="C134">
        <v>0.330704453527498</v>
      </c>
      <c r="D134">
        <v>6.5820103359055</v>
      </c>
      <c r="E134">
        <v>1586.49992781999</v>
      </c>
      <c r="F134">
        <v>3.66881629147048</v>
      </c>
      <c r="G134">
        <v>289.207265446457</v>
      </c>
      <c r="H134">
        <v>5.91952359528127</v>
      </c>
      <c r="I134">
        <v>5.90272341087148</v>
      </c>
      <c r="J134">
        <v>72.7477933360789</v>
      </c>
      <c r="K134">
        <v>1.15246962646404</v>
      </c>
      <c r="L134">
        <v>20.2624083111603</v>
      </c>
      <c r="M134">
        <v>16.2724604014609</v>
      </c>
      <c r="N134">
        <v>0.07193241928789496</v>
      </c>
      <c r="O134">
        <v>466563619081.6528</v>
      </c>
      <c r="P134">
        <v>0.07895487716851024</v>
      </c>
      <c r="Q134">
        <v>12070582555.82489</v>
      </c>
      <c r="R134">
        <v>0.06241671439386631</v>
      </c>
      <c r="S134">
        <v>3328693692.574793</v>
      </c>
      <c r="T134">
        <v>0.07395812051217643</v>
      </c>
      <c r="U134">
        <v>202117918720.258</v>
      </c>
      <c r="V134">
        <v>0.0435431565262836</v>
      </c>
      <c r="W134">
        <v>714066658.6250207</v>
      </c>
      <c r="X134">
        <v>0.04342570136745438</v>
      </c>
      <c r="Y134">
        <v>48726864944.81381</v>
      </c>
      <c r="Z134">
        <v>0.08269604004932707</v>
      </c>
      <c r="AA134">
        <v>4603754700.637189</v>
      </c>
      <c r="AB134">
        <v>0.07531348841284458</v>
      </c>
      <c r="AC134">
        <v>7394576948.208813</v>
      </c>
      <c r="AD134">
        <v>0.08262071840187368</v>
      </c>
      <c r="AE134">
        <v>1089795552.366769</v>
      </c>
      <c r="AF134">
        <v>0.08487355599702506</v>
      </c>
      <c r="AG134">
        <v>10779834893.52941</v>
      </c>
      <c r="AH134">
        <v>0.1144423413277036</v>
      </c>
      <c r="AI134">
        <v>7809204038.002181</v>
      </c>
      <c r="AJ134">
        <v>0.1171842293151155</v>
      </c>
      <c r="AK134">
        <v>5362467636.206745</v>
      </c>
    </row>
    <row r="135" spans="1:37">
      <c r="A135" s="2">
        <v>44999</v>
      </c>
      <c r="B135">
        <v>24154.4290946815</v>
      </c>
      <c r="C135">
        <v>0.344430742794154</v>
      </c>
      <c r="D135">
        <v>6.77114297676313</v>
      </c>
      <c r="E135">
        <v>1677.88656078317</v>
      </c>
      <c r="F135">
        <v>3.80105688837425</v>
      </c>
      <c r="G135">
        <v>308.602506297396</v>
      </c>
      <c r="H135">
        <v>6.10766554451152</v>
      </c>
      <c r="I135">
        <v>6.10643421963146</v>
      </c>
      <c r="J135">
        <v>76.0874829921313</v>
      </c>
      <c r="K135">
        <v>1.19108024247202</v>
      </c>
      <c r="L135">
        <v>20.3917619253469</v>
      </c>
      <c r="M135">
        <v>16.4730535684365</v>
      </c>
      <c r="N135">
        <v>0.09464565160195315</v>
      </c>
      <c r="O135">
        <v>478458777805.0201</v>
      </c>
      <c r="P135">
        <v>0.04150621233020257</v>
      </c>
      <c r="Q135">
        <v>12077786220.26474</v>
      </c>
      <c r="R135">
        <v>0.02873478332689539</v>
      </c>
      <c r="S135">
        <v>3430653341.485145</v>
      </c>
      <c r="T135">
        <v>0.05760267073491399</v>
      </c>
      <c r="U135">
        <v>205610948586.1882</v>
      </c>
      <c r="V135">
        <v>0.0360444858498945</v>
      </c>
      <c r="W135">
        <v>690296317.5276864</v>
      </c>
      <c r="X135">
        <v>0.06706346336423508</v>
      </c>
      <c r="Y135">
        <v>48878187407.38478</v>
      </c>
      <c r="Z135">
        <v>0.0317832923886352</v>
      </c>
      <c r="AA135">
        <v>4780198328.075239</v>
      </c>
      <c r="AB135">
        <v>0.03451132546457969</v>
      </c>
      <c r="AC135">
        <v>7573235748.642171</v>
      </c>
      <c r="AD135">
        <v>0.04590777950643488</v>
      </c>
      <c r="AE135">
        <v>1137421649.648162</v>
      </c>
      <c r="AF135">
        <v>0.03350250203681604</v>
      </c>
      <c r="AG135">
        <v>10829956503.67579</v>
      </c>
      <c r="AH135">
        <v>0.00638392101275298</v>
      </c>
      <c r="AI135">
        <v>8028280381.372787</v>
      </c>
      <c r="AJ135">
        <v>0.01232715655940964</v>
      </c>
      <c r="AK135">
        <v>5591944009.558532</v>
      </c>
    </row>
    <row r="136" spans="1:37">
      <c r="A136" s="2">
        <v>45000</v>
      </c>
      <c r="B136">
        <v>24769.0175691409</v>
      </c>
      <c r="C136">
        <v>0.344636297371357</v>
      </c>
      <c r="D136">
        <v>6.97854666853945</v>
      </c>
      <c r="E136">
        <v>1706.89304383402</v>
      </c>
      <c r="F136">
        <v>3.81735970545938</v>
      </c>
      <c r="G136">
        <v>309.560878876083</v>
      </c>
      <c r="H136">
        <v>6.34174809971431</v>
      </c>
      <c r="I136">
        <v>6.25185232298618</v>
      </c>
      <c r="J136">
        <v>79.4047176285552</v>
      </c>
      <c r="K136">
        <v>1.19661825489576</v>
      </c>
      <c r="L136">
        <v>20.9562412447244</v>
      </c>
      <c r="M136">
        <v>17.1772893611449</v>
      </c>
      <c r="N136">
        <v>0.02544413167665072</v>
      </c>
      <c r="O136">
        <v>471541837547.7128</v>
      </c>
      <c r="P136">
        <v>0.0005967950930729771</v>
      </c>
      <c r="Q136">
        <v>11375671165.3253</v>
      </c>
      <c r="R136">
        <v>0.0306305290684421</v>
      </c>
      <c r="S136">
        <v>3220780917.401679</v>
      </c>
      <c r="T136">
        <v>0.017287511402029</v>
      </c>
      <c r="U136">
        <v>199409706301.5732</v>
      </c>
      <c r="V136">
        <v>0.004289022123029174</v>
      </c>
      <c r="W136">
        <v>674476261.5831017</v>
      </c>
      <c r="X136">
        <v>0.003105524288138595</v>
      </c>
      <c r="Y136">
        <v>48499963110.24229</v>
      </c>
      <c r="Z136">
        <v>0.03832602710427402</v>
      </c>
      <c r="AA136">
        <v>4458375435.992184</v>
      </c>
      <c r="AB136">
        <v>0.02381391465533489</v>
      </c>
      <c r="AC136">
        <v>7125508510.977464</v>
      </c>
      <c r="AD136">
        <v>0.04359763926961491</v>
      </c>
      <c r="AE136">
        <v>1060577148.298368</v>
      </c>
      <c r="AF136">
        <v>0.00464957122640719</v>
      </c>
      <c r="AG136">
        <v>10127744731.49406</v>
      </c>
      <c r="AH136">
        <v>0.0276817335080719</v>
      </c>
      <c r="AI136">
        <v>7403428529.352298</v>
      </c>
      <c r="AJ136">
        <v>0.04275077415262962</v>
      </c>
      <c r="AK136">
        <v>5077754916.490511</v>
      </c>
    </row>
    <row r="137" spans="1:37">
      <c r="A137" s="2">
        <v>45001</v>
      </c>
      <c r="B137">
        <v>24409.8017518995</v>
      </c>
      <c r="C137">
        <v>0.324601638001661</v>
      </c>
      <c r="D137">
        <v>6.55162958886974</v>
      </c>
      <c r="E137">
        <v>1655.43240093513</v>
      </c>
      <c r="F137">
        <v>3.7294927109132</v>
      </c>
      <c r="G137">
        <v>307.165465869871</v>
      </c>
      <c r="H137">
        <v>5.91479516298667</v>
      </c>
      <c r="I137">
        <v>5.88053133591817</v>
      </c>
      <c r="J137">
        <v>74.03953734515819</v>
      </c>
      <c r="K137">
        <v>1.11533277127187</v>
      </c>
      <c r="L137">
        <v>19.3258992449866</v>
      </c>
      <c r="M137">
        <v>15.5976235082968</v>
      </c>
      <c r="N137">
        <v>-0.01450262676905423</v>
      </c>
      <c r="O137">
        <v>483801240587.0419</v>
      </c>
      <c r="P137">
        <v>-0.0581327606015567</v>
      </c>
      <c r="Q137">
        <v>11383371373.13102</v>
      </c>
      <c r="R137">
        <v>-0.06117564300233591</v>
      </c>
      <c r="S137">
        <v>3284541672.061203</v>
      </c>
      <c r="T137">
        <v>-0.03014872143558522</v>
      </c>
      <c r="U137">
        <v>202036528031.2507</v>
      </c>
      <c r="V137">
        <v>-0.02301774035612036</v>
      </c>
      <c r="W137">
        <v>694119175.5693233</v>
      </c>
      <c r="X137">
        <v>-0.007738099901088757</v>
      </c>
      <c r="Y137">
        <v>52115494883.65646</v>
      </c>
      <c r="Z137">
        <v>-0.06732417150830594</v>
      </c>
      <c r="AA137">
        <v>4466804089.781203</v>
      </c>
      <c r="AB137">
        <v>-0.05939375530397206</v>
      </c>
      <c r="AC137">
        <v>7395383298.572282</v>
      </c>
      <c r="AD137">
        <v>-0.06756752550263589</v>
      </c>
      <c r="AE137">
        <v>1074626074.765897</v>
      </c>
      <c r="AF137">
        <v>-0.06792933610307583</v>
      </c>
      <c r="AG137">
        <v>10447859872.82583</v>
      </c>
      <c r="AH137">
        <v>-0.07779744376383457</v>
      </c>
      <c r="AI137">
        <v>7561877766.197459</v>
      </c>
      <c r="AJ137">
        <v>-0.09196246390430562</v>
      </c>
      <c r="AK137">
        <v>5167632294.603396</v>
      </c>
    </row>
    <row r="138" spans="1:37">
      <c r="A138" s="2">
        <v>45002</v>
      </c>
      <c r="B138">
        <v>25043.2388468732</v>
      </c>
      <c r="C138">
        <v>0.324821361306806</v>
      </c>
      <c r="D138">
        <v>6.68133007379841</v>
      </c>
      <c r="E138">
        <v>1677.25818614845</v>
      </c>
      <c r="F138">
        <v>3.84013803629632</v>
      </c>
      <c r="G138">
        <v>330.06376166906</v>
      </c>
      <c r="H138">
        <v>5.92597720931218</v>
      </c>
      <c r="I138">
        <v>6.101298116027</v>
      </c>
      <c r="J138">
        <v>75.0185693308464</v>
      </c>
      <c r="K138">
        <v>1.15058592162008</v>
      </c>
      <c r="L138">
        <v>19.7341719775516</v>
      </c>
      <c r="M138">
        <v>15.872494801595</v>
      </c>
      <c r="N138">
        <v>0.0259501122299941</v>
      </c>
      <c r="O138">
        <v>530331891752.3207</v>
      </c>
      <c r="P138">
        <v>0.0006769014059746503</v>
      </c>
      <c r="Q138">
        <v>12252767682.67393</v>
      </c>
      <c r="R138">
        <v>0.01979667549414166</v>
      </c>
      <c r="S138">
        <v>3552910806.239886</v>
      </c>
      <c r="T138">
        <v>0.01318434096190879</v>
      </c>
      <c r="U138">
        <v>215738085053.502</v>
      </c>
      <c r="V138">
        <v>0.02966766098224327</v>
      </c>
      <c r="W138">
        <v>727656720.0118934</v>
      </c>
      <c r="X138">
        <v>0.07454710357605676</v>
      </c>
      <c r="Y138">
        <v>53564229905.4613</v>
      </c>
      <c r="Z138">
        <v>0.001890521314327875</v>
      </c>
      <c r="AA138">
        <v>4838371910.172336</v>
      </c>
      <c r="AB138">
        <v>0.03754197835158046</v>
      </c>
      <c r="AC138">
        <v>8019824009.398739</v>
      </c>
      <c r="AD138">
        <v>0.0132230970207734</v>
      </c>
      <c r="AE138">
        <v>1153493891.424838</v>
      </c>
      <c r="AF138">
        <v>0.03160774188317728</v>
      </c>
      <c r="AG138">
        <v>11108188873.12337</v>
      </c>
      <c r="AH138">
        <v>0.02112567841679658</v>
      </c>
      <c r="AI138">
        <v>8269441781.836719</v>
      </c>
      <c r="AJ138">
        <v>0.0176226393175849</v>
      </c>
      <c r="AK138">
        <v>5743099431.017345</v>
      </c>
    </row>
    <row r="139" spans="1:37">
      <c r="A139" s="2">
        <v>45003</v>
      </c>
      <c r="B139">
        <v>27450.6282933957</v>
      </c>
      <c r="C139">
        <v>0.349629345121461</v>
      </c>
      <c r="D139">
        <v>7.22723965452297</v>
      </c>
      <c r="E139">
        <v>1791.02045382817</v>
      </c>
      <c r="F139">
        <v>3.9141682757242</v>
      </c>
      <c r="G139">
        <v>339.239054583885</v>
      </c>
      <c r="H139">
        <v>6.41892527488528</v>
      </c>
      <c r="I139">
        <v>6.61527047778265</v>
      </c>
      <c r="J139">
        <v>80.52060959349269</v>
      </c>
      <c r="K139">
        <v>1.223305623131</v>
      </c>
      <c r="L139">
        <v>21.5698097701705</v>
      </c>
      <c r="M139">
        <v>17.6389353877049</v>
      </c>
      <c r="N139">
        <v>0.09612931702813987</v>
      </c>
      <c r="O139">
        <v>521375537479.4992</v>
      </c>
      <c r="P139">
        <v>0.07637423756506867</v>
      </c>
      <c r="Q139">
        <v>11844089059.8233</v>
      </c>
      <c r="R139">
        <v>0.08170672226858033</v>
      </c>
      <c r="S139">
        <v>3411611371.268816</v>
      </c>
      <c r="T139">
        <v>0.06782633026878027</v>
      </c>
      <c r="U139">
        <v>212526112153.8513</v>
      </c>
      <c r="V139">
        <v>0.01927801519845351</v>
      </c>
      <c r="W139">
        <v>705853302.3485161</v>
      </c>
      <c r="X139">
        <v>0.02779854676692639</v>
      </c>
      <c r="Y139">
        <v>52410113074.48181</v>
      </c>
      <c r="Z139">
        <v>0.08318426618287922</v>
      </c>
      <c r="AA139">
        <v>4892482167.39628</v>
      </c>
      <c r="AB139">
        <v>0.08423983748729436</v>
      </c>
      <c r="AC139">
        <v>7674594407.41887</v>
      </c>
      <c r="AD139">
        <v>0.07334237791687581</v>
      </c>
      <c r="AE139">
        <v>1117158546.599208</v>
      </c>
      <c r="AF139">
        <v>0.06320232165584572</v>
      </c>
      <c r="AG139">
        <v>10668064750.13786</v>
      </c>
      <c r="AH139">
        <v>0.09301823226771355</v>
      </c>
      <c r="AI139">
        <v>8150406559.794845</v>
      </c>
      <c r="AJ139">
        <v>0.1112894102779858</v>
      </c>
      <c r="AK139">
        <v>5536999326.048093</v>
      </c>
    </row>
    <row r="140" spans="1:37">
      <c r="A140" s="2">
        <v>45004</v>
      </c>
      <c r="B140">
        <v>26985.7359915254</v>
      </c>
      <c r="C140">
        <v>0.337967813378355</v>
      </c>
      <c r="D140">
        <v>6.93981198316373</v>
      </c>
      <c r="E140">
        <v>1764.36525336061</v>
      </c>
      <c r="F140">
        <v>3.79971169082922</v>
      </c>
      <c r="G140">
        <v>331.929671002494</v>
      </c>
      <c r="H140">
        <v>6.49071175682047</v>
      </c>
      <c r="I140">
        <v>6.32871120683283</v>
      </c>
      <c r="J140">
        <v>77.9743629135278</v>
      </c>
      <c r="K140">
        <v>1.17483630732503</v>
      </c>
      <c r="L140">
        <v>21.2535180238411</v>
      </c>
      <c r="M140">
        <v>17.0051591057013</v>
      </c>
      <c r="N140">
        <v>-0.01693557964872339</v>
      </c>
      <c r="O140">
        <v>544577776090.9434</v>
      </c>
      <c r="P140">
        <v>-0.03335398445761117</v>
      </c>
      <c r="Q140">
        <v>12204282574.00053</v>
      </c>
      <c r="R140">
        <v>-0.0397700484692467</v>
      </c>
      <c r="S140">
        <v>3513848686.334021</v>
      </c>
      <c r="T140">
        <v>-0.0148826890338335</v>
      </c>
      <c r="U140">
        <v>217028000388.1576</v>
      </c>
      <c r="V140">
        <v>-0.02924161069028219</v>
      </c>
      <c r="W140">
        <v>717906810.3530493</v>
      </c>
      <c r="X140">
        <v>-0.0215464094791703</v>
      </c>
      <c r="Y140">
        <v>53434424189.67448</v>
      </c>
      <c r="Z140">
        <v>0.01118356716443847</v>
      </c>
      <c r="AA140">
        <v>4936407242.02068</v>
      </c>
      <c r="AB140">
        <v>-0.04331784647539771</v>
      </c>
      <c r="AC140">
        <v>7894894057.763291</v>
      </c>
      <c r="AD140">
        <v>-0.03162229760578805</v>
      </c>
      <c r="AE140">
        <v>1148894339.511477</v>
      </c>
      <c r="AF140">
        <v>-0.03962159160350687</v>
      </c>
      <c r="AG140">
        <v>10682819269.97704</v>
      </c>
      <c r="AH140">
        <v>-0.01466363170095319</v>
      </c>
      <c r="AI140">
        <v>8452299762.208239</v>
      </c>
      <c r="AJ140">
        <v>-0.0359305291432368</v>
      </c>
      <c r="AK140">
        <v>5758260470.226309</v>
      </c>
    </row>
    <row r="141" spans="1:37">
      <c r="A141" s="2">
        <v>45005</v>
      </c>
      <c r="B141">
        <v>28185.2043319696</v>
      </c>
      <c r="C141">
        <v>0.34824583592316</v>
      </c>
      <c r="D141">
        <v>7.14778049628078</v>
      </c>
      <c r="E141">
        <v>1801.75050058445</v>
      </c>
      <c r="F141">
        <v>3.86626695844085</v>
      </c>
      <c r="G141">
        <v>338.416954305755</v>
      </c>
      <c r="H141">
        <v>6.54898585747714</v>
      </c>
      <c r="I141">
        <v>6.50915259320879</v>
      </c>
      <c r="J141">
        <v>80.18295415157461</v>
      </c>
      <c r="K141">
        <v>1.17646117050408</v>
      </c>
      <c r="L141">
        <v>22.0408082992402</v>
      </c>
      <c r="M141">
        <v>17.6843525945065</v>
      </c>
      <c r="N141">
        <v>0.04444823520177033</v>
      </c>
      <c r="O141">
        <v>537824422469.3783</v>
      </c>
      <c r="P141">
        <v>0.03041124668667416</v>
      </c>
      <c r="Q141">
        <v>11686052258.02869</v>
      </c>
      <c r="R141">
        <v>0.02996745641259313</v>
      </c>
      <c r="S141">
        <v>3478880836.815914</v>
      </c>
      <c r="T141">
        <v>0.02118906340545523</v>
      </c>
      <c r="U141">
        <v>209273954046.3785</v>
      </c>
      <c r="V141">
        <v>0.01751587305222779</v>
      </c>
      <c r="W141">
        <v>705033875.0205013</v>
      </c>
      <c r="X141">
        <v>0.01954415007151389</v>
      </c>
      <c r="Y141">
        <v>52729492406.68901</v>
      </c>
      <c r="Z141">
        <v>0.00897807557013075</v>
      </c>
      <c r="AA141">
        <v>4674629894.07316</v>
      </c>
      <c r="AB141">
        <v>0.02851155321815679</v>
      </c>
      <c r="AC141">
        <v>7423502465.084714</v>
      </c>
      <c r="AD141">
        <v>0.02832458202314636</v>
      </c>
      <c r="AE141">
        <v>1094000984.856542</v>
      </c>
      <c r="AF141">
        <v>0.00138305495746005</v>
      </c>
      <c r="AG141">
        <v>10054554497.4842</v>
      </c>
      <c r="AH141">
        <v>0.03704282154681215</v>
      </c>
      <c r="AI141">
        <v>8538333036.930449</v>
      </c>
      <c r="AJ141">
        <v>0.03994043716871132</v>
      </c>
      <c r="AK141">
        <v>5440669038.2025</v>
      </c>
    </row>
    <row r="142" spans="1:37">
      <c r="A142" s="2">
        <v>45006</v>
      </c>
      <c r="B142">
        <v>27834.3361090006</v>
      </c>
      <c r="C142">
        <v>0.333458276843628</v>
      </c>
      <c r="D142">
        <v>7.07664979741077</v>
      </c>
      <c r="E142">
        <v>1737.37734073641</v>
      </c>
      <c r="F142">
        <v>3.79828354438586</v>
      </c>
      <c r="G142">
        <v>333.952400404239</v>
      </c>
      <c r="H142">
        <v>6.20169357273152</v>
      </c>
      <c r="I142">
        <v>6.11912833806183</v>
      </c>
      <c r="J142">
        <v>76.34866865280139</v>
      </c>
      <c r="K142">
        <v>1.10727258919852</v>
      </c>
      <c r="L142">
        <v>22.2652093372543</v>
      </c>
      <c r="M142">
        <v>16.7088237637689</v>
      </c>
      <c r="N142">
        <v>-0.01244866699692571</v>
      </c>
      <c r="O142">
        <v>544390835418.9297</v>
      </c>
      <c r="P142">
        <v>-0.04246298894093559</v>
      </c>
      <c r="Q142">
        <v>13006155832.10351</v>
      </c>
      <c r="R142">
        <v>-0.009951438618886144</v>
      </c>
      <c r="S142">
        <v>3640668500.042737</v>
      </c>
      <c r="T142">
        <v>-0.0357281209729976</v>
      </c>
      <c r="U142">
        <v>217430239713.355</v>
      </c>
      <c r="V142">
        <v>-0.01758373510824662</v>
      </c>
      <c r="W142">
        <v>702881768.728655</v>
      </c>
      <c r="X142">
        <v>-0.01319246522584783</v>
      </c>
      <c r="Y142">
        <v>53002536224.68764</v>
      </c>
      <c r="Z142">
        <v>-0.05302993353529817</v>
      </c>
      <c r="AA142">
        <v>4850886616.997591</v>
      </c>
      <c r="AB142">
        <v>-0.05991935963429174</v>
      </c>
      <c r="AC142">
        <v>7746134083.859036</v>
      </c>
      <c r="AD142">
        <v>-0.04781920969792453</v>
      </c>
      <c r="AE142">
        <v>1130856538.106615</v>
      </c>
      <c r="AF142">
        <v>-0.05881076489410575</v>
      </c>
      <c r="AG142">
        <v>10494638705.49487</v>
      </c>
      <c r="AH142">
        <v>0.01018116191418605</v>
      </c>
      <c r="AI142">
        <v>8682506473.465246</v>
      </c>
      <c r="AJ142">
        <v>-0.05516338952892397</v>
      </c>
      <c r="AK142">
        <v>5687881959.191461</v>
      </c>
    </row>
    <row r="143" spans="1:37">
      <c r="A143" s="2">
        <v>45007</v>
      </c>
      <c r="B143">
        <v>28172.7950558153</v>
      </c>
      <c r="C143">
        <v>0.371127068095496</v>
      </c>
      <c r="D143">
        <v>7.40575409500021</v>
      </c>
      <c r="E143">
        <v>1805.09059409702</v>
      </c>
      <c r="F143">
        <v>3.84134225084191</v>
      </c>
      <c r="G143">
        <v>335.681672473329</v>
      </c>
      <c r="H143">
        <v>6.43552816723002</v>
      </c>
      <c r="I143">
        <v>6.3832529258122</v>
      </c>
      <c r="J143">
        <v>78.9180133159677</v>
      </c>
      <c r="K143">
        <v>1.15573750930923</v>
      </c>
      <c r="L143">
        <v>22.633542922646</v>
      </c>
      <c r="M143">
        <v>17.4677047760913</v>
      </c>
      <c r="N143">
        <v>0.0121597635916042</v>
      </c>
      <c r="O143">
        <v>528353526895.7899</v>
      </c>
      <c r="P143">
        <v>0.1129640313877482</v>
      </c>
      <c r="Q143">
        <v>12633569128.83444</v>
      </c>
      <c r="R143">
        <v>0.04650566398097777</v>
      </c>
      <c r="S143">
        <v>3526151538.095492</v>
      </c>
      <c r="T143">
        <v>0.03897440801887564</v>
      </c>
      <c r="U143">
        <v>209380797426.5336</v>
      </c>
      <c r="V143">
        <v>0.01133635916141484</v>
      </c>
      <c r="W143">
        <v>680989979.6638591</v>
      </c>
      <c r="X143">
        <v>0.005178199249344484</v>
      </c>
      <c r="Y143">
        <v>50881756855.22341</v>
      </c>
      <c r="Z143">
        <v>0.03770495780808281</v>
      </c>
      <c r="AA143">
        <v>4585562193.27883</v>
      </c>
      <c r="AB143">
        <v>0.04316376012372181</v>
      </c>
      <c r="AC143">
        <v>7363363250.427699</v>
      </c>
      <c r="AD143">
        <v>0.03365277625010732</v>
      </c>
      <c r="AE143">
        <v>1079236167.909078</v>
      </c>
      <c r="AF143">
        <v>0.04376963774185949</v>
      </c>
      <c r="AG143">
        <v>10090074060.91719</v>
      </c>
      <c r="AH143">
        <v>0.01654301020989735</v>
      </c>
      <c r="AI143">
        <v>8249960489.923855</v>
      </c>
      <c r="AJ143">
        <v>0.04541797932945713</v>
      </c>
      <c r="AK143">
        <v>5464331523.027765</v>
      </c>
    </row>
    <row r="144" spans="1:37">
      <c r="A144" s="2">
        <v>45008</v>
      </c>
      <c r="B144">
        <v>27341.5571297487</v>
      </c>
      <c r="C144">
        <v>0.360495409319403</v>
      </c>
      <c r="D144">
        <v>7.17280664046601</v>
      </c>
      <c r="E144">
        <v>1738.26925452952</v>
      </c>
      <c r="F144">
        <v>3.72245098234519</v>
      </c>
      <c r="G144">
        <v>322.250112091562</v>
      </c>
      <c r="H144">
        <v>6.0835300817021</v>
      </c>
      <c r="I144">
        <v>6.06659126190145</v>
      </c>
      <c r="J144">
        <v>75.31408812193411</v>
      </c>
      <c r="K144">
        <v>1.11118423331756</v>
      </c>
      <c r="L144">
        <v>21.5067075969959</v>
      </c>
      <c r="M144">
        <v>16.7807087038945</v>
      </c>
      <c r="N144">
        <v>-0.02950498608390717</v>
      </c>
      <c r="O144">
        <v>548602157970.2453</v>
      </c>
      <c r="P144">
        <v>-0.0286469505731588</v>
      </c>
      <c r="Q144">
        <v>13049203872.0638</v>
      </c>
      <c r="R144">
        <v>-0.03145492701296537</v>
      </c>
      <c r="S144">
        <v>3749211999.956328</v>
      </c>
      <c r="T144">
        <v>-0.03701827475364294</v>
      </c>
      <c r="U144">
        <v>219133913883.9848</v>
      </c>
      <c r="V144">
        <v>-0.03095044927867663</v>
      </c>
      <c r="W144">
        <v>690770338.0691835</v>
      </c>
      <c r="X144">
        <v>-0.04001279034033101</v>
      </c>
      <c r="Y144">
        <v>52106456732.54543</v>
      </c>
      <c r="Z144">
        <v>-0.05469606788768466</v>
      </c>
      <c r="AA144">
        <v>4716239785.591923</v>
      </c>
      <c r="AB144">
        <v>-0.04960819625840829</v>
      </c>
      <c r="AC144">
        <v>7687936912.078057</v>
      </c>
      <c r="AD144">
        <v>-0.04566669943406187</v>
      </c>
      <c r="AE144">
        <v>1106112370.911697</v>
      </c>
      <c r="AF144">
        <v>-0.03854964958115681</v>
      </c>
      <c r="AG144">
        <v>10322305722.44113</v>
      </c>
      <c r="AH144">
        <v>-0.04978607765921816</v>
      </c>
      <c r="AI144">
        <v>8531108659.043168</v>
      </c>
      <c r="AJ144">
        <v>-0.03932949869504987</v>
      </c>
      <c r="AK144">
        <v>5725833785.852309</v>
      </c>
    </row>
    <row r="145" spans="1:37">
      <c r="A145" s="2">
        <v>45009</v>
      </c>
      <c r="B145">
        <v>28387.8897495617</v>
      </c>
      <c r="C145">
        <v>0.372355432038229</v>
      </c>
      <c r="D145">
        <v>7.62655048691595</v>
      </c>
      <c r="E145">
        <v>1819.24090590298</v>
      </c>
      <c r="F145">
        <v>3.7784113492287</v>
      </c>
      <c r="G145">
        <v>330.006520225591</v>
      </c>
      <c r="H145">
        <v>6.25689618826289</v>
      </c>
      <c r="I145">
        <v>6.32919514586459</v>
      </c>
      <c r="J145">
        <v>77.1859844472948</v>
      </c>
      <c r="K145">
        <v>1.1367590863072</v>
      </c>
      <c r="L145">
        <v>22.2305438861922</v>
      </c>
      <c r="M145">
        <v>17.5828819920737</v>
      </c>
      <c r="N145">
        <v>0.03826894769919842</v>
      </c>
      <c r="O145">
        <v>530780934104.0103</v>
      </c>
      <c r="P145">
        <v>0.03289923369958347</v>
      </c>
      <c r="Q145">
        <v>12613563097.81343</v>
      </c>
      <c r="R145">
        <v>0.06325889839133625</v>
      </c>
      <c r="S145">
        <v>3544778953.889498</v>
      </c>
      <c r="T145">
        <v>0.04658176583545215</v>
      </c>
      <c r="U145">
        <v>210929669893.7767</v>
      </c>
      <c r="V145">
        <v>0.01503320450663237</v>
      </c>
      <c r="W145">
        <v>673945174.0718794</v>
      </c>
      <c r="X145">
        <v>0.02406952811803875</v>
      </c>
      <c r="Y145">
        <v>50900937935.29746</v>
      </c>
      <c r="Z145">
        <v>0.02849761638924697</v>
      </c>
      <c r="AA145">
        <v>4440743602.421943</v>
      </c>
      <c r="AB145">
        <v>0.04328689252765527</v>
      </c>
      <c r="AC145">
        <v>7323077725.204834</v>
      </c>
      <c r="AD145">
        <v>0.02485453083266553</v>
      </c>
      <c r="AE145">
        <v>1047172461.063165</v>
      </c>
      <c r="AF145">
        <v>0.02301585301771536</v>
      </c>
      <c r="AG145">
        <v>9972958001.881037</v>
      </c>
      <c r="AH145">
        <v>0.03365630401267983</v>
      </c>
      <c r="AI145">
        <v>7935076749.134618</v>
      </c>
      <c r="AJ145">
        <v>0.0478033021330635</v>
      </c>
      <c r="AK145">
        <v>5543059843.310663</v>
      </c>
    </row>
    <row r="146" spans="1:37">
      <c r="A146" s="2">
        <v>45010</v>
      </c>
      <c r="B146">
        <v>27464.1249453536</v>
      </c>
      <c r="C146">
        <v>0.359924542744152</v>
      </c>
      <c r="D146">
        <v>7.21069804991296</v>
      </c>
      <c r="E146">
        <v>1751.13301110462</v>
      </c>
      <c r="F146">
        <v>3.68965069322947</v>
      </c>
      <c r="G146">
        <v>322.371591882865</v>
      </c>
      <c r="H146">
        <v>5.89140352955133</v>
      </c>
      <c r="I146">
        <v>6.02741813072734</v>
      </c>
      <c r="J146">
        <v>73.0687242915016</v>
      </c>
      <c r="K146">
        <v>1.09828665521421</v>
      </c>
      <c r="L146">
        <v>20.676158849166</v>
      </c>
      <c r="M146">
        <v>17.0185284239277</v>
      </c>
      <c r="N146">
        <v>-0.03254080568712792</v>
      </c>
      <c r="O146">
        <v>531287964879.7103</v>
      </c>
      <c r="P146">
        <v>-0.03338447146059298</v>
      </c>
      <c r="Q146">
        <v>12324601477.54043</v>
      </c>
      <c r="R146">
        <v>-0.05452693687879251</v>
      </c>
      <c r="S146">
        <v>3479962353.968091</v>
      </c>
      <c r="T146">
        <v>-0.0374375348406949</v>
      </c>
      <c r="U146">
        <v>209885234403.7056</v>
      </c>
      <c r="V146">
        <v>-0.0234915279982284</v>
      </c>
      <c r="W146">
        <v>687725930.4492759</v>
      </c>
      <c r="X146">
        <v>-0.02313568937215771</v>
      </c>
      <c r="Y146">
        <v>50915419445.56841</v>
      </c>
      <c r="Z146">
        <v>-0.05841437155329121</v>
      </c>
      <c r="AA146">
        <v>4307499678.8273</v>
      </c>
      <c r="AB146">
        <v>-0.04768015651001489</v>
      </c>
      <c r="AC146">
        <v>7172389457.139714</v>
      </c>
      <c r="AD146">
        <v>-0.05334206961633825</v>
      </c>
      <c r="AE146">
        <v>1022607106.789702</v>
      </c>
      <c r="AF146">
        <v>-0.03384396180018123</v>
      </c>
      <c r="AG146">
        <v>9782071675.224115</v>
      </c>
      <c r="AH146">
        <v>-0.06992114295465612</v>
      </c>
      <c r="AI146">
        <v>7843474261.33869</v>
      </c>
      <c r="AJ146">
        <v>-0.0320967614069414</v>
      </c>
      <c r="AK146">
        <v>5482729727.436269</v>
      </c>
    </row>
    <row r="147" spans="1:37">
      <c r="A147" s="2">
        <v>45011</v>
      </c>
      <c r="B147">
        <v>27488.954880187</v>
      </c>
      <c r="C147">
        <v>0.351679102638065</v>
      </c>
      <c r="D147">
        <v>7.07884979174655</v>
      </c>
      <c r="E147">
        <v>1742.46973699591</v>
      </c>
      <c r="F147">
        <v>3.69143089436281</v>
      </c>
      <c r="G147">
        <v>322.463307825798</v>
      </c>
      <c r="H147">
        <v>5.71463274698946</v>
      </c>
      <c r="I147">
        <v>5.90156446081799</v>
      </c>
      <c r="J147">
        <v>71.3474405900822</v>
      </c>
      <c r="K147">
        <v>1.07726501798375</v>
      </c>
      <c r="L147">
        <v>20.4309244376277</v>
      </c>
      <c r="M147">
        <v>16.8307167661619</v>
      </c>
      <c r="N147">
        <v>0.0009040861444813419</v>
      </c>
      <c r="O147">
        <v>542146356188.6109</v>
      </c>
      <c r="P147">
        <v>-0.02290880205951429</v>
      </c>
      <c r="Q147">
        <v>12501815627.83792</v>
      </c>
      <c r="R147">
        <v>-0.01828508935664019</v>
      </c>
      <c r="S147">
        <v>3575694749.215361</v>
      </c>
      <c r="T147">
        <v>-0.004947239332348197</v>
      </c>
      <c r="U147">
        <v>214232035299.286</v>
      </c>
      <c r="V147">
        <v>0.0004824850050457741</v>
      </c>
      <c r="W147">
        <v>698560328.9615554</v>
      </c>
      <c r="X147">
        <v>0.000284503800093816</v>
      </c>
      <c r="Y147">
        <v>51983800748.03094</v>
      </c>
      <c r="Z147">
        <v>-0.03000486754560028</v>
      </c>
      <c r="AA147">
        <v>4373253047.455602</v>
      </c>
      <c r="AB147">
        <v>-0.02088019566251054</v>
      </c>
      <c r="AC147">
        <v>7369855557.937314</v>
      </c>
      <c r="AD147">
        <v>-0.02355705150335563</v>
      </c>
      <c r="AE147">
        <v>1047047310.099293</v>
      </c>
      <c r="AF147">
        <v>-0.01914039211043683</v>
      </c>
      <c r="AG147">
        <v>10063831736.51804</v>
      </c>
      <c r="AH147">
        <v>-0.01186073357857731</v>
      </c>
      <c r="AI147">
        <v>8069725432.726222</v>
      </c>
      <c r="AJ147">
        <v>-0.01103571666641534</v>
      </c>
      <c r="AK147">
        <v>5586964512.390717</v>
      </c>
    </row>
    <row r="148" spans="1:37">
      <c r="A148" s="2">
        <v>45012</v>
      </c>
      <c r="B148">
        <v>28049.3916911163</v>
      </c>
      <c r="C148">
        <v>0.356735859521033</v>
      </c>
      <c r="D148">
        <v>7.2735861645084</v>
      </c>
      <c r="E148">
        <v>1778.52934570427</v>
      </c>
      <c r="F148">
        <v>3.75086697691017</v>
      </c>
      <c r="G148">
        <v>329.229701436276</v>
      </c>
      <c r="H148">
        <v>5.8018658013377</v>
      </c>
      <c r="I148">
        <v>6.06233207139866</v>
      </c>
      <c r="J148">
        <v>73.05219380747189</v>
      </c>
      <c r="K148">
        <v>1.10829425878002</v>
      </c>
      <c r="L148">
        <v>21.0203193380663</v>
      </c>
      <c r="M148">
        <v>17.1505567757177</v>
      </c>
      <c r="N148">
        <v>0.02038770893153319</v>
      </c>
      <c r="O148">
        <v>524883676964.9521</v>
      </c>
      <c r="P148">
        <v>0.01437889497850597</v>
      </c>
      <c r="Q148">
        <v>12107219397.38301</v>
      </c>
      <c r="R148">
        <v>0.02750960657321744</v>
      </c>
      <c r="S148">
        <v>3378787423.458389</v>
      </c>
      <c r="T148">
        <v>0.02069453944751332</v>
      </c>
      <c r="U148">
        <v>206560173685.3881</v>
      </c>
      <c r="V148">
        <v>0.01610109582116914</v>
      </c>
      <c r="W148">
        <v>667425256.8980657</v>
      </c>
      <c r="X148">
        <v>0.02098345283406133</v>
      </c>
      <c r="Y148">
        <v>49018863682.18951</v>
      </c>
      <c r="Z148">
        <v>0.01526485746510908</v>
      </c>
      <c r="AA148">
        <v>4245349378.370531</v>
      </c>
      <c r="AB148">
        <v>0.02724152411585901</v>
      </c>
      <c r="AC148">
        <v>7133652923.383268</v>
      </c>
      <c r="AD148">
        <v>0.02389368424838301</v>
      </c>
      <c r="AE148">
        <v>999589846.5761999</v>
      </c>
      <c r="AF148">
        <v>0.02880372079132898</v>
      </c>
      <c r="AG148">
        <v>9500532508.236259</v>
      </c>
      <c r="AH148">
        <v>0.0288481758247372</v>
      </c>
      <c r="AI148">
        <v>7636076834.955826</v>
      </c>
      <c r="AJ148">
        <v>0.01900335048111779</v>
      </c>
      <c r="AK148">
        <v>5375125384.71543</v>
      </c>
    </row>
    <row r="149" spans="1:37">
      <c r="A149" s="2">
        <v>45013</v>
      </c>
      <c r="B149">
        <v>27154.9963702513</v>
      </c>
      <c r="C149">
        <v>0.345476164959417</v>
      </c>
      <c r="D149">
        <v>6.8730423539299</v>
      </c>
      <c r="E149">
        <v>1714.87305932203</v>
      </c>
      <c r="F149">
        <v>3.58165370779368</v>
      </c>
      <c r="G149">
        <v>310.451825811218</v>
      </c>
      <c r="H149">
        <v>5.63217977688914</v>
      </c>
      <c r="I149">
        <v>5.86627593555502</v>
      </c>
      <c r="J149">
        <v>69.740247123315</v>
      </c>
      <c r="K149">
        <v>1.04626010349754</v>
      </c>
      <c r="L149">
        <v>19.8907821608824</v>
      </c>
      <c r="M149">
        <v>16.4992050305663</v>
      </c>
      <c r="N149">
        <v>-0.03188644269773122</v>
      </c>
      <c r="O149">
        <v>527401549988.2134</v>
      </c>
      <c r="P149">
        <v>-0.03156311388693489</v>
      </c>
      <c r="Q149">
        <v>12911612676.96267</v>
      </c>
      <c r="R149">
        <v>-0.05506827052286267</v>
      </c>
      <c r="S149">
        <v>3419750213.924449</v>
      </c>
      <c r="T149">
        <v>-0.03579152997165369</v>
      </c>
      <c r="U149">
        <v>213793030001.4764</v>
      </c>
      <c r="V149">
        <v>-0.04511310855813977</v>
      </c>
      <c r="W149">
        <v>662947361.5343699</v>
      </c>
      <c r="X149">
        <v>-0.05703578851828639</v>
      </c>
      <c r="Y149">
        <v>49450044837.99844</v>
      </c>
      <c r="Z149">
        <v>-0.02924680271119606</v>
      </c>
      <c r="AA149">
        <v>4387530988.504804</v>
      </c>
      <c r="AB149">
        <v>-0.03234005223313463</v>
      </c>
      <c r="AC149">
        <v>7378912774.263518</v>
      </c>
      <c r="AD149">
        <v>-0.04533671764718639</v>
      </c>
      <c r="AE149">
        <v>1012786106.36361</v>
      </c>
      <c r="AF149">
        <v>-0.05597263974891054</v>
      </c>
      <c r="AG149">
        <v>9879174156.69771</v>
      </c>
      <c r="AH149">
        <v>-0.05373549083711548</v>
      </c>
      <c r="AI149">
        <v>7864447028.570354</v>
      </c>
      <c r="AJ149">
        <v>-0.03797846062196664</v>
      </c>
      <c r="AK149">
        <v>5452129513.846031</v>
      </c>
    </row>
    <row r="150" spans="1:37">
      <c r="A150" s="2">
        <v>45014</v>
      </c>
      <c r="B150">
        <v>27283.9634029807</v>
      </c>
      <c r="C150">
        <v>0.368429305249282</v>
      </c>
      <c r="D150">
        <v>6.95636780727263</v>
      </c>
      <c r="E150">
        <v>1774.92046697838</v>
      </c>
      <c r="F150">
        <v>3.629074333476</v>
      </c>
      <c r="G150">
        <v>313.182631199612</v>
      </c>
      <c r="H150">
        <v>5.82080792450962</v>
      </c>
      <c r="I150">
        <v>6.06620436411463</v>
      </c>
      <c r="J150">
        <v>70.6572475784633</v>
      </c>
      <c r="K150">
        <v>1.08795857144808</v>
      </c>
      <c r="L150">
        <v>20.4787837310152</v>
      </c>
      <c r="M150">
        <v>16.7345840937106</v>
      </c>
      <c r="N150">
        <v>0.004749292946718331</v>
      </c>
      <c r="O150">
        <v>548791979905.4418</v>
      </c>
      <c r="P150">
        <v>0.06643914289300201</v>
      </c>
      <c r="Q150">
        <v>13398293547.83659</v>
      </c>
      <c r="R150">
        <v>0.01212351809458667</v>
      </c>
      <c r="S150">
        <v>3634473665.372165</v>
      </c>
      <c r="T150">
        <v>0.03501565747384805</v>
      </c>
      <c r="U150">
        <v>216179520194.9649</v>
      </c>
      <c r="V150">
        <v>0.01323986894074447</v>
      </c>
      <c r="W150">
        <v>668013331.1491452</v>
      </c>
      <c r="X150">
        <v>0.00879622911303013</v>
      </c>
      <c r="Y150">
        <v>49580238946.26321</v>
      </c>
      <c r="Z150">
        <v>0.03349114465317471</v>
      </c>
      <c r="AA150">
        <v>4487808826.346786</v>
      </c>
      <c r="AB150">
        <v>0.03408097927133968</v>
      </c>
      <c r="AC150">
        <v>7529207351.817714</v>
      </c>
      <c r="AD150">
        <v>0.01314879847682282</v>
      </c>
      <c r="AE150">
        <v>1045228068.105267</v>
      </c>
      <c r="AF150">
        <v>0.03985478162757627</v>
      </c>
      <c r="AG150">
        <v>10203545039.91161</v>
      </c>
      <c r="AH150">
        <v>0.0295615107227496</v>
      </c>
      <c r="AI150">
        <v>8125178085.988205</v>
      </c>
      <c r="AJ150">
        <v>0.01426608510581184</v>
      </c>
      <c r="AK150">
        <v>5640690660.399556</v>
      </c>
    </row>
    <row r="151" spans="1:37">
      <c r="A151" s="2">
        <v>45015</v>
      </c>
      <c r="B151">
        <v>28389.2917784921</v>
      </c>
      <c r="C151">
        <v>0.382316609617862</v>
      </c>
      <c r="D151">
        <v>7.39315272186533</v>
      </c>
      <c r="E151">
        <v>1794.74885768556</v>
      </c>
      <c r="F151">
        <v>3.66325330397917</v>
      </c>
      <c r="G151">
        <v>314.007191289024</v>
      </c>
      <c r="H151">
        <v>5.95384357364636</v>
      </c>
      <c r="I151">
        <v>6.18785390150846</v>
      </c>
      <c r="J151">
        <v>72.9190017357158</v>
      </c>
      <c r="K151">
        <v>1.12368039162487</v>
      </c>
      <c r="L151">
        <v>21.130526682386</v>
      </c>
      <c r="M151">
        <v>17.3121388803835</v>
      </c>
      <c r="N151">
        <v>0.04051201649796399</v>
      </c>
      <c r="O151">
        <v>541708029431.4554</v>
      </c>
      <c r="P151">
        <v>0.03769326752980118</v>
      </c>
      <c r="Q151">
        <v>13194678020.91669</v>
      </c>
      <c r="R151">
        <v>0.06278922085402905</v>
      </c>
      <c r="S151">
        <v>3555166506.979495</v>
      </c>
      <c r="T151">
        <v>0.01117142490386391</v>
      </c>
      <c r="U151">
        <v>215822138808.9152</v>
      </c>
      <c r="V151">
        <v>0.009418096010844978</v>
      </c>
      <c r="W151">
        <v>668846268.9768807</v>
      </c>
      <c r="X151">
        <v>0.002632841055883572</v>
      </c>
      <c r="Y151">
        <v>49990709896.18748</v>
      </c>
      <c r="Z151">
        <v>0.02285518623223548</v>
      </c>
      <c r="AA151">
        <v>4439590327.994586</v>
      </c>
      <c r="AB151">
        <v>0.02005364971108836</v>
      </c>
      <c r="AC151">
        <v>7441832620.478618</v>
      </c>
      <c r="AD151">
        <v>0.03201022166538348</v>
      </c>
      <c r="AE151">
        <v>1020858779.00342</v>
      </c>
      <c r="AF151">
        <v>0.0328338055457793</v>
      </c>
      <c r="AG151">
        <v>9907815261.252081</v>
      </c>
      <c r="AH151">
        <v>0.03182527634117926</v>
      </c>
      <c r="AI151">
        <v>7903054981.308434</v>
      </c>
      <c r="AJ151">
        <v>0.03451264659095798</v>
      </c>
      <c r="AK151">
        <v>5616384922.443725</v>
      </c>
    </row>
    <row r="152" spans="1:37">
      <c r="A152" s="2">
        <v>45016</v>
      </c>
      <c r="B152">
        <v>28021.5583009936</v>
      </c>
      <c r="C152">
        <v>0.376506496737469</v>
      </c>
      <c r="D152">
        <v>7.23182814287044</v>
      </c>
      <c r="E152">
        <v>1791.79660169492</v>
      </c>
      <c r="F152">
        <v>3.66855664561572</v>
      </c>
      <c r="G152">
        <v>316.606832453141</v>
      </c>
      <c r="H152">
        <v>5.88987351439167</v>
      </c>
      <c r="I152">
        <v>6.11652622640286</v>
      </c>
      <c r="J152">
        <v>71.2150277665698</v>
      </c>
      <c r="K152">
        <v>1.09111271517522</v>
      </c>
      <c r="L152">
        <v>20.546010150973</v>
      </c>
      <c r="M152">
        <v>17.235135102257</v>
      </c>
      <c r="N152">
        <v>-0.01295324590580649</v>
      </c>
      <c r="O152">
        <v>551268630757.5415</v>
      </c>
      <c r="P152">
        <v>-0.01519712388692818</v>
      </c>
      <c r="Q152">
        <v>13997469464.27076</v>
      </c>
      <c r="R152">
        <v>-0.02182080974977973</v>
      </c>
      <c r="S152">
        <v>3932580260.328129</v>
      </c>
      <c r="T152">
        <v>-0.001644941005532807</v>
      </c>
      <c r="U152">
        <v>219698836791.4112</v>
      </c>
      <c r="V152">
        <v>0.001447713602220624</v>
      </c>
      <c r="W152">
        <v>676046791.737384</v>
      </c>
      <c r="X152">
        <v>0.008278922382144449</v>
      </c>
      <c r="Y152">
        <v>50062138278.15559</v>
      </c>
      <c r="Z152">
        <v>-0.01074432985405283</v>
      </c>
      <c r="AA152">
        <v>4571450696.013905</v>
      </c>
      <c r="AB152">
        <v>-0.01152704576431773</v>
      </c>
      <c r="AC152">
        <v>7716436046.779584</v>
      </c>
      <c r="AD152">
        <v>-0.02336803752911754</v>
      </c>
      <c r="AE152">
        <v>1065230301.8514</v>
      </c>
      <c r="AF152">
        <v>-0.02898304241347172</v>
      </c>
      <c r="AG152">
        <v>10168312973.46943</v>
      </c>
      <c r="AH152">
        <v>-0.02766218467712134</v>
      </c>
      <c r="AI152">
        <v>8178408617.330802</v>
      </c>
      <c r="AJ152">
        <v>-0.004447964440358887</v>
      </c>
      <c r="AK152">
        <v>5775330867.631776</v>
      </c>
    </row>
    <row r="153" spans="1:37">
      <c r="A153" s="2">
        <v>45017</v>
      </c>
      <c r="B153">
        <v>28514.6813062537</v>
      </c>
      <c r="C153">
        <v>0.399413929072605</v>
      </c>
      <c r="D153">
        <v>7.6050676447914</v>
      </c>
      <c r="E153">
        <v>1824.00190356517</v>
      </c>
      <c r="F153">
        <v>3.70601426503629</v>
      </c>
      <c r="G153">
        <v>317.059210781217</v>
      </c>
      <c r="H153">
        <v>6.06480877458847</v>
      </c>
      <c r="I153">
        <v>6.34036993330054</v>
      </c>
      <c r="J153">
        <v>74.30865704229591</v>
      </c>
      <c r="K153">
        <v>1.11980040853442</v>
      </c>
      <c r="L153">
        <v>21.2315505120668</v>
      </c>
      <c r="M153">
        <v>17.7222144353183</v>
      </c>
      <c r="N153">
        <v>0.01759798652035038</v>
      </c>
      <c r="O153">
        <v>550905520776.4017</v>
      </c>
      <c r="P153">
        <v>0.06084206390496605</v>
      </c>
      <c r="Q153">
        <v>13804508646.42833</v>
      </c>
      <c r="R153">
        <v>0.05161067084937865</v>
      </c>
      <c r="S153">
        <v>3903710944.202018</v>
      </c>
      <c r="T153">
        <v>0.01797374871667134</v>
      </c>
      <c r="U153">
        <v>219504973507.4377</v>
      </c>
      <c r="V153">
        <v>0.01021045142245125</v>
      </c>
      <c r="W153">
        <v>681090821.269805</v>
      </c>
      <c r="X153">
        <v>0.001428833119522022</v>
      </c>
      <c r="Y153">
        <v>49735869454.87957</v>
      </c>
      <c r="Z153">
        <v>0.02970102155323917</v>
      </c>
      <c r="AA153">
        <v>4595381011.639821</v>
      </c>
      <c r="AB153">
        <v>0.03659654166631809</v>
      </c>
      <c r="AC153">
        <v>7734430740.978493</v>
      </c>
      <c r="AD153">
        <v>0.04344068060840289</v>
      </c>
      <c r="AE153">
        <v>1065656492.647121</v>
      </c>
      <c r="AF153">
        <v>0.02629214467049179</v>
      </c>
      <c r="AG153">
        <v>10100524633.33934</v>
      </c>
      <c r="AH153">
        <v>0.03336610641464777</v>
      </c>
      <c r="AI153">
        <v>8141406480.367091</v>
      </c>
      <c r="AJ153">
        <v>0.02826083637705357</v>
      </c>
      <c r="AK153">
        <v>5803668539.816663</v>
      </c>
    </row>
    <row r="154" spans="1:37">
      <c r="A154" s="2">
        <v>45018</v>
      </c>
      <c r="B154">
        <v>28494.5638863238</v>
      </c>
      <c r="C154">
        <v>0.39390784537596</v>
      </c>
      <c r="D154">
        <v>7.54923837050734</v>
      </c>
      <c r="E154">
        <v>1822.41595762712</v>
      </c>
      <c r="F154">
        <v>3.73371114163512</v>
      </c>
      <c r="G154">
        <v>314.992848073423</v>
      </c>
      <c r="H154">
        <v>6.09655641835356</v>
      </c>
      <c r="I154">
        <v>6.35328598612757</v>
      </c>
      <c r="J154">
        <v>74.253034991707</v>
      </c>
      <c r="K154">
        <v>1.11233511796266</v>
      </c>
      <c r="L154">
        <v>21.1134366500725</v>
      </c>
      <c r="M154">
        <v>17.8077816838249</v>
      </c>
      <c r="N154">
        <v>-0.0007055109511425739</v>
      </c>
      <c r="O154">
        <v>544500263181.4596</v>
      </c>
      <c r="P154">
        <v>-0.01378540730772582</v>
      </c>
      <c r="Q154">
        <v>13364985204.39494</v>
      </c>
      <c r="R154">
        <v>-0.007341062156402511</v>
      </c>
      <c r="S154">
        <v>3748853614.476152</v>
      </c>
      <c r="T154">
        <v>-0.0008694869972176722</v>
      </c>
      <c r="U154">
        <v>216171582156.8425</v>
      </c>
      <c r="V154">
        <v>0.007473494330588748</v>
      </c>
      <c r="W154">
        <v>689018970.3116225</v>
      </c>
      <c r="X154">
        <v>-0.006517277018076917</v>
      </c>
      <c r="Y154">
        <v>49539890749.20473</v>
      </c>
      <c r="Z154">
        <v>0.005234731208362708</v>
      </c>
      <c r="AA154">
        <v>4479856360.166632</v>
      </c>
      <c r="AB154">
        <v>0.002037113443364547</v>
      </c>
      <c r="AC154">
        <v>7636357178.937969</v>
      </c>
      <c r="AD154">
        <v>-0.0007485271945804062</v>
      </c>
      <c r="AE154">
        <v>1048797440.040256</v>
      </c>
      <c r="AF154">
        <v>-0.006666626047699409</v>
      </c>
      <c r="AG154">
        <v>9962577937.599533</v>
      </c>
      <c r="AH154">
        <v>-0.005563129359166252</v>
      </c>
      <c r="AI154">
        <v>7917129147.218979</v>
      </c>
      <c r="AJ154">
        <v>0.004828248118704304</v>
      </c>
      <c r="AK154">
        <v>5625129592.506236</v>
      </c>
    </row>
    <row r="155" spans="1:37">
      <c r="A155" s="2">
        <v>45019</v>
      </c>
      <c r="B155">
        <v>28161.9980362361</v>
      </c>
      <c r="C155">
        <v>0.381366165227975</v>
      </c>
      <c r="D155">
        <v>7.24976566050632</v>
      </c>
      <c r="E155">
        <v>1794.75583547633</v>
      </c>
      <c r="F155">
        <v>3.77823456881624</v>
      </c>
      <c r="G155">
        <v>313.751653512257</v>
      </c>
      <c r="H155">
        <v>5.94329327137337</v>
      </c>
      <c r="I155">
        <v>6.27097317202379</v>
      </c>
      <c r="J155">
        <v>73.0766838870812</v>
      </c>
      <c r="K155">
        <v>1.09714353538171</v>
      </c>
      <c r="L155">
        <v>20.5301095312852</v>
      </c>
      <c r="M155">
        <v>17.2582172097841</v>
      </c>
      <c r="N155">
        <v>-0.0116712033710864</v>
      </c>
      <c r="O155">
        <v>538512622699.4817</v>
      </c>
      <c r="P155">
        <v>-0.03183912251357868</v>
      </c>
      <c r="Q155">
        <v>13600510783.05688</v>
      </c>
      <c r="R155">
        <v>-0.03966926136164572</v>
      </c>
      <c r="S155">
        <v>3749372778.291984</v>
      </c>
      <c r="T155">
        <v>-0.01517772165845432</v>
      </c>
      <c r="U155">
        <v>218149738096.0713</v>
      </c>
      <c r="V155">
        <v>0.01192471123023764</v>
      </c>
      <c r="W155">
        <v>701290002.4603009</v>
      </c>
      <c r="X155">
        <v>-0.003940389658868226</v>
      </c>
      <c r="Y155">
        <v>48767371616.63042</v>
      </c>
      <c r="Z155">
        <v>-0.02513929773844048</v>
      </c>
      <c r="AA155">
        <v>4475851531.78329</v>
      </c>
      <c r="AB155">
        <v>-0.01295594347295415</v>
      </c>
      <c r="AC155">
        <v>7814742081.849043</v>
      </c>
      <c r="AD155">
        <v>-0.01584246495455943</v>
      </c>
      <c r="AE155">
        <v>1058580721.64988</v>
      </c>
      <c r="AF155">
        <v>-0.01365737926963473</v>
      </c>
      <c r="AG155">
        <v>9972236607.049429</v>
      </c>
      <c r="AH155">
        <v>-0.02762824112697448</v>
      </c>
      <c r="AI155">
        <v>7896655833.956903</v>
      </c>
      <c r="AJ155">
        <v>-0.03086091708660033</v>
      </c>
      <c r="AK155">
        <v>5582078845.284147</v>
      </c>
    </row>
    <row r="156" spans="1:37">
      <c r="A156" s="2">
        <v>45020</v>
      </c>
      <c r="B156">
        <v>27850.9799436002</v>
      </c>
      <c r="C156">
        <v>0.388086822630414</v>
      </c>
      <c r="D156">
        <v>7.25076965169703</v>
      </c>
      <c r="E156">
        <v>1811.18531180596</v>
      </c>
      <c r="F156">
        <v>3.68519575739385</v>
      </c>
      <c r="G156">
        <v>308.859047744471</v>
      </c>
      <c r="H156">
        <v>5.9379801837049</v>
      </c>
      <c r="I156">
        <v>6.41560683301128</v>
      </c>
      <c r="J156">
        <v>73.7565621404524</v>
      </c>
      <c r="K156">
        <v>1.09820721054829</v>
      </c>
      <c r="L156">
        <v>20.4682287941263</v>
      </c>
      <c r="M156">
        <v>17.1257251465695</v>
      </c>
      <c r="N156">
        <v>-0.01104389298783814</v>
      </c>
      <c r="O156">
        <v>543620976321.6523</v>
      </c>
      <c r="P156">
        <v>0.01762258431715225</v>
      </c>
      <c r="Q156">
        <v>13641640841.08509</v>
      </c>
      <c r="R156">
        <v>0.00013848601978661</v>
      </c>
      <c r="S156">
        <v>3810638923.961036</v>
      </c>
      <c r="T156">
        <v>0.009154156796637336</v>
      </c>
      <c r="U156">
        <v>225015339219.6612</v>
      </c>
      <c r="V156">
        <v>-0.02462494313886399</v>
      </c>
      <c r="W156">
        <v>668341723.5631617</v>
      </c>
      <c r="X156">
        <v>-0.01559388042426635</v>
      </c>
      <c r="Y156">
        <v>49078004794.10125</v>
      </c>
      <c r="Z156">
        <v>-0.0008939635696695314</v>
      </c>
      <c r="AA156">
        <v>4642171649.157541</v>
      </c>
      <c r="AB156">
        <v>0.02306398975405188</v>
      </c>
      <c r="AC156">
        <v>7836090294.248139</v>
      </c>
      <c r="AD156">
        <v>0.009303627603323594</v>
      </c>
      <c r="AE156">
        <v>1096063754.391443</v>
      </c>
      <c r="AF156">
        <v>0.0009694949952103737</v>
      </c>
      <c r="AG156">
        <v>10336768469.907</v>
      </c>
      <c r="AH156">
        <v>-0.003014145495161658</v>
      </c>
      <c r="AI156">
        <v>8068357447.53385</v>
      </c>
      <c r="AJ156">
        <v>-0.007677042281023394</v>
      </c>
      <c r="AK156">
        <v>5742435888.207034</v>
      </c>
    </row>
    <row r="157" spans="1:37">
      <c r="A157" s="2">
        <v>45021</v>
      </c>
      <c r="B157">
        <v>28113.9585187025</v>
      </c>
      <c r="C157">
        <v>0.389260457487912</v>
      </c>
      <c r="D157">
        <v>7.36924992452175</v>
      </c>
      <c r="E157">
        <v>1868.19117066043</v>
      </c>
      <c r="F157">
        <v>3.65123138210272</v>
      </c>
      <c r="G157">
        <v>310.826385007297</v>
      </c>
      <c r="H157">
        <v>6.15863217676292</v>
      </c>
      <c r="I157">
        <v>6.4313219715273</v>
      </c>
      <c r="J157">
        <v>76.3611533984605</v>
      </c>
      <c r="K157">
        <v>1.13835181762488</v>
      </c>
      <c r="L157">
        <v>20.9039942600293</v>
      </c>
      <c r="M157">
        <v>17.6166893137007</v>
      </c>
      <c r="N157">
        <v>0.009442345498609006</v>
      </c>
      <c r="O157">
        <v>545125724809.2673</v>
      </c>
      <c r="P157">
        <v>0.003024155392711503</v>
      </c>
      <c r="Q157">
        <v>13748327411.03588</v>
      </c>
      <c r="R157">
        <v>0.01634037192134352</v>
      </c>
      <c r="S157">
        <v>3789563522.326756</v>
      </c>
      <c r="T157">
        <v>0.03147433809389089</v>
      </c>
      <c r="U157">
        <v>230184395803.5056</v>
      </c>
      <c r="V157">
        <v>-0.009216437206350681</v>
      </c>
      <c r="W157">
        <v>686345236.5462049</v>
      </c>
      <c r="X157">
        <v>0.006369692833002594</v>
      </c>
      <c r="Y157">
        <v>49613043903.64834</v>
      </c>
      <c r="Z157">
        <v>0.03715943573936742</v>
      </c>
      <c r="AA157">
        <v>4697012257.088515</v>
      </c>
      <c r="AB157">
        <v>0.002449517079999186</v>
      </c>
      <c r="AC157">
        <v>7807225663.689241</v>
      </c>
      <c r="AD157">
        <v>0.03531334951659293</v>
      </c>
      <c r="AE157">
        <v>1124575577.291874</v>
      </c>
      <c r="AF157">
        <v>0.03655467446489191</v>
      </c>
      <c r="AG157">
        <v>10366449336.86673</v>
      </c>
      <c r="AH157">
        <v>0.02128984731830097</v>
      </c>
      <c r="AI157">
        <v>8121269982.696524</v>
      </c>
      <c r="AJ157">
        <v>0.02866822647971468</v>
      </c>
      <c r="AK157">
        <v>5872351159.758788</v>
      </c>
    </row>
    <row r="158" spans="1:37">
      <c r="A158" s="2">
        <v>45022</v>
      </c>
      <c r="B158">
        <v>28190.3116063705</v>
      </c>
      <c r="C158">
        <v>0.392304729325196</v>
      </c>
      <c r="D158">
        <v>7.32849300553735</v>
      </c>
      <c r="E158">
        <v>1911.12547106955</v>
      </c>
      <c r="F158">
        <v>3.71586422185302</v>
      </c>
      <c r="G158">
        <v>314.21495536495</v>
      </c>
      <c r="H158">
        <v>6.23138759343482</v>
      </c>
      <c r="I158">
        <v>6.40628630438864</v>
      </c>
      <c r="J158">
        <v>78.3350552848357</v>
      </c>
      <c r="K158">
        <v>1.14162046671484</v>
      </c>
      <c r="L158">
        <v>20.9834566537382</v>
      </c>
      <c r="M158">
        <v>18.0134388249617</v>
      </c>
      <c r="N158">
        <v>0.002715842652225797</v>
      </c>
      <c r="O158">
        <v>542418612038.157</v>
      </c>
      <c r="P158">
        <v>0.007820655241814745</v>
      </c>
      <c r="Q158">
        <v>13435530825.12197</v>
      </c>
      <c r="R158">
        <v>-0.005530674003710767</v>
      </c>
      <c r="S158">
        <v>3721677381.801197</v>
      </c>
      <c r="T158">
        <v>0.02298174891488336</v>
      </c>
      <c r="U158">
        <v>225480148405.9296</v>
      </c>
      <c r="V158">
        <v>0.01770165541058599</v>
      </c>
      <c r="W158">
        <v>672321759.0016694</v>
      </c>
      <c r="X158">
        <v>0.01090181053186168</v>
      </c>
      <c r="Y158">
        <v>49327304974.516</v>
      </c>
      <c r="Z158">
        <v>0.01181356745843876</v>
      </c>
      <c r="AA158">
        <v>4584217829.623845</v>
      </c>
      <c r="AB158">
        <v>-0.003892771540516482</v>
      </c>
      <c r="AC158">
        <v>7661201393.092876</v>
      </c>
      <c r="AD158">
        <v>0.02584955567754688</v>
      </c>
      <c r="AE158">
        <v>1156177684.632149</v>
      </c>
      <c r="AF158">
        <v>0.002871387421140126</v>
      </c>
      <c r="AG158">
        <v>10110589591.44403</v>
      </c>
      <c r="AH158">
        <v>0.003801301929212686</v>
      </c>
      <c r="AI158">
        <v>7980771199.610462</v>
      </c>
      <c r="AJ158">
        <v>0.0225212299652946</v>
      </c>
      <c r="AK158">
        <v>5875918169.157383</v>
      </c>
    </row>
    <row r="159" spans="1:37">
      <c r="A159" s="2">
        <v>45023</v>
      </c>
      <c r="B159">
        <v>28049.0744763296</v>
      </c>
      <c r="C159">
        <v>0.383379165050934</v>
      </c>
      <c r="D159">
        <v>7.19721057602182</v>
      </c>
      <c r="E159">
        <v>1872.08796493279</v>
      </c>
      <c r="F159">
        <v>3.66311929215584</v>
      </c>
      <c r="G159">
        <v>312.405281178506</v>
      </c>
      <c r="H159">
        <v>6.08174655410153</v>
      </c>
      <c r="I159">
        <v>6.28456729825017</v>
      </c>
      <c r="J159">
        <v>80.53462268991341</v>
      </c>
      <c r="K159">
        <v>1.11344353626439</v>
      </c>
      <c r="L159">
        <v>20.6124878528793</v>
      </c>
      <c r="M159">
        <v>18.0176748212712</v>
      </c>
      <c r="N159">
        <v>-0.00501013014730145</v>
      </c>
      <c r="O159">
        <v>540275249405.8988</v>
      </c>
      <c r="P159">
        <v>-0.02275161018225524</v>
      </c>
      <c r="Q159">
        <v>13439402538.09649</v>
      </c>
      <c r="R159">
        <v>-0.01791397350264701</v>
      </c>
      <c r="S159">
        <v>3767017851.207296</v>
      </c>
      <c r="T159">
        <v>-0.02042644856536435</v>
      </c>
      <c r="U159">
        <v>224784733520.3199</v>
      </c>
      <c r="V159">
        <v>-0.01419452556608136</v>
      </c>
      <c r="W159">
        <v>670359089.4674816</v>
      </c>
      <c r="X159">
        <v>-0.005759350901493931</v>
      </c>
      <c r="Y159">
        <v>49053716882.99154</v>
      </c>
      <c r="Z159">
        <v>-0.02401407986416171</v>
      </c>
      <c r="AA159">
        <v>4531371754.741481</v>
      </c>
      <c r="AB159">
        <v>-0.01899993230947017</v>
      </c>
      <c r="AC159">
        <v>7541950470.444423</v>
      </c>
      <c r="AD159">
        <v>0.02807896665266663</v>
      </c>
      <c r="AE159">
        <v>1124509615.012664</v>
      </c>
      <c r="AF159">
        <v>-0.02468152181217698</v>
      </c>
      <c r="AG159">
        <v>10058582236.74857</v>
      </c>
      <c r="AH159">
        <v>-0.01767910821274588</v>
      </c>
      <c r="AI159">
        <v>7928713312.757092</v>
      </c>
      <c r="AJ159">
        <v>0.0002351575593455557</v>
      </c>
      <c r="AK159">
        <v>5751457167.200462</v>
      </c>
    </row>
    <row r="160" spans="1:37">
      <c r="A160" s="2">
        <v>45024</v>
      </c>
      <c r="B160">
        <v>27936.8042609585</v>
      </c>
      <c r="C160">
        <v>0.383489643312404</v>
      </c>
      <c r="D160">
        <v>7.28489278822191</v>
      </c>
      <c r="E160">
        <v>1866.34243366452</v>
      </c>
      <c r="F160">
        <v>3.65418904022042</v>
      </c>
      <c r="G160">
        <v>310.672562054606</v>
      </c>
      <c r="H160">
        <v>6.01163722558387</v>
      </c>
      <c r="I160">
        <v>6.18543527523618</v>
      </c>
      <c r="J160">
        <v>78.325601257484</v>
      </c>
      <c r="K160">
        <v>1.10771614990377</v>
      </c>
      <c r="L160">
        <v>20.478082217784</v>
      </c>
      <c r="M160">
        <v>17.6356248578329</v>
      </c>
      <c r="N160">
        <v>-0.004002635290723866</v>
      </c>
      <c r="O160">
        <v>540826848476.0182</v>
      </c>
      <c r="P160">
        <v>0.0002881697064975874</v>
      </c>
      <c r="Q160">
        <v>13523325494.9327</v>
      </c>
      <c r="R160">
        <v>0.01218280489002388</v>
      </c>
      <c r="S160">
        <v>3695978571.534448</v>
      </c>
      <c r="T160">
        <v>-0.003069049839480309</v>
      </c>
      <c r="U160">
        <v>223024925618.2749</v>
      </c>
      <c r="V160">
        <v>-0.002437881822342836</v>
      </c>
      <c r="W160">
        <v>682223200.9885434</v>
      </c>
      <c r="X160">
        <v>-0.005546382306226061</v>
      </c>
      <c r="Y160">
        <v>49057215971.52765</v>
      </c>
      <c r="Z160">
        <v>-0.01152782804972008</v>
      </c>
      <c r="AA160">
        <v>4464841414.317195</v>
      </c>
      <c r="AB160">
        <v>-0.01577388200482666</v>
      </c>
      <c r="AC160">
        <v>7487549968.241957</v>
      </c>
      <c r="AD160">
        <v>-0.0274294627409496</v>
      </c>
      <c r="AE160">
        <v>1096670423.332407</v>
      </c>
      <c r="AF160">
        <v>-0.00514384984427263</v>
      </c>
      <c r="AG160">
        <v>10017558984.50258</v>
      </c>
      <c r="AH160">
        <v>-0.006520592567700545</v>
      </c>
      <c r="AI160">
        <v>7772642799.507211</v>
      </c>
      <c r="AJ160">
        <v>-0.02120417685567622</v>
      </c>
      <c r="AK160">
        <v>5697168276.407671</v>
      </c>
    </row>
    <row r="161" spans="1:37">
      <c r="A161" s="2">
        <v>45025</v>
      </c>
      <c r="B161">
        <v>27964.0512498539</v>
      </c>
      <c r="C161">
        <v>0.385884361730251</v>
      </c>
      <c r="D161">
        <v>7.1475126226346</v>
      </c>
      <c r="E161">
        <v>1851.750106955</v>
      </c>
      <c r="F161">
        <v>3.64108370756355</v>
      </c>
      <c r="G161">
        <v>310.694722878891</v>
      </c>
      <c r="H161">
        <v>5.92337338567559</v>
      </c>
      <c r="I161">
        <v>6.13931186666388</v>
      </c>
      <c r="J161">
        <v>76.3856128820169</v>
      </c>
      <c r="K161">
        <v>1.10319840396653</v>
      </c>
      <c r="L161">
        <v>20.0356386889026</v>
      </c>
      <c r="M161">
        <v>17.4687457300011</v>
      </c>
      <c r="N161">
        <v>0.000975308007347131</v>
      </c>
      <c r="O161">
        <v>548468350415.0618</v>
      </c>
      <c r="P161">
        <v>0.006244545216821384</v>
      </c>
      <c r="Q161">
        <v>13650287704.84417</v>
      </c>
      <c r="R161">
        <v>-0.01885822751014599</v>
      </c>
      <c r="S161">
        <v>3730139497.467824</v>
      </c>
      <c r="T161">
        <v>-0.007818675954802234</v>
      </c>
      <c r="U161">
        <v>224158446459.94</v>
      </c>
      <c r="V161">
        <v>-0.003586386066135039</v>
      </c>
      <c r="W161">
        <v>687269772.2967421</v>
      </c>
      <c r="X161">
        <v>7.133177174867278E-05</v>
      </c>
      <c r="Y161">
        <v>49432641817.61056</v>
      </c>
      <c r="Z161">
        <v>-0.01468216337683415</v>
      </c>
      <c r="AA161">
        <v>4464200174.558933</v>
      </c>
      <c r="AB161">
        <v>-0.007456776527426823</v>
      </c>
      <c r="AC161">
        <v>7582911934.142362</v>
      </c>
      <c r="AD161">
        <v>-0.0247682538572499</v>
      </c>
      <c r="AE161">
        <v>1096814537.545122</v>
      </c>
      <c r="AF161">
        <v>-0.004078432852705594</v>
      </c>
      <c r="AG161">
        <v>10101424479.31611</v>
      </c>
      <c r="AH161">
        <v>-0.02160571112939291</v>
      </c>
      <c r="AI161">
        <v>7882194459.164721</v>
      </c>
      <c r="AJ161">
        <v>-0.009462614972651884</v>
      </c>
      <c r="AK161">
        <v>5730691970.40346</v>
      </c>
    </row>
    <row r="162" spans="1:37">
      <c r="A162" s="2">
        <v>45026</v>
      </c>
      <c r="B162">
        <v>28357.8072703098</v>
      </c>
      <c r="C162">
        <v>0.389507193359491</v>
      </c>
      <c r="D162">
        <v>7.21357514020172</v>
      </c>
      <c r="E162">
        <v>1861.1328395675</v>
      </c>
      <c r="F162">
        <v>3.66986211736604</v>
      </c>
      <c r="G162">
        <v>313.072412417531</v>
      </c>
      <c r="H162">
        <v>5.92252267180572</v>
      </c>
      <c r="I162">
        <v>6.21601553625587</v>
      </c>
      <c r="J162">
        <v>76.3849858054668</v>
      </c>
      <c r="K162">
        <v>1.10223782773968</v>
      </c>
      <c r="L162">
        <v>20.3180775273245</v>
      </c>
      <c r="M162">
        <v>17.5712493855722</v>
      </c>
      <c r="N162">
        <v>0.01408079312034438</v>
      </c>
      <c r="O162">
        <v>574215015485.6151</v>
      </c>
      <c r="P162">
        <v>0.009388386751398192</v>
      </c>
      <c r="Q162">
        <v>13911695946.62145</v>
      </c>
      <c r="R162">
        <v>0.009242728352506058</v>
      </c>
      <c r="S162">
        <v>3801720144.577537</v>
      </c>
      <c r="T162">
        <v>0.005066954000574553</v>
      </c>
      <c r="U162">
        <v>230293379927.6617</v>
      </c>
      <c r="V162">
        <v>0.007903803404109899</v>
      </c>
      <c r="W162">
        <v>691383571.7548845</v>
      </c>
      <c r="X162">
        <v>0.007652815975142335</v>
      </c>
      <c r="Y162">
        <v>50239038413.62439</v>
      </c>
      <c r="Z162">
        <v>-0.0001436198285130752</v>
      </c>
      <c r="AA162">
        <v>4542951149.43685</v>
      </c>
      <c r="AB162">
        <v>0.01249385456511609</v>
      </c>
      <c r="AC162">
        <v>7682780176.405696</v>
      </c>
      <c r="AD162">
        <v>-8.209354176003103E-06</v>
      </c>
      <c r="AE162">
        <v>1126753194.846543</v>
      </c>
      <c r="AF162">
        <v>-0.0008707193768556776</v>
      </c>
      <c r="AG162">
        <v>10282110401.54168</v>
      </c>
      <c r="AH162">
        <v>0.01409682230785769</v>
      </c>
      <c r="AI162">
        <v>8116021006.846431</v>
      </c>
      <c r="AJ162">
        <v>0.005867831449115402</v>
      </c>
      <c r="AK162">
        <v>5852062115.065724</v>
      </c>
    </row>
    <row r="163" spans="1:37">
      <c r="A163" s="2">
        <v>45027</v>
      </c>
      <c r="B163">
        <v>29687.5651846873</v>
      </c>
      <c r="C163">
        <v>0.396966405412551</v>
      </c>
      <c r="D163">
        <v>7.35200223571938</v>
      </c>
      <c r="E163">
        <v>1912.11599473992</v>
      </c>
      <c r="F163">
        <v>3.69348464857142</v>
      </c>
      <c r="G163">
        <v>318.1795747782</v>
      </c>
      <c r="H163">
        <v>6.02699926691883</v>
      </c>
      <c r="I163">
        <v>6.29656066453529</v>
      </c>
      <c r="J163">
        <v>78.46974806352419</v>
      </c>
      <c r="K163">
        <v>1.12195374590794</v>
      </c>
      <c r="L163">
        <v>20.9137914740565</v>
      </c>
      <c r="M163">
        <v>17.9430276409897</v>
      </c>
      <c r="N163">
        <v>0.04689212750838245</v>
      </c>
      <c r="O163">
        <v>585060502239.1223</v>
      </c>
      <c r="P163">
        <v>0.01915038330543894</v>
      </c>
      <c r="Q163">
        <v>14068820077.09094</v>
      </c>
      <c r="R163">
        <v>0.01918980433796236</v>
      </c>
      <c r="S163">
        <v>3779161317.304236</v>
      </c>
      <c r="T163">
        <v>0.02739361430228038</v>
      </c>
      <c r="U163">
        <v>227836674834.6392</v>
      </c>
      <c r="V163">
        <v>0.006436898839767391</v>
      </c>
      <c r="W163">
        <v>674814128.9582176</v>
      </c>
      <c r="X163">
        <v>0.01631303863930955</v>
      </c>
      <c r="Y163">
        <v>50990484653.98293</v>
      </c>
      <c r="Z163">
        <v>0.01764055638156914</v>
      </c>
      <c r="AA163">
        <v>4479240875.330924</v>
      </c>
      <c r="AB163">
        <v>0.01295767808327186</v>
      </c>
      <c r="AC163">
        <v>7845171391.854451</v>
      </c>
      <c r="AD163">
        <v>0.02729282772097075</v>
      </c>
      <c r="AE163">
        <v>1135028856.805399</v>
      </c>
      <c r="AF163">
        <v>0.01788717250676353</v>
      </c>
      <c r="AG163">
        <v>10233122048.54313</v>
      </c>
      <c r="AH163">
        <v>0.02931940514208886</v>
      </c>
      <c r="AI163">
        <v>8946435513.315498</v>
      </c>
      <c r="AJ163">
        <v>0.02115832786044036</v>
      </c>
      <c r="AK163">
        <v>5928886646.197978</v>
      </c>
    </row>
    <row r="164" spans="1:37">
      <c r="A164" s="2">
        <v>45028</v>
      </c>
      <c r="B164">
        <v>30247.0959193454</v>
      </c>
      <c r="C164">
        <v>0.401449899122834</v>
      </c>
      <c r="D164">
        <v>7.30837657621757</v>
      </c>
      <c r="E164">
        <v>1891.72326592636</v>
      </c>
      <c r="F164">
        <v>3.67769639447484</v>
      </c>
      <c r="G164">
        <v>322.938719315511</v>
      </c>
      <c r="H164">
        <v>5.94247672579945</v>
      </c>
      <c r="I164">
        <v>6.42758164207385</v>
      </c>
      <c r="J164">
        <v>79.03843145843651</v>
      </c>
      <c r="K164">
        <v>1.11296497616463</v>
      </c>
      <c r="L164">
        <v>23.0527686512605</v>
      </c>
      <c r="M164">
        <v>18.1783757784242</v>
      </c>
      <c r="N164">
        <v>0.01884730967922899</v>
      </c>
      <c r="O164">
        <v>578626850527.3202</v>
      </c>
      <c r="P164">
        <v>0.01129439078257399</v>
      </c>
      <c r="Q164">
        <v>14193572630.83431</v>
      </c>
      <c r="R164">
        <v>-0.005933847420483196</v>
      </c>
      <c r="S164">
        <v>3744669523.307103</v>
      </c>
      <c r="T164">
        <v>-0.0106650061343867</v>
      </c>
      <c r="U164">
        <v>231455256713.9236</v>
      </c>
      <c r="V164">
        <v>-0.004274622910017123</v>
      </c>
      <c r="W164">
        <v>670350101.9951427</v>
      </c>
      <c r="X164">
        <v>0.01495741686319296</v>
      </c>
      <c r="Y164">
        <v>50553145196.74092</v>
      </c>
      <c r="Z164">
        <v>-0.01402398397214177</v>
      </c>
      <c r="AA164">
        <v>4485106433.263532</v>
      </c>
      <c r="AB164">
        <v>0.0208083403812056</v>
      </c>
      <c r="AC164">
        <v>7825196440.968685</v>
      </c>
      <c r="AD164">
        <v>0.007247167334498705</v>
      </c>
      <c r="AE164">
        <v>1135066665.761653</v>
      </c>
      <c r="AF164">
        <v>-0.008011711513147834</v>
      </c>
      <c r="AG164">
        <v>10180609235.04905</v>
      </c>
      <c r="AH164">
        <v>0.1022759158642945</v>
      </c>
      <c r="AI164">
        <v>9329397270.73982</v>
      </c>
      <c r="AJ164">
        <v>0.01311641168611155</v>
      </c>
      <c r="AK164">
        <v>5957308397.261888</v>
      </c>
    </row>
    <row r="165" spans="1:37">
      <c r="A165" s="2">
        <v>45029</v>
      </c>
      <c r="B165">
        <v>29913.0035463472</v>
      </c>
      <c r="C165">
        <v>0.405009678822991</v>
      </c>
      <c r="D165">
        <v>7.24167420546506</v>
      </c>
      <c r="E165">
        <v>1921.77945996493</v>
      </c>
      <c r="F165">
        <v>3.61662895273463</v>
      </c>
      <c r="G165">
        <v>320.187068798764</v>
      </c>
      <c r="H165">
        <v>5.95025838846696</v>
      </c>
      <c r="I165">
        <v>6.4097425178101</v>
      </c>
      <c r="J165">
        <v>79.03795160534661</v>
      </c>
      <c r="K165">
        <v>1.10425114055279</v>
      </c>
      <c r="L165">
        <v>23.8329674386771</v>
      </c>
      <c r="M165">
        <v>18.2647422301026</v>
      </c>
      <c r="N165">
        <v>-0.01104543635822308</v>
      </c>
      <c r="O165">
        <v>587513682469.1487</v>
      </c>
      <c r="P165">
        <v>0.008867307496988053</v>
      </c>
      <c r="Q165">
        <v>14914413456.41633</v>
      </c>
      <c r="R165">
        <v>-0.009126838232387802</v>
      </c>
      <c r="S165">
        <v>3856849009.1118</v>
      </c>
      <c r="T165">
        <v>0.01588826155492251</v>
      </c>
      <c r="U165">
        <v>242182344356.7818</v>
      </c>
      <c r="V165">
        <v>-0.0166048077899944</v>
      </c>
      <c r="W165">
        <v>672957900.539566</v>
      </c>
      <c r="X165">
        <v>-0.008520658416492299</v>
      </c>
      <c r="Y165">
        <v>51267965997.97289</v>
      </c>
      <c r="Z165">
        <v>0.00130949821540316</v>
      </c>
      <c r="AA165">
        <v>4674110018.909738</v>
      </c>
      <c r="AB165">
        <v>-0.002775402205236532</v>
      </c>
      <c r="AC165">
        <v>8105422529.900247</v>
      </c>
      <c r="AD165">
        <v>-6.071136294694135E-06</v>
      </c>
      <c r="AE165">
        <v>1165702332.391444</v>
      </c>
      <c r="AF165">
        <v>-0.007829388883259125</v>
      </c>
      <c r="AG165">
        <v>10451589819.01323</v>
      </c>
      <c r="AH165">
        <v>0.03384403839813577</v>
      </c>
      <c r="AI165">
        <v>9563121801.975348</v>
      </c>
      <c r="AJ165">
        <v>0.004751054369824592</v>
      </c>
      <c r="AK165">
        <v>6143589479.675973</v>
      </c>
    </row>
    <row r="166" spans="1:37">
      <c r="A166" s="2">
        <v>45030</v>
      </c>
      <c r="B166">
        <v>30370.82207218</v>
      </c>
      <c r="C166">
        <v>0.425578672891281</v>
      </c>
      <c r="D166">
        <v>7.45861385359101</v>
      </c>
      <c r="E166">
        <v>2010.86303623612</v>
      </c>
      <c r="F166">
        <v>3.63177605538221</v>
      </c>
      <c r="G166">
        <v>324.714509696301</v>
      </c>
      <c r="H166">
        <v>6.20100386968921</v>
      </c>
      <c r="I166">
        <v>6.63774436425797</v>
      </c>
      <c r="J166">
        <v>81.1670405866271</v>
      </c>
      <c r="K166">
        <v>1.1336433519619</v>
      </c>
      <c r="L166">
        <v>24.4179953690715</v>
      </c>
      <c r="M166">
        <v>18.83539799931</v>
      </c>
      <c r="N166">
        <v>0.01530500021916725</v>
      </c>
      <c r="O166">
        <v>589245131919.6562</v>
      </c>
      <c r="P166">
        <v>0.05078642596410554</v>
      </c>
      <c r="Q166">
        <v>15360291681.95343</v>
      </c>
      <c r="R166">
        <v>0.02995711239843302</v>
      </c>
      <c r="S166">
        <v>4008226970.180376</v>
      </c>
      <c r="T166">
        <v>0.04635473431109283</v>
      </c>
      <c r="U166">
        <v>253148289413.8893</v>
      </c>
      <c r="V166">
        <v>0.004188182654492945</v>
      </c>
      <c r="W166">
        <v>672094333.2405429</v>
      </c>
      <c r="X166">
        <v>0.0141399867100267</v>
      </c>
      <c r="Y166">
        <v>51966500271.5276</v>
      </c>
      <c r="Z166">
        <v>0.04214026767446866</v>
      </c>
      <c r="AA166">
        <v>4755247293.614034</v>
      </c>
      <c r="AB166">
        <v>0.03557113968530623</v>
      </c>
      <c r="AC166">
        <v>8227214698.000611</v>
      </c>
      <c r="AD166">
        <v>0.02693755263182274</v>
      </c>
      <c r="AE166">
        <v>1187447877.148609</v>
      </c>
      <c r="AF166">
        <v>0.02661732492700564</v>
      </c>
      <c r="AG166">
        <v>10720266562.54688</v>
      </c>
      <c r="AH166">
        <v>0.02454700330119164</v>
      </c>
      <c r="AI166">
        <v>9708298783.932369</v>
      </c>
      <c r="AJ166">
        <v>0.03124357092031049</v>
      </c>
      <c r="AK166">
        <v>6275090005.707048</v>
      </c>
    </row>
    <row r="167" spans="1:37">
      <c r="A167" s="2">
        <v>45031</v>
      </c>
      <c r="B167">
        <v>30458.9700414962</v>
      </c>
      <c r="C167">
        <v>0.438301685033174</v>
      </c>
      <c r="D167">
        <v>7.75135794465784</v>
      </c>
      <c r="E167">
        <v>2102.23098217417</v>
      </c>
      <c r="F167">
        <v>3.62697214375949</v>
      </c>
      <c r="G167">
        <v>329.138797060312</v>
      </c>
      <c r="H167">
        <v>6.30864629838299</v>
      </c>
      <c r="I167">
        <v>6.73571104487896</v>
      </c>
      <c r="J167">
        <v>82.6715880923575</v>
      </c>
      <c r="K167">
        <v>1.16278567474801</v>
      </c>
      <c r="L167">
        <v>24.7888655296733</v>
      </c>
      <c r="M167">
        <v>19.2374988570086</v>
      </c>
      <c r="N167">
        <v>0.002902389968460595</v>
      </c>
      <c r="O167">
        <v>587010370886.5389</v>
      </c>
      <c r="P167">
        <v>0.02989579354495353</v>
      </c>
      <c r="Q167">
        <v>15921410361.77959</v>
      </c>
      <c r="R167">
        <v>0.03924912816419446</v>
      </c>
      <c r="S167">
        <v>4150173232.422127</v>
      </c>
      <c r="T167">
        <v>0.04543718010206721</v>
      </c>
      <c r="U167">
        <v>251787744275.6286</v>
      </c>
      <c r="V167">
        <v>-0.001322744450501179</v>
      </c>
      <c r="W167">
        <v>689100397.2645794</v>
      </c>
      <c r="X167">
        <v>0.0136251606623583</v>
      </c>
      <c r="Y167">
        <v>52698335610.25608</v>
      </c>
      <c r="Z167">
        <v>0.0173588713949917</v>
      </c>
      <c r="AA167">
        <v>4734162475.281738</v>
      </c>
      <c r="AB167">
        <v>0.01475903187060168</v>
      </c>
      <c r="AC167">
        <v>8323831144.791159</v>
      </c>
      <c r="AD167">
        <v>0.01853643418383166</v>
      </c>
      <c r="AE167">
        <v>1188610458.974347</v>
      </c>
      <c r="AF167">
        <v>0.02570678223947231</v>
      </c>
      <c r="AG167">
        <v>10822175279.79314</v>
      </c>
      <c r="AH167">
        <v>0.01518839507486969</v>
      </c>
      <c r="AI167">
        <v>9444162021.387503</v>
      </c>
      <c r="AJ167">
        <v>0.02134814765864412</v>
      </c>
      <c r="AK167">
        <v>6235552010.47089</v>
      </c>
    </row>
    <row r="168" spans="1:37">
      <c r="A168" s="2">
        <v>45032</v>
      </c>
      <c r="B168">
        <v>30342.0591084161</v>
      </c>
      <c r="C168">
        <v>0.454313051741812</v>
      </c>
      <c r="D168">
        <v>8.02586243148648</v>
      </c>
      <c r="E168">
        <v>2094.48822501461</v>
      </c>
      <c r="F168">
        <v>3.64666012191912</v>
      </c>
      <c r="G168">
        <v>333.774002467194</v>
      </c>
      <c r="H168">
        <v>6.28067369193143</v>
      </c>
      <c r="I168">
        <v>6.81301550343224</v>
      </c>
      <c r="J168">
        <v>82.7497376818211</v>
      </c>
      <c r="K168">
        <v>1.17383931747737</v>
      </c>
      <c r="L168">
        <v>24.1063916697625</v>
      </c>
      <c r="M168">
        <v>19.11609209202</v>
      </c>
      <c r="N168">
        <v>-0.003838308810863444</v>
      </c>
      <c r="O168">
        <v>586476186200.6631</v>
      </c>
      <c r="P168">
        <v>0.03653047034812595</v>
      </c>
      <c r="Q168">
        <v>15837877020.39438</v>
      </c>
      <c r="R168">
        <v>0.03541372863806735</v>
      </c>
      <c r="S168">
        <v>4205357315.642321</v>
      </c>
      <c r="T168">
        <v>-0.003683114379539831</v>
      </c>
      <c r="U168">
        <v>254556551027.8379</v>
      </c>
      <c r="V168">
        <v>0.005428213225597833</v>
      </c>
      <c r="W168">
        <v>696630859.9447504</v>
      </c>
      <c r="X168">
        <v>0.01408282903225366</v>
      </c>
      <c r="Y168">
        <v>55009348932.97657</v>
      </c>
      <c r="Z168">
        <v>-0.004434010900045249</v>
      </c>
      <c r="AA168">
        <v>4765199281.154136</v>
      </c>
      <c r="AB168">
        <v>0.01147680742808177</v>
      </c>
      <c r="AC168">
        <v>8347977069.762123</v>
      </c>
      <c r="AD168">
        <v>0.0009453016600613484</v>
      </c>
      <c r="AE168">
        <v>1195051864.850418</v>
      </c>
      <c r="AF168">
        <v>0.009506173811227425</v>
      </c>
      <c r="AG168">
        <v>10913431525.34663</v>
      </c>
      <c r="AH168">
        <v>-0.02753146807359341</v>
      </c>
      <c r="AI168">
        <v>9928043127.827999</v>
      </c>
      <c r="AJ168">
        <v>-0.006310943324338014</v>
      </c>
      <c r="AK168">
        <v>6596438905.794061</v>
      </c>
    </row>
    <row r="169" spans="1:37">
      <c r="A169" s="2">
        <v>45033</v>
      </c>
      <c r="B169">
        <v>30312.9308533022</v>
      </c>
      <c r="C169">
        <v>0.451929450893359</v>
      </c>
      <c r="D169">
        <v>8.132580834678169</v>
      </c>
      <c r="E169">
        <v>2119.36738223261</v>
      </c>
      <c r="F169">
        <v>3.67689559538803</v>
      </c>
      <c r="G169">
        <v>348.411204146279</v>
      </c>
      <c r="H169">
        <v>6.32184930665571</v>
      </c>
      <c r="I169">
        <v>6.83109936111877</v>
      </c>
      <c r="J169">
        <v>83.1968431901458</v>
      </c>
      <c r="K169">
        <v>1.18373752797818</v>
      </c>
      <c r="L169">
        <v>25.3347588589887</v>
      </c>
      <c r="M169">
        <v>20.2221613870714</v>
      </c>
      <c r="N169">
        <v>-0.0009599959913668688</v>
      </c>
      <c r="O169">
        <v>570181878048.8621</v>
      </c>
      <c r="P169">
        <v>-0.005246604382846631</v>
      </c>
      <c r="Q169">
        <v>15227977934.01734</v>
      </c>
      <c r="R169">
        <v>0.01329681440501873</v>
      </c>
      <c r="S169">
        <v>4225576930.252215</v>
      </c>
      <c r="T169">
        <v>0.01187839440721916</v>
      </c>
      <c r="U169">
        <v>248602437767.4324</v>
      </c>
      <c r="V169">
        <v>0.008291278171818739</v>
      </c>
      <c r="W169">
        <v>679441880.0382619</v>
      </c>
      <c r="X169">
        <v>0.0438536302135264</v>
      </c>
      <c r="Y169">
        <v>53691275686.73996</v>
      </c>
      <c r="Z169">
        <v>0.006555923256636786</v>
      </c>
      <c r="AA169">
        <v>4628914015.368924</v>
      </c>
      <c r="AB169">
        <v>0.002654310367768753</v>
      </c>
      <c r="AC169">
        <v>8194858690.406999</v>
      </c>
      <c r="AD169">
        <v>0.005403104841780193</v>
      </c>
      <c r="AE169">
        <v>1166089980.544792</v>
      </c>
      <c r="AF169">
        <v>0.008432338526606742</v>
      </c>
      <c r="AG169">
        <v>10642452218.27349</v>
      </c>
      <c r="AH169">
        <v>0.05095607862237572</v>
      </c>
      <c r="AI169">
        <v>9657790058.243536</v>
      </c>
      <c r="AJ169">
        <v>0.05786063855138712</v>
      </c>
      <c r="AK169">
        <v>6706186025.255527</v>
      </c>
    </row>
    <row r="170" spans="1:37">
      <c r="A170" s="2">
        <v>45034</v>
      </c>
      <c r="B170">
        <v>29469.5050727645</v>
      </c>
      <c r="C170">
        <v>0.434526148742963</v>
      </c>
      <c r="D170">
        <v>8.171682779630469</v>
      </c>
      <c r="E170">
        <v>2076.5863679135</v>
      </c>
      <c r="F170">
        <v>3.5888956035506</v>
      </c>
      <c r="G170">
        <v>340.062959788146</v>
      </c>
      <c r="H170">
        <v>6.14104366513321</v>
      </c>
      <c r="I170">
        <v>6.7042840335784</v>
      </c>
      <c r="J170">
        <v>81.1749555124522</v>
      </c>
      <c r="K170">
        <v>1.15434545506848</v>
      </c>
      <c r="L170">
        <v>24.6152220152336</v>
      </c>
      <c r="M170">
        <v>20.5580183516324</v>
      </c>
      <c r="N170">
        <v>-0.02782396016470379</v>
      </c>
      <c r="O170">
        <v>587573350938.9468</v>
      </c>
      <c r="P170">
        <v>-0.03850889141213021</v>
      </c>
      <c r="Q170">
        <v>15542640023.51756</v>
      </c>
      <c r="R170">
        <v>0.004808061026035482</v>
      </c>
      <c r="S170">
        <v>4430438462.55662</v>
      </c>
      <c r="T170">
        <v>-0.02018574725541122</v>
      </c>
      <c r="U170">
        <v>251009190518.6023</v>
      </c>
      <c r="V170">
        <v>-0.02393323105170819</v>
      </c>
      <c r="W170">
        <v>673345876.473488</v>
      </c>
      <c r="X170">
        <v>-0.02396089522605604</v>
      </c>
      <c r="Y170">
        <v>54165667860.93153</v>
      </c>
      <c r="Z170">
        <v>-0.02860011885005642</v>
      </c>
      <c r="AA170">
        <v>4770159267.244472</v>
      </c>
      <c r="AB170">
        <v>-0.0185644097437927</v>
      </c>
      <c r="AC170">
        <v>8457907129.077074</v>
      </c>
      <c r="AD170">
        <v>-0.02430245668183095</v>
      </c>
      <c r="AE170">
        <v>1175391170.055278</v>
      </c>
      <c r="AF170">
        <v>-0.0248298902543892</v>
      </c>
      <c r="AG170">
        <v>10795546294.75166</v>
      </c>
      <c r="AH170">
        <v>-0.02840117199299141</v>
      </c>
      <c r="AI170">
        <v>9730716247.865204</v>
      </c>
      <c r="AJ170">
        <v>0.01660836139779409</v>
      </c>
      <c r="AK170">
        <v>6914147210.002468</v>
      </c>
    </row>
    <row r="171" spans="1:37">
      <c r="A171" s="2">
        <v>45035</v>
      </c>
      <c r="B171">
        <v>30366.8723813559</v>
      </c>
      <c r="C171">
        <v>0.443504944647343</v>
      </c>
      <c r="D171">
        <v>8.56785671833112</v>
      </c>
      <c r="E171">
        <v>2101.64348246639</v>
      </c>
      <c r="F171">
        <v>3.63468547095292</v>
      </c>
      <c r="G171">
        <v>343.067604486796</v>
      </c>
      <c r="H171">
        <v>6.32842957387564</v>
      </c>
      <c r="I171">
        <v>6.91774853762798</v>
      </c>
      <c r="J171">
        <v>81.821785624093</v>
      </c>
      <c r="K171">
        <v>1.17095097490131</v>
      </c>
      <c r="L171">
        <v>24.8017488704185</v>
      </c>
      <c r="M171">
        <v>21.195065913161</v>
      </c>
      <c r="N171">
        <v>0.03045070849936815</v>
      </c>
      <c r="O171">
        <v>557222757592.2142</v>
      </c>
      <c r="P171">
        <v>0.02066341906086588</v>
      </c>
      <c r="Q171">
        <v>14523387322.36842</v>
      </c>
      <c r="R171">
        <v>0.04848131644172393</v>
      </c>
      <c r="S171">
        <v>4009772707.062422</v>
      </c>
      <c r="T171">
        <v>0.01206649284617378</v>
      </c>
      <c r="U171">
        <v>231129956947.4731</v>
      </c>
      <c r="V171">
        <v>0.01275876271157572</v>
      </c>
      <c r="W171">
        <v>633509031.0345395</v>
      </c>
      <c r="X171">
        <v>0.008835554158917569</v>
      </c>
      <c r="Y171">
        <v>50870453591.378</v>
      </c>
      <c r="Z171">
        <v>0.03051369098812073</v>
      </c>
      <c r="AA171">
        <v>4387056152.31794</v>
      </c>
      <c r="AB171">
        <v>0.03184001497854849</v>
      </c>
      <c r="AC171">
        <v>7712381918.421533</v>
      </c>
      <c r="AD171">
        <v>0.007968345748481154</v>
      </c>
      <c r="AE171">
        <v>1059056503.641328</v>
      </c>
      <c r="AF171">
        <v>0.01438522563580857</v>
      </c>
      <c r="AG171">
        <v>9983063536.660637</v>
      </c>
      <c r="AH171">
        <v>0.007577703547401171</v>
      </c>
      <c r="AI171">
        <v>8880059310.330063</v>
      </c>
      <c r="AJ171">
        <v>0.03098779029341681</v>
      </c>
      <c r="AK171">
        <v>6181050927.702022</v>
      </c>
    </row>
    <row r="172" spans="1:37">
      <c r="A172" s="2">
        <v>45036</v>
      </c>
      <c r="B172">
        <v>28796.7440952659</v>
      </c>
      <c r="C172">
        <v>0.414420850045601</v>
      </c>
      <c r="D172">
        <v>7.75434718652217</v>
      </c>
      <c r="E172">
        <v>1936.27672559907</v>
      </c>
      <c r="F172">
        <v>3.42159333415872</v>
      </c>
      <c r="G172">
        <v>322.196796272469</v>
      </c>
      <c r="H172">
        <v>5.8201779733488</v>
      </c>
      <c r="I172">
        <v>6.30638549410978</v>
      </c>
      <c r="J172">
        <v>73.7228165427825</v>
      </c>
      <c r="K172">
        <v>1.08282412594882</v>
      </c>
      <c r="L172">
        <v>22.6343362425321</v>
      </c>
      <c r="M172">
        <v>18.9243815663215</v>
      </c>
      <c r="N172">
        <v>-0.05170530130241524</v>
      </c>
      <c r="O172">
        <v>546692200789.5148</v>
      </c>
      <c r="P172">
        <v>-0.06557783617242086</v>
      </c>
      <c r="Q172">
        <v>14040235346.74614</v>
      </c>
      <c r="R172">
        <v>-0.09494901216875251</v>
      </c>
      <c r="S172">
        <v>3885962928.482671</v>
      </c>
      <c r="T172">
        <v>-0.07868449537085787</v>
      </c>
      <c r="U172">
        <v>231885569778.4109</v>
      </c>
      <c r="V172">
        <v>-0.05862739389615823</v>
      </c>
      <c r="W172">
        <v>621951858.3823705</v>
      </c>
      <c r="X172">
        <v>-0.06083584675839093</v>
      </c>
      <c r="Y172">
        <v>50158875634.91384</v>
      </c>
      <c r="Z172">
        <v>-0.08031243685241463</v>
      </c>
      <c r="AA172">
        <v>4359372025.213898</v>
      </c>
      <c r="AB172">
        <v>-0.08837601427585706</v>
      </c>
      <c r="AC172">
        <v>7471271395.889947</v>
      </c>
      <c r="AD172">
        <v>-0.09898304002455915</v>
      </c>
      <c r="AE172">
        <v>1039583784.893544</v>
      </c>
      <c r="AF172">
        <v>-0.07526092111577731</v>
      </c>
      <c r="AG172">
        <v>9653300327.02552</v>
      </c>
      <c r="AH172">
        <v>-0.08738950786133926</v>
      </c>
      <c r="AI172">
        <v>8701322575.653513</v>
      </c>
      <c r="AJ172">
        <v>-0.1071326862649445</v>
      </c>
      <c r="AK172">
        <v>5984825745.813677</v>
      </c>
    </row>
    <row r="173" spans="1:37">
      <c r="A173" s="2">
        <v>45037</v>
      </c>
      <c r="B173">
        <v>28251.2763790181</v>
      </c>
      <c r="C173">
        <v>0.400634241729357</v>
      </c>
      <c r="D173">
        <v>7.51491615680249</v>
      </c>
      <c r="E173">
        <v>1943.00065926359</v>
      </c>
      <c r="F173">
        <v>3.35890231518486</v>
      </c>
      <c r="G173">
        <v>317.68989449187</v>
      </c>
      <c r="H173">
        <v>5.78345025863806</v>
      </c>
      <c r="I173">
        <v>6.10773546912446</v>
      </c>
      <c r="J173">
        <v>72.3672326838529</v>
      </c>
      <c r="K173">
        <v>1.04705599145464</v>
      </c>
      <c r="L173">
        <v>22.1691983865543</v>
      </c>
      <c r="M173">
        <v>18.3233738982106</v>
      </c>
      <c r="N173">
        <v>-0.01894199269345431</v>
      </c>
      <c r="O173">
        <v>528151944677.3497</v>
      </c>
      <c r="P173">
        <v>-0.03326716866375556</v>
      </c>
      <c r="Q173">
        <v>13400198498.98524</v>
      </c>
      <c r="R173">
        <v>-0.03087700665967541</v>
      </c>
      <c r="S173">
        <v>3678121762.635219</v>
      </c>
      <c r="T173">
        <v>0.003472609868013343</v>
      </c>
      <c r="U173">
        <v>222744186732.5661</v>
      </c>
      <c r="V173">
        <v>-0.01832217123759217</v>
      </c>
      <c r="W173">
        <v>620458132.9532167</v>
      </c>
      <c r="X173">
        <v>-0.01398804033044354</v>
      </c>
      <c r="Y173">
        <v>50784353878.7074</v>
      </c>
      <c r="Z173">
        <v>-0.006310410932263588</v>
      </c>
      <c r="AA173">
        <v>4117420142.490476</v>
      </c>
      <c r="AB173">
        <v>-0.03149982270682017</v>
      </c>
      <c r="AC173">
        <v>7154584234.474446</v>
      </c>
      <c r="AD173">
        <v>-0.01838757554986958</v>
      </c>
      <c r="AE173">
        <v>992370207.1412343</v>
      </c>
      <c r="AF173">
        <v>-0.03303226593962183</v>
      </c>
      <c r="AG173">
        <v>9329518156.11397</v>
      </c>
      <c r="AH173">
        <v>-0.02055009923833162</v>
      </c>
      <c r="AI173">
        <v>8349980380.392716</v>
      </c>
      <c r="AJ173">
        <v>-0.03175837825952921</v>
      </c>
      <c r="AK173">
        <v>5536947777.153162</v>
      </c>
    </row>
    <row r="174" spans="1:37">
      <c r="A174" s="2">
        <v>45038</v>
      </c>
      <c r="B174">
        <v>27292.0211052016</v>
      </c>
      <c r="C174">
        <v>0.382370966873287</v>
      </c>
      <c r="D174">
        <v>7.11298001793007</v>
      </c>
      <c r="E174">
        <v>1849.59096668615</v>
      </c>
      <c r="F174">
        <v>3.35374210395807</v>
      </c>
      <c r="G174">
        <v>321.651468884487</v>
      </c>
      <c r="H174">
        <v>5.46245983372793</v>
      </c>
      <c r="I174">
        <v>5.84705553306424</v>
      </c>
      <c r="J174">
        <v>69.07936409471991</v>
      </c>
      <c r="K174">
        <v>1.01193659699946</v>
      </c>
      <c r="L174">
        <v>21.2740968700665</v>
      </c>
      <c r="M174">
        <v>16.9512717743698</v>
      </c>
      <c r="N174">
        <v>-0.03395440478324485</v>
      </c>
      <c r="O174">
        <v>538540963039.4523</v>
      </c>
      <c r="P174">
        <v>-0.04558590593064571</v>
      </c>
      <c r="Q174">
        <v>13875788947.61954</v>
      </c>
      <c r="R174">
        <v>-0.05348511287229563</v>
      </c>
      <c r="S174">
        <v>3717023775.438885</v>
      </c>
      <c r="T174">
        <v>-0.04807496700121694</v>
      </c>
      <c r="U174">
        <v>225847901016.299</v>
      </c>
      <c r="V174">
        <v>-0.001536279040763366</v>
      </c>
      <c r="W174">
        <v>629667037.917413</v>
      </c>
      <c r="X174">
        <v>0.01246994147847635</v>
      </c>
      <c r="Y174">
        <v>52443572852.92466</v>
      </c>
      <c r="Z174">
        <v>-0.05550154502162508</v>
      </c>
      <c r="AA174">
        <v>4148694154.624188</v>
      </c>
      <c r="AB174">
        <v>-0.04268029245503469</v>
      </c>
      <c r="AC174">
        <v>7282861386.285094</v>
      </c>
      <c r="AD174">
        <v>-0.045433112020416</v>
      </c>
      <c r="AE174">
        <v>1017858134.22934</v>
      </c>
      <c r="AF174">
        <v>-0.03354108542599499</v>
      </c>
      <c r="AG174">
        <v>9455784544.032017</v>
      </c>
      <c r="AH174">
        <v>-0.04037590809014913</v>
      </c>
      <c r="AI174">
        <v>8570724372.355266</v>
      </c>
      <c r="AJ174">
        <v>-0.07488261340204361</v>
      </c>
      <c r="AK174">
        <v>5633781407.479743</v>
      </c>
    </row>
    <row r="175" spans="1:37">
      <c r="A175" s="2">
        <v>45039</v>
      </c>
      <c r="B175">
        <v>27827.5475920514</v>
      </c>
      <c r="C175">
        <v>0.395941809103256</v>
      </c>
      <c r="D175">
        <v>7.18821114337587</v>
      </c>
      <c r="E175">
        <v>1875.55641846873</v>
      </c>
      <c r="F175">
        <v>3.40520213104646</v>
      </c>
      <c r="G175">
        <v>332.160418580542</v>
      </c>
      <c r="H175">
        <v>5.5039501430012</v>
      </c>
      <c r="I175">
        <v>5.95060561950804</v>
      </c>
      <c r="J175">
        <v>70.85233095604551</v>
      </c>
      <c r="K175">
        <v>1.02563222165736</v>
      </c>
      <c r="L175">
        <v>21.8292054108028</v>
      </c>
      <c r="M175">
        <v>17.2448541009852</v>
      </c>
      <c r="N175">
        <v>0.0196220897230559</v>
      </c>
      <c r="O175">
        <v>534253824571.2562</v>
      </c>
      <c r="P175">
        <v>0.0354912987796645</v>
      </c>
      <c r="Q175">
        <v>13623888142.56217</v>
      </c>
      <c r="R175">
        <v>0.01057659732716254</v>
      </c>
      <c r="S175">
        <v>3661384214.355196</v>
      </c>
      <c r="T175">
        <v>0.01403848323778378</v>
      </c>
      <c r="U175">
        <v>224309626646.7441</v>
      </c>
      <c r="V175">
        <v>0.01534406209340222</v>
      </c>
      <c r="W175">
        <v>618742770.3205897</v>
      </c>
      <c r="X175">
        <v>0.03267185358270219</v>
      </c>
      <c r="Y175">
        <v>52191289947.62714</v>
      </c>
      <c r="Z175">
        <v>0.007595535809176601</v>
      </c>
      <c r="AA175">
        <v>4089791685.248306</v>
      </c>
      <c r="AB175">
        <v>0.01770978330173878</v>
      </c>
      <c r="AC175">
        <v>7235980739.000003</v>
      </c>
      <c r="AD175">
        <v>0.02566565116167752</v>
      </c>
      <c r="AE175">
        <v>1009075484.042147</v>
      </c>
      <c r="AF175">
        <v>0.01353407387232508</v>
      </c>
      <c r="AG175">
        <v>9245980512.982079</v>
      </c>
      <c r="AH175">
        <v>0.02609316598145983</v>
      </c>
      <c r="AI175">
        <v>8431976098.587731</v>
      </c>
      <c r="AJ175">
        <v>0.0173191917705724</v>
      </c>
      <c r="AK175">
        <v>5512044313.644516</v>
      </c>
    </row>
    <row r="176" spans="1:37">
      <c r="A176" s="2">
        <v>45040</v>
      </c>
      <c r="B176">
        <v>27604.6855742256</v>
      </c>
      <c r="C176">
        <v>0.388753889133769</v>
      </c>
      <c r="D176">
        <v>7.08061190883853</v>
      </c>
      <c r="E176">
        <v>1862.81730888369</v>
      </c>
      <c r="F176">
        <v>3.34785350777548</v>
      </c>
      <c r="G176">
        <v>330.562541264682</v>
      </c>
      <c r="H176">
        <v>5.4258059745806</v>
      </c>
      <c r="I176">
        <v>5.91307105807156</v>
      </c>
      <c r="J176">
        <v>70.24011349633319</v>
      </c>
      <c r="K176">
        <v>1.00287559332299</v>
      </c>
      <c r="L176">
        <v>21.4751962182358</v>
      </c>
      <c r="M176">
        <v>16.8720727053708</v>
      </c>
      <c r="N176">
        <v>-0.008008683377095593</v>
      </c>
      <c r="O176">
        <v>532643309717.2008</v>
      </c>
      <c r="P176">
        <v>-0.01815398072198149</v>
      </c>
      <c r="Q176">
        <v>13460417768.98481</v>
      </c>
      <c r="R176">
        <v>-0.01496884724045644</v>
      </c>
      <c r="S176">
        <v>3660044956.476231</v>
      </c>
      <c r="T176">
        <v>-0.006792176156151464</v>
      </c>
      <c r="U176">
        <v>221903645257.1856</v>
      </c>
      <c r="V176">
        <v>-0.01684147403412906</v>
      </c>
      <c r="W176">
        <v>555017596.9296815</v>
      </c>
      <c r="X176">
        <v>-0.004810559074703624</v>
      </c>
      <c r="Y176">
        <v>52307714861.60927</v>
      </c>
      <c r="Z176">
        <v>-0.01419783362681215</v>
      </c>
      <c r="AA176">
        <v>4043423045.584487</v>
      </c>
      <c r="AB176">
        <v>-0.006307687626521341</v>
      </c>
      <c r="AC176">
        <v>7214954510.133496</v>
      </c>
      <c r="AD176">
        <v>-0.008640752554663456</v>
      </c>
      <c r="AE176">
        <v>1003711014.136172</v>
      </c>
      <c r="AF176">
        <v>-0.02218790308439855</v>
      </c>
      <c r="AG176">
        <v>9128311247.380371</v>
      </c>
      <c r="AH176">
        <v>-0.01621722760425381</v>
      </c>
      <c r="AI176">
        <v>8403401981.310803</v>
      </c>
      <c r="AJ176">
        <v>-0.02161696430897042</v>
      </c>
      <c r="AK176">
        <v>5536080159.726977</v>
      </c>
    </row>
    <row r="177" spans="1:37">
      <c r="A177" s="2">
        <v>45041</v>
      </c>
      <c r="B177">
        <v>27520.1996729982</v>
      </c>
      <c r="C177">
        <v>0.384089307127417</v>
      </c>
      <c r="D177">
        <v>7.07802196887822</v>
      </c>
      <c r="E177">
        <v>1842.86772092344</v>
      </c>
      <c r="F177">
        <v>2.89067954091017</v>
      </c>
      <c r="G177">
        <v>331.299938548234</v>
      </c>
      <c r="H177">
        <v>5.36429006827452</v>
      </c>
      <c r="I177">
        <v>5.89470676057468</v>
      </c>
      <c r="J177">
        <v>69.86584730588299</v>
      </c>
      <c r="K177">
        <v>0.990112465130096</v>
      </c>
      <c r="L177">
        <v>21.3952372172802</v>
      </c>
      <c r="M177">
        <v>16.9453166508261</v>
      </c>
      <c r="N177">
        <v>-0.003060563794513471</v>
      </c>
      <c r="O177">
        <v>547813307385.0182</v>
      </c>
      <c r="P177">
        <v>-0.01199880473670822</v>
      </c>
      <c r="Q177">
        <v>13807518277.30054</v>
      </c>
      <c r="R177">
        <v>-0.0003657791153723888</v>
      </c>
      <c r="S177">
        <v>3762052402.774049</v>
      </c>
      <c r="T177">
        <v>-0.01070936364243091</v>
      </c>
      <c r="U177">
        <v>224930771243.8045</v>
      </c>
      <c r="V177">
        <v>-0.1365573391438757</v>
      </c>
      <c r="W177">
        <v>526547454.361088</v>
      </c>
      <c r="X177">
        <v>0.002230734555497049</v>
      </c>
      <c r="Y177">
        <v>53496423080.21436</v>
      </c>
      <c r="Z177">
        <v>-0.01133765316973667</v>
      </c>
      <c r="AA177">
        <v>4111255143.661253</v>
      </c>
      <c r="AB177">
        <v>-0.003105712296795904</v>
      </c>
      <c r="AC177">
        <v>7347775858.566195</v>
      </c>
      <c r="AD177">
        <v>-0.005328382484315553</v>
      </c>
      <c r="AE177">
        <v>1023272916.91558</v>
      </c>
      <c r="AF177">
        <v>-0.01272653186284445</v>
      </c>
      <c r="AG177">
        <v>9308111606.744112</v>
      </c>
      <c r="AH177">
        <v>-0.003723318760072702</v>
      </c>
      <c r="AI177">
        <v>8600252590.619768</v>
      </c>
      <c r="AJ177">
        <v>0.004341135006606711</v>
      </c>
      <c r="AK177">
        <v>5761842200.515409</v>
      </c>
    </row>
    <row r="178" spans="1:37">
      <c r="A178" s="2">
        <v>45042</v>
      </c>
      <c r="B178">
        <v>28302.6942180012</v>
      </c>
      <c r="C178">
        <v>0.393993724362501</v>
      </c>
      <c r="D178">
        <v>7.27529029603567</v>
      </c>
      <c r="E178">
        <v>1868.05564640561</v>
      </c>
      <c r="F178">
        <v>2.77278559185378</v>
      </c>
      <c r="G178">
        <v>338.828827180008</v>
      </c>
      <c r="H178">
        <v>5.45428091165678</v>
      </c>
      <c r="I178">
        <v>6.00137137279094</v>
      </c>
      <c r="J178">
        <v>71.2242456284354</v>
      </c>
      <c r="K178">
        <v>1.00634009768776</v>
      </c>
      <c r="L178">
        <v>21.8964739235498</v>
      </c>
      <c r="M178">
        <v>17.6318427100185</v>
      </c>
      <c r="N178">
        <v>0.02843346175902783</v>
      </c>
      <c r="O178">
        <v>549414089829.8422</v>
      </c>
      <c r="P178">
        <v>0.02578675597391289</v>
      </c>
      <c r="Q178">
        <v>14054092076.9593</v>
      </c>
      <c r="R178">
        <v>0.02787054462741589</v>
      </c>
      <c r="S178">
        <v>3618389630.022195</v>
      </c>
      <c r="T178">
        <v>0.01366778808711722</v>
      </c>
      <c r="U178">
        <v>224787351438.2258</v>
      </c>
      <c r="V178">
        <v>-0.04078416420357323</v>
      </c>
      <c r="W178">
        <v>508620374.683284</v>
      </c>
      <c r="X178">
        <v>0.0227252943805718</v>
      </c>
      <c r="Y178">
        <v>52184651212.7024</v>
      </c>
      <c r="Z178">
        <v>0.01677590925115768</v>
      </c>
      <c r="AA178">
        <v>4031483390.32422</v>
      </c>
      <c r="AB178">
        <v>0.01809498191320746</v>
      </c>
      <c r="AC178">
        <v>7162517582.933037</v>
      </c>
      <c r="AD178">
        <v>0.01944295209940172</v>
      </c>
      <c r="AE178">
        <v>997134708.0272975</v>
      </c>
      <c r="AF178">
        <v>0.01638968615098868</v>
      </c>
      <c r="AG178">
        <v>9116000662.029804</v>
      </c>
      <c r="AH178">
        <v>0.02342749001468269</v>
      </c>
      <c r="AI178">
        <v>8356161128.68412</v>
      </c>
      <c r="AJ178">
        <v>0.04051420657039961</v>
      </c>
      <c r="AK178">
        <v>5618481475.921629</v>
      </c>
    </row>
    <row r="179" spans="1:37">
      <c r="A179" s="2">
        <v>45043</v>
      </c>
      <c r="B179">
        <v>28384.2340333139</v>
      </c>
      <c r="C179">
        <v>0.401029639702731</v>
      </c>
      <c r="D179">
        <v>6.9974663147077</v>
      </c>
      <c r="E179">
        <v>1866.89703068381</v>
      </c>
      <c r="F179">
        <v>2.60811573721861</v>
      </c>
      <c r="G179">
        <v>330.520493691424</v>
      </c>
      <c r="H179">
        <v>5.34845007987627</v>
      </c>
      <c r="I179">
        <v>5.84875563173069</v>
      </c>
      <c r="J179">
        <v>69.39877489572361</v>
      </c>
      <c r="K179">
        <v>0.985570154756413</v>
      </c>
      <c r="L179">
        <v>21.2752742058032</v>
      </c>
      <c r="M179">
        <v>17.1848478422338</v>
      </c>
      <c r="N179">
        <v>0.002880991282477874</v>
      </c>
      <c r="O179">
        <v>570368155912.066</v>
      </c>
      <c r="P179">
        <v>0.0178579375892709</v>
      </c>
      <c r="Q179">
        <v>14356569956.91606</v>
      </c>
      <c r="R179">
        <v>-0.03818733961438725</v>
      </c>
      <c r="S179">
        <v>3706908954.882061</v>
      </c>
      <c r="T179">
        <v>-0.0006202254863388879</v>
      </c>
      <c r="U179">
        <v>229896733350.8117</v>
      </c>
      <c r="V179">
        <v>-0.05938787878837692</v>
      </c>
      <c r="W179">
        <v>516712611.2827594</v>
      </c>
      <c r="X179">
        <v>-0.02452073974263724</v>
      </c>
      <c r="Y179">
        <v>52372598827.58228</v>
      </c>
      <c r="Z179">
        <v>-0.01940326020875283</v>
      </c>
      <c r="AA179">
        <v>4192433995.228767</v>
      </c>
      <c r="AB179">
        <v>-0.0254301444753412</v>
      </c>
      <c r="AC179">
        <v>7311141053.885739</v>
      </c>
      <c r="AD179">
        <v>-0.02562990617317251</v>
      </c>
      <c r="AE179">
        <v>1026527411.165156</v>
      </c>
      <c r="AF179">
        <v>-0.02063908909032786</v>
      </c>
      <c r="AG179">
        <v>9358678126.725878</v>
      </c>
      <c r="AH179">
        <v>-0.02836985169007022</v>
      </c>
      <c r="AI179">
        <v>8767934899.202585</v>
      </c>
      <c r="AJ179">
        <v>-0.02535156847393583</v>
      </c>
      <c r="AK179">
        <v>5794364029.929783</v>
      </c>
    </row>
    <row r="180" spans="1:37">
      <c r="A180" s="2">
        <v>45044</v>
      </c>
      <c r="B180">
        <v>29465.5514272355</v>
      </c>
      <c r="C180">
        <v>0.409660762549576</v>
      </c>
      <c r="D180">
        <v>7.16865047596227</v>
      </c>
      <c r="E180">
        <v>1909.36528959673</v>
      </c>
      <c r="F180">
        <v>2.64485732017743</v>
      </c>
      <c r="G180">
        <v>331.710892343415</v>
      </c>
      <c r="H180">
        <v>5.56197849914842</v>
      </c>
      <c r="I180">
        <v>5.96850204176578</v>
      </c>
      <c r="J180">
        <v>71.44246269737179</v>
      </c>
      <c r="K180">
        <v>1.01180706228897</v>
      </c>
      <c r="L180">
        <v>22.3161883092803</v>
      </c>
      <c r="M180">
        <v>17.7221345577597</v>
      </c>
      <c r="N180">
        <v>0.03809570456093625</v>
      </c>
      <c r="O180">
        <v>568171343504.835</v>
      </c>
      <c r="P180">
        <v>0.0215224063070325</v>
      </c>
      <c r="Q180">
        <v>14174764408.76212</v>
      </c>
      <c r="R180">
        <v>0.02446373495143006</v>
      </c>
      <c r="S180">
        <v>3646049849.729964</v>
      </c>
      <c r="T180">
        <v>0.02274804566878807</v>
      </c>
      <c r="U180">
        <v>228034427110.4384</v>
      </c>
      <c r="V180">
        <v>0.01408740510802731</v>
      </c>
      <c r="W180">
        <v>533901928.7440888</v>
      </c>
      <c r="X180">
        <v>0.003601588024682023</v>
      </c>
      <c r="Y180">
        <v>51226636899.07562</v>
      </c>
      <c r="Z180">
        <v>0.03992342007183702</v>
      </c>
      <c r="AA180">
        <v>4165529189.569203</v>
      </c>
      <c r="AB180">
        <v>0.02047382684026688</v>
      </c>
      <c r="AC180">
        <v>7291541592.079021</v>
      </c>
      <c r="AD180">
        <v>0.02944847088034286</v>
      </c>
      <c r="AE180">
        <v>1036904729.37469</v>
      </c>
      <c r="AF180">
        <v>0.02662104509347851</v>
      </c>
      <c r="AG180">
        <v>9234876506.06757</v>
      </c>
      <c r="AH180">
        <v>0.04892600177125672</v>
      </c>
      <c r="AI180">
        <v>9176987287.506176</v>
      </c>
      <c r="AJ180">
        <v>0.03126514243585277</v>
      </c>
      <c r="AK180">
        <v>5738148344.700846</v>
      </c>
    </row>
    <row r="181" spans="1:37">
      <c r="A181" s="2">
        <v>45045</v>
      </c>
      <c r="B181">
        <v>29350.811886616</v>
      </c>
      <c r="C181">
        <v>0.404472991395603</v>
      </c>
      <c r="D181">
        <v>7.0509573633379</v>
      </c>
      <c r="E181">
        <v>1893.93526767972</v>
      </c>
      <c r="F181">
        <v>2.75462395889857</v>
      </c>
      <c r="G181">
        <v>324.452744716486</v>
      </c>
      <c r="H181">
        <v>5.52628468720706</v>
      </c>
      <c r="I181">
        <v>5.94450466010464</v>
      </c>
      <c r="J181">
        <v>72.1560253174449</v>
      </c>
      <c r="K181">
        <v>0.998422335043444</v>
      </c>
      <c r="L181">
        <v>23.3573626753924</v>
      </c>
      <c r="M181">
        <v>17.5467654804403</v>
      </c>
      <c r="N181">
        <v>-0.003894023191890583</v>
      </c>
      <c r="O181">
        <v>565694916125.4116</v>
      </c>
      <c r="P181">
        <v>-0.01266357832682397</v>
      </c>
      <c r="Q181">
        <v>14098662358.24175</v>
      </c>
      <c r="R181">
        <v>-0.01641775017752867</v>
      </c>
      <c r="S181">
        <v>3714226459.746237</v>
      </c>
      <c r="T181">
        <v>-0.008081230972973641</v>
      </c>
      <c r="U181">
        <v>229465097244.5213</v>
      </c>
      <c r="V181">
        <v>0.04150191312164098</v>
      </c>
      <c r="W181">
        <v>534062358.6398645</v>
      </c>
      <c r="X181">
        <v>-0.02188094450457412</v>
      </c>
      <c r="Y181">
        <v>50823532511.02772</v>
      </c>
      <c r="Z181">
        <v>-0.006417466724624288</v>
      </c>
      <c r="AA181">
        <v>4238322184.416425</v>
      </c>
      <c r="AB181">
        <v>-0.004020670763487111</v>
      </c>
      <c r="AC181">
        <v>7403970615.543779</v>
      </c>
      <c r="AD181">
        <v>0.009987934249911623</v>
      </c>
      <c r="AE181">
        <v>1030827394.038685</v>
      </c>
      <c r="AF181">
        <v>-0.01322853708418126</v>
      </c>
      <c r="AG181">
        <v>9263131370.577148</v>
      </c>
      <c r="AH181">
        <v>0.04665556463686604</v>
      </c>
      <c r="AI181">
        <v>9099307456.972326</v>
      </c>
      <c r="AJ181">
        <v>-0.009895482778772391</v>
      </c>
      <c r="AK181">
        <v>5717144800.967224</v>
      </c>
    </row>
    <row r="182" spans="1:37">
      <c r="A182" s="2">
        <v>45046</v>
      </c>
      <c r="B182">
        <v>29221.5145075979</v>
      </c>
      <c r="C182">
        <v>0.402301440381585</v>
      </c>
      <c r="D182">
        <v>7.18280152077235</v>
      </c>
      <c r="E182">
        <v>1905.84894038574</v>
      </c>
      <c r="F182">
        <v>2.6922429779534</v>
      </c>
      <c r="G182">
        <v>321.899613513142</v>
      </c>
      <c r="H182">
        <v>5.6228570059817</v>
      </c>
      <c r="I182">
        <v>6.03432560867677</v>
      </c>
      <c r="J182">
        <v>71.7306106943871</v>
      </c>
      <c r="K182">
        <v>1.00147709032701</v>
      </c>
      <c r="L182">
        <v>23.151893706346</v>
      </c>
      <c r="M182">
        <v>17.4654316174573</v>
      </c>
      <c r="N182">
        <v>-0.004405240288329448</v>
      </c>
      <c r="O182">
        <v>568441720290.8676</v>
      </c>
      <c r="P182">
        <v>-0.005368840590629365</v>
      </c>
      <c r="Q182">
        <v>13947613972.45636</v>
      </c>
      <c r="R182">
        <v>0.01869875970602042</v>
      </c>
      <c r="S182">
        <v>3650330039.398985</v>
      </c>
      <c r="T182">
        <v>0.006290432893525155</v>
      </c>
      <c r="U182">
        <v>227017458283.9734</v>
      </c>
      <c r="V182">
        <v>-0.02264591533216498</v>
      </c>
      <c r="W182">
        <v>531322604.5726847</v>
      </c>
      <c r="X182">
        <v>-0.007869038696451613</v>
      </c>
      <c r="Y182">
        <v>53274721420.70452</v>
      </c>
      <c r="Z182">
        <v>0.01747508936667663</v>
      </c>
      <c r="AA182">
        <v>4132120729.378434</v>
      </c>
      <c r="AB182">
        <v>0.01510991305548903</v>
      </c>
      <c r="AC182">
        <v>7254331516.834389</v>
      </c>
      <c r="AD182">
        <v>-0.005895760211101275</v>
      </c>
      <c r="AE182">
        <v>1015884393.613871</v>
      </c>
      <c r="AF182">
        <v>0.003059582279309803</v>
      </c>
      <c r="AG182">
        <v>9118273507.765663</v>
      </c>
      <c r="AH182">
        <v>-0.008796753807435054</v>
      </c>
      <c r="AI182">
        <v>9039207776.346586</v>
      </c>
      <c r="AJ182">
        <v>-0.004635262440457533</v>
      </c>
      <c r="AK182">
        <v>5636787998.826704</v>
      </c>
    </row>
    <row r="183" spans="1:37">
      <c r="A183" s="2">
        <v>45047</v>
      </c>
      <c r="B183">
        <v>29362.0867974868</v>
      </c>
      <c r="C183">
        <v>0.397991316369483</v>
      </c>
      <c r="D183">
        <v>7.05923465961938</v>
      </c>
      <c r="E183">
        <v>1885.55236995909</v>
      </c>
      <c r="F183">
        <v>2.67501395723914</v>
      </c>
      <c r="G183">
        <v>337.424641461592</v>
      </c>
      <c r="H183">
        <v>5.48196266866552</v>
      </c>
      <c r="I183">
        <v>5.9106885492356</v>
      </c>
      <c r="J183">
        <v>70.6900627090084</v>
      </c>
      <c r="K183">
        <v>0.985815881913165</v>
      </c>
      <c r="L183">
        <v>22.998884804526</v>
      </c>
      <c r="M183">
        <v>17.1973898527142</v>
      </c>
      <c r="N183">
        <v>0.004810575093647129</v>
      </c>
      <c r="O183">
        <v>544323065552.2069</v>
      </c>
      <c r="P183">
        <v>-0.01071366786063166</v>
      </c>
      <c r="Q183">
        <v>13553633784.11697</v>
      </c>
      <c r="R183">
        <v>-0.01720315684564311</v>
      </c>
      <c r="S183">
        <v>3568432816.186015</v>
      </c>
      <c r="T183">
        <v>-0.01064962180189477</v>
      </c>
      <c r="U183">
        <v>220539163468.2067</v>
      </c>
      <c r="V183">
        <v>-0.006399504374362652</v>
      </c>
      <c r="W183">
        <v>506774106.6101714</v>
      </c>
      <c r="X183">
        <v>0.04822940847618051</v>
      </c>
      <c r="Y183">
        <v>51901893969.33796</v>
      </c>
      <c r="Z183">
        <v>-0.02505742848631831</v>
      </c>
      <c r="AA183">
        <v>4018111172.608176</v>
      </c>
      <c r="AB183">
        <v>-0.0204889605664289</v>
      </c>
      <c r="AC183">
        <v>6956752521.771393</v>
      </c>
      <c r="AD183">
        <v>-0.01450633105316801</v>
      </c>
      <c r="AE183">
        <v>990651460.4594048</v>
      </c>
      <c r="AF183">
        <v>-0.01563810951354982</v>
      </c>
      <c r="AG183">
        <v>8885153949.775114</v>
      </c>
      <c r="AH183">
        <v>-0.006608915182521824</v>
      </c>
      <c r="AI183">
        <v>8648706061.572449</v>
      </c>
      <c r="AJ183">
        <v>-0.01534698773061993</v>
      </c>
      <c r="AK183">
        <v>5466436595.837053</v>
      </c>
    </row>
    <row r="184" spans="1:37">
      <c r="A184" s="2">
        <v>45048</v>
      </c>
      <c r="B184">
        <v>28114.9531873174</v>
      </c>
      <c r="C184">
        <v>0.386749200399659</v>
      </c>
      <c r="D184">
        <v>6.90085672929756</v>
      </c>
      <c r="E184">
        <v>1831.77346551724</v>
      </c>
      <c r="F184">
        <v>2.54839966562016</v>
      </c>
      <c r="G184">
        <v>328.729601896618</v>
      </c>
      <c r="H184">
        <v>5.33070955313042</v>
      </c>
      <c r="I184">
        <v>5.6664300364079</v>
      </c>
      <c r="J184">
        <v>68.9336462927577</v>
      </c>
      <c r="K184">
        <v>0.960612320903952</v>
      </c>
      <c r="L184">
        <v>21.993704472683</v>
      </c>
      <c r="M184">
        <v>16.6552168040672</v>
      </c>
      <c r="N184">
        <v>-0.04247428388762031</v>
      </c>
      <c r="O184">
        <v>555499856597.5372</v>
      </c>
      <c r="P184">
        <v>-0.02824713883804231</v>
      </c>
      <c r="Q184">
        <v>13720413598.33747</v>
      </c>
      <c r="R184">
        <v>-0.02243556673753622</v>
      </c>
      <c r="S184">
        <v>3613260297.427428</v>
      </c>
      <c r="T184">
        <v>-0.02852156497939995</v>
      </c>
      <c r="U184">
        <v>225414891358.4834</v>
      </c>
      <c r="V184">
        <v>-0.0473321985017443</v>
      </c>
      <c r="W184">
        <v>496798320.3411693</v>
      </c>
      <c r="X184">
        <v>-0.02576883397522611</v>
      </c>
      <c r="Y184">
        <v>50856219092.60653</v>
      </c>
      <c r="Z184">
        <v>-0.02759105172307186</v>
      </c>
      <c r="AA184">
        <v>4014291234.955173</v>
      </c>
      <c r="AB184">
        <v>-0.04132488301372073</v>
      </c>
      <c r="AC184">
        <v>7020039046.316772</v>
      </c>
      <c r="AD184">
        <v>-0.02484672313109815</v>
      </c>
      <c r="AE184">
        <v>994195513.8652745</v>
      </c>
      <c r="AF184">
        <v>-0.02556619493723378</v>
      </c>
      <c r="AG184">
        <v>9036777506.56496</v>
      </c>
      <c r="AH184">
        <v>-0.04370561183232624</v>
      </c>
      <c r="AI184">
        <v>8760684761.182426</v>
      </c>
      <c r="AJ184">
        <v>-0.03152647310379075</v>
      </c>
      <c r="AK184">
        <v>5540710870.720235</v>
      </c>
    </row>
    <row r="185" spans="1:37">
      <c r="A185" s="2">
        <v>45049</v>
      </c>
      <c r="B185">
        <v>28690.5809959088</v>
      </c>
      <c r="C185">
        <v>0.391508216381644</v>
      </c>
      <c r="D185">
        <v>6.9875468931642</v>
      </c>
      <c r="E185">
        <v>1872.31188398597</v>
      </c>
      <c r="F185">
        <v>2.53699137329491</v>
      </c>
      <c r="G185">
        <v>322.106639618126</v>
      </c>
      <c r="H185">
        <v>5.32564175453937</v>
      </c>
      <c r="I185">
        <v>5.71647754500801</v>
      </c>
      <c r="J185">
        <v>69.17687305810171</v>
      </c>
      <c r="K185">
        <v>0.9770049976785951</v>
      </c>
      <c r="L185">
        <v>22.2784000676346</v>
      </c>
      <c r="M185">
        <v>16.8583741168455</v>
      </c>
      <c r="N185">
        <v>0.02047408027878439</v>
      </c>
      <c r="O185">
        <v>562386615765.2728</v>
      </c>
      <c r="P185">
        <v>0.01230517342263959</v>
      </c>
      <c r="Q185">
        <v>13814686270.91193</v>
      </c>
      <c r="R185">
        <v>0.01256223209193674</v>
      </c>
      <c r="S185">
        <v>3682687428.679383</v>
      </c>
      <c r="T185">
        <v>0.02213069423258784</v>
      </c>
      <c r="U185">
        <v>229352550798.6519</v>
      </c>
      <c r="V185">
        <v>-0.004476649592745074</v>
      </c>
      <c r="W185">
        <v>494499752.9838161</v>
      </c>
      <c r="X185">
        <v>-0.02014714294143449</v>
      </c>
      <c r="Y185">
        <v>51481624663.78033</v>
      </c>
      <c r="Z185">
        <v>-0.0009506799311687075</v>
      </c>
      <c r="AA185">
        <v>4061563889.525081</v>
      </c>
      <c r="AB185">
        <v>0.00883228210328979</v>
      </c>
      <c r="AC185">
        <v>7102764345.954812</v>
      </c>
      <c r="AD185">
        <v>0.003528418681220336</v>
      </c>
      <c r="AE185">
        <v>1031636273.318034</v>
      </c>
      <c r="AF185">
        <v>0.01706482044621005</v>
      </c>
      <c r="AG185">
        <v>9317063502.470278</v>
      </c>
      <c r="AH185">
        <v>0.01294441303897687</v>
      </c>
      <c r="AI185">
        <v>8748435055.614946</v>
      </c>
      <c r="AJ185">
        <v>0.01219781856749447</v>
      </c>
      <c r="AK185">
        <v>5666229005.809158</v>
      </c>
    </row>
    <row r="186" spans="1:37">
      <c r="A186" s="2">
        <v>45050</v>
      </c>
      <c r="B186">
        <v>29045.0427735243</v>
      </c>
      <c r="C186">
        <v>0.394198261082456</v>
      </c>
      <c r="D186">
        <v>7.12180938613386</v>
      </c>
      <c r="E186">
        <v>1905.09636908241</v>
      </c>
      <c r="F186">
        <v>2.54060249907295</v>
      </c>
      <c r="G186">
        <v>326.067753726165</v>
      </c>
      <c r="H186">
        <v>5.38835699075173</v>
      </c>
      <c r="I186">
        <v>5.78216167773233</v>
      </c>
      <c r="J186">
        <v>71.7142285787605</v>
      </c>
      <c r="K186">
        <v>1.00730792575001</v>
      </c>
      <c r="L186">
        <v>22.2010498819045</v>
      </c>
      <c r="M186">
        <v>17.2267692579273</v>
      </c>
      <c r="N186">
        <v>0.01235463923390201</v>
      </c>
      <c r="O186">
        <v>558749299143.1554</v>
      </c>
      <c r="P186">
        <v>0.006870978917565607</v>
      </c>
      <c r="Q186">
        <v>13574739539.03157</v>
      </c>
      <c r="R186">
        <v>0.01921453909683324</v>
      </c>
      <c r="S186">
        <v>3616677698.632548</v>
      </c>
      <c r="T186">
        <v>0.01751016237030179</v>
      </c>
      <c r="U186">
        <v>225962157131.4147</v>
      </c>
      <c r="V186">
        <v>0.001423389064721059</v>
      </c>
      <c r="W186">
        <v>490210909.7475159</v>
      </c>
      <c r="X186">
        <v>0.01229752392789885</v>
      </c>
      <c r="Y186">
        <v>51128634741.47024</v>
      </c>
      <c r="Z186">
        <v>0.01177608992548262</v>
      </c>
      <c r="AA186">
        <v>3967707939.087005</v>
      </c>
      <c r="AB186">
        <v>0.01149031588196836</v>
      </c>
      <c r="AC186">
        <v>6962771615.34651</v>
      </c>
      <c r="AD186">
        <v>0.0366792456566758</v>
      </c>
      <c r="AE186">
        <v>1019187637.086152</v>
      </c>
      <c r="AF186">
        <v>0.03101614438351485</v>
      </c>
      <c r="AG186">
        <v>9087494771.083027</v>
      </c>
      <c r="AH186">
        <v>-0.003471981178867156</v>
      </c>
      <c r="AI186">
        <v>8569135593.949152</v>
      </c>
      <c r="AJ186">
        <v>0.02185235293323373</v>
      </c>
      <c r="AK186">
        <v>5573769848.546308</v>
      </c>
    </row>
    <row r="187" spans="1:37">
      <c r="A187" s="2">
        <v>45051</v>
      </c>
      <c r="B187">
        <v>28855.8574465225</v>
      </c>
      <c r="C187">
        <v>0.387351447292785</v>
      </c>
      <c r="D187">
        <v>6.99415567559555</v>
      </c>
      <c r="E187">
        <v>1877.04549620105</v>
      </c>
      <c r="F187">
        <v>2.51442479514465</v>
      </c>
      <c r="G187">
        <v>323.832031139566</v>
      </c>
      <c r="H187">
        <v>5.26384107017962</v>
      </c>
      <c r="I187">
        <v>5.66657248133889</v>
      </c>
      <c r="J187">
        <v>70.8464654546647</v>
      </c>
      <c r="K187">
        <v>0.982488259921883</v>
      </c>
      <c r="L187">
        <v>21.7421556654901</v>
      </c>
      <c r="M187">
        <v>16.9212871413036</v>
      </c>
      <c r="N187">
        <v>-0.00651351517974863</v>
      </c>
      <c r="O187">
        <v>572274961537.7421</v>
      </c>
      <c r="P187">
        <v>-0.01736895990071052</v>
      </c>
      <c r="Q187">
        <v>13825724524.02386</v>
      </c>
      <c r="R187">
        <v>-0.01792433686681516</v>
      </c>
      <c r="S187">
        <v>3741491933.251569</v>
      </c>
      <c r="T187">
        <v>-0.01472412279850754</v>
      </c>
      <c r="U187">
        <v>240221485070.9142</v>
      </c>
      <c r="V187">
        <v>-0.01030373855723277</v>
      </c>
      <c r="W187">
        <v>480358117.0124695</v>
      </c>
      <c r="X187">
        <v>-0.006856619708787703</v>
      </c>
      <c r="Y187">
        <v>51628694493.40123</v>
      </c>
      <c r="Z187">
        <v>-0.02310832797192586</v>
      </c>
      <c r="AA187">
        <v>4188913574.57772</v>
      </c>
      <c r="AB187">
        <v>-0.01999065450531856</v>
      </c>
      <c r="AC187">
        <v>7199142870.962844</v>
      </c>
      <c r="AD187">
        <v>-0.01210029224734355</v>
      </c>
      <c r="AE187">
        <v>1058385458.02836</v>
      </c>
      <c r="AF187">
        <v>-0.02463960145021882</v>
      </c>
      <c r="AG187">
        <v>9245390836.192236</v>
      </c>
      <c r="AH187">
        <v>-0.02066993312728116</v>
      </c>
      <c r="AI187">
        <v>9004351944.619524</v>
      </c>
      <c r="AJ187">
        <v>-0.01773298939864343</v>
      </c>
      <c r="AK187">
        <v>5736092934.739905</v>
      </c>
    </row>
    <row r="188" spans="1:37">
      <c r="A188" s="2">
        <v>45052</v>
      </c>
      <c r="B188">
        <v>29552.9695236704</v>
      </c>
      <c r="C188">
        <v>0.394513234589402</v>
      </c>
      <c r="D188">
        <v>7.23552918471023</v>
      </c>
      <c r="E188">
        <v>1995.59514143776</v>
      </c>
      <c r="F188">
        <v>2.45909154906135</v>
      </c>
      <c r="G188">
        <v>326.99924587115</v>
      </c>
      <c r="H188">
        <v>5.55730806092772</v>
      </c>
      <c r="I188">
        <v>5.85724282890842</v>
      </c>
      <c r="J188">
        <v>73.5709925351178</v>
      </c>
      <c r="K188">
        <v>0.999559084628302</v>
      </c>
      <c r="L188">
        <v>22.8464665281105</v>
      </c>
      <c r="M188">
        <v>17.3902346200145</v>
      </c>
      <c r="N188">
        <v>0.02415842531935963</v>
      </c>
      <c r="O188">
        <v>559641510362.01</v>
      </c>
      <c r="P188">
        <v>0.01848911975589873</v>
      </c>
      <c r="Q188">
        <v>13305488751.05003</v>
      </c>
      <c r="R188">
        <v>0.03451074301318391</v>
      </c>
      <c r="S188">
        <v>3586392782.359533</v>
      </c>
      <c r="T188">
        <v>0.0631575768816699</v>
      </c>
      <c r="U188">
        <v>228741670543.5937</v>
      </c>
      <c r="V188">
        <v>-0.02200632374853617</v>
      </c>
      <c r="W188">
        <v>441374544.7767873</v>
      </c>
      <c r="X188">
        <v>0.009780424501055318</v>
      </c>
      <c r="Y188">
        <v>50950039535.46146</v>
      </c>
      <c r="Z188">
        <v>0.05575149151265801</v>
      </c>
      <c r="AA188">
        <v>3994846533.539881</v>
      </c>
      <c r="AB188">
        <v>0.03364826766046747</v>
      </c>
      <c r="AC188">
        <v>6942917946.387384</v>
      </c>
      <c r="AD188">
        <v>0.03845678204223968</v>
      </c>
      <c r="AE188">
        <v>1004489556.214609</v>
      </c>
      <c r="AF188">
        <v>0.01737509281563954</v>
      </c>
      <c r="AG188">
        <v>9043028550.157127</v>
      </c>
      <c r="AH188">
        <v>0.05079123154164522</v>
      </c>
      <c r="AI188">
        <v>8664951685.654854</v>
      </c>
      <c r="AJ188">
        <v>0.02771346380419448</v>
      </c>
      <c r="AK188">
        <v>5489865659.906484</v>
      </c>
    </row>
    <row r="189" spans="1:37">
      <c r="A189" s="2">
        <v>45053</v>
      </c>
      <c r="B189">
        <v>28899.4629602572</v>
      </c>
      <c r="C189">
        <v>0.379668450347651</v>
      </c>
      <c r="D189">
        <v>6.93558882593794</v>
      </c>
      <c r="E189">
        <v>1900.32479427236</v>
      </c>
      <c r="F189">
        <v>2.19944118675189</v>
      </c>
      <c r="G189">
        <v>322.700867583057</v>
      </c>
      <c r="H189">
        <v>5.29984504281599</v>
      </c>
      <c r="I189">
        <v>5.64697888999158</v>
      </c>
      <c r="J189">
        <v>69.8216444187656</v>
      </c>
      <c r="K189">
        <v>0.977680824966123</v>
      </c>
      <c r="L189">
        <v>21.9717631816509</v>
      </c>
      <c r="M189">
        <v>16.6207133172823</v>
      </c>
      <c r="N189">
        <v>-0.0221130591594112</v>
      </c>
      <c r="O189">
        <v>557001609745.4491</v>
      </c>
      <c r="P189">
        <v>-0.03762810202603473</v>
      </c>
      <c r="Q189">
        <v>13253261510.13329</v>
      </c>
      <c r="R189">
        <v>-0.0414538247466556</v>
      </c>
      <c r="S189">
        <v>3594070214.611213</v>
      </c>
      <c r="T189">
        <v>-0.04774031825752045</v>
      </c>
      <c r="U189">
        <v>228713293235.5965</v>
      </c>
      <c r="V189">
        <v>-0.1055879202254874</v>
      </c>
      <c r="W189">
        <v>415389386.127609</v>
      </c>
      <c r="X189">
        <v>-0.01314491804603946</v>
      </c>
      <c r="Y189">
        <v>50921957641.06476</v>
      </c>
      <c r="Z189">
        <v>-0.04632872881780636</v>
      </c>
      <c r="AA189">
        <v>4000197293.586828</v>
      </c>
      <c r="AB189">
        <v>-0.03589810855699593</v>
      </c>
      <c r="AC189">
        <v>6976935044.975578</v>
      </c>
      <c r="AD189">
        <v>-0.05096231527068917</v>
      </c>
      <c r="AE189">
        <v>994325671.6720414</v>
      </c>
      <c r="AF189">
        <v>-0.02188791037831916</v>
      </c>
      <c r="AG189">
        <v>8991400282.840519</v>
      </c>
      <c r="AH189">
        <v>-0.03828615446433947</v>
      </c>
      <c r="AI189">
        <v>8684588029.057178</v>
      </c>
      <c r="AJ189">
        <v>-0.04425019670790153</v>
      </c>
      <c r="AK189">
        <v>5465107157.349012</v>
      </c>
    </row>
    <row r="190" spans="1:37">
      <c r="A190" s="2">
        <v>45054</v>
      </c>
      <c r="B190">
        <v>28761.738434249</v>
      </c>
      <c r="C190">
        <v>0.378178160438291</v>
      </c>
      <c r="D190">
        <v>6.95043592065622</v>
      </c>
      <c r="E190">
        <v>1900.28729222677</v>
      </c>
      <c r="F190">
        <v>2.06469075519382</v>
      </c>
      <c r="G190">
        <v>322.523006058948</v>
      </c>
      <c r="H190">
        <v>5.30694373831581</v>
      </c>
      <c r="I190">
        <v>5.67300155143953</v>
      </c>
      <c r="J190">
        <v>69.1146861633901</v>
      </c>
      <c r="K190">
        <v>0.972099070280543</v>
      </c>
      <c r="L190">
        <v>22.02877308677</v>
      </c>
      <c r="M190">
        <v>16.5362669139448</v>
      </c>
      <c r="N190">
        <v>-0.004765643091624194</v>
      </c>
      <c r="O190">
        <v>536991203335.1274</v>
      </c>
      <c r="P190">
        <v>-0.003925240319535117</v>
      </c>
      <c r="Q190">
        <v>12807519488.4335</v>
      </c>
      <c r="R190">
        <v>0.002140711494134973</v>
      </c>
      <c r="S190">
        <v>3408830270.880128</v>
      </c>
      <c r="T190">
        <v>-1.973454522241624E-05</v>
      </c>
      <c r="U190">
        <v>222667341959.905</v>
      </c>
      <c r="V190">
        <v>-0.06126575803423417</v>
      </c>
      <c r="W190">
        <v>371692256.4643876</v>
      </c>
      <c r="X190">
        <v>-0.0005511653112095782</v>
      </c>
      <c r="Y190">
        <v>49541546314.25148</v>
      </c>
      <c r="Z190">
        <v>0.001339415670169819</v>
      </c>
      <c r="AA190">
        <v>3750862964.599855</v>
      </c>
      <c r="AB190">
        <v>0.004608244860640598</v>
      </c>
      <c r="AC190">
        <v>6612383060.402607</v>
      </c>
      <c r="AD190">
        <v>-0.0101252020238225</v>
      </c>
      <c r="AE190">
        <v>929586215.8714457</v>
      </c>
      <c r="AF190">
        <v>-0.005709178847578822</v>
      </c>
      <c r="AG190">
        <v>8330061496.336619</v>
      </c>
      <c r="AH190">
        <v>0.002594689586255416</v>
      </c>
      <c r="AI190">
        <v>8158139256.021862</v>
      </c>
      <c r="AJ190">
        <v>-0.00508079296751307</v>
      </c>
      <c r="AK190">
        <v>5104547850.013991</v>
      </c>
    </row>
    <row r="191" spans="1:37">
      <c r="A191" s="2">
        <v>45055</v>
      </c>
      <c r="B191">
        <v>27727.2854091175</v>
      </c>
      <c r="C191">
        <v>0.365459034835315</v>
      </c>
      <c r="D191">
        <v>6.59220742706288</v>
      </c>
      <c r="E191">
        <v>1850.24827673875</v>
      </c>
      <c r="F191">
        <v>1.84639810305948</v>
      </c>
      <c r="G191">
        <v>313.779932710122</v>
      </c>
      <c r="H191">
        <v>4.97615923973971</v>
      </c>
      <c r="I191">
        <v>5.37488682269868</v>
      </c>
      <c r="J191">
        <v>64.61434148142941</v>
      </c>
      <c r="K191">
        <v>0.900598881291314</v>
      </c>
      <c r="L191">
        <v>20.6592342756023</v>
      </c>
      <c r="M191">
        <v>15.4383729108489</v>
      </c>
      <c r="N191">
        <v>-0.0359662899896096</v>
      </c>
      <c r="O191">
        <v>535372328074.4584</v>
      </c>
      <c r="P191">
        <v>-0.03363262856912497</v>
      </c>
      <c r="Q191">
        <v>12736794994.45588</v>
      </c>
      <c r="R191">
        <v>-0.05154043540329745</v>
      </c>
      <c r="S191">
        <v>3374068724.644905</v>
      </c>
      <c r="T191">
        <v>-0.02633234232145176</v>
      </c>
      <c r="U191">
        <v>222405391895.7224</v>
      </c>
      <c r="V191">
        <v>-0.1057265605443407</v>
      </c>
      <c r="W191">
        <v>372900614.4970765</v>
      </c>
      <c r="X191">
        <v>-0.02710837113811349</v>
      </c>
      <c r="Y191">
        <v>49310930214.54553</v>
      </c>
      <c r="Z191">
        <v>-0.06233050789437544</v>
      </c>
      <c r="AA191">
        <v>3734630651.525865</v>
      </c>
      <c r="AB191">
        <v>-0.05254973509838068</v>
      </c>
      <c r="AC191">
        <v>6554811711.395313</v>
      </c>
      <c r="AD191">
        <v>-0.06511415925873831</v>
      </c>
      <c r="AE191">
        <v>927339552.1755389</v>
      </c>
      <c r="AF191">
        <v>-0.07355236845211088</v>
      </c>
      <c r="AG191">
        <v>8106564293.867554</v>
      </c>
      <c r="AH191">
        <v>-0.06217045342349148</v>
      </c>
      <c r="AI191">
        <v>8167834306.001389</v>
      </c>
      <c r="AJ191">
        <v>-0.06639309880575661</v>
      </c>
      <c r="AK191">
        <v>5075545449.202336</v>
      </c>
    </row>
    <row r="192" spans="1:37">
      <c r="A192" s="2">
        <v>45056</v>
      </c>
      <c r="B192">
        <v>27642.4281092928</v>
      </c>
      <c r="C192">
        <v>0.363440930913504</v>
      </c>
      <c r="D192">
        <v>6.52498339269966</v>
      </c>
      <c r="E192">
        <v>1848.22007364115</v>
      </c>
      <c r="F192">
        <v>1.88726547218785</v>
      </c>
      <c r="G192">
        <v>312.319285846405</v>
      </c>
      <c r="H192">
        <v>4.95462430885905</v>
      </c>
      <c r="I192">
        <v>5.32661053130226</v>
      </c>
      <c r="J192">
        <v>64.4522008987401</v>
      </c>
      <c r="K192">
        <v>0.876435634644948</v>
      </c>
      <c r="L192">
        <v>20.6838403852765</v>
      </c>
      <c r="M192">
        <v>15.3454242283967</v>
      </c>
      <c r="N192">
        <v>-0.003060425807021039</v>
      </c>
      <c r="O192">
        <v>535467866297.5042</v>
      </c>
      <c r="P192">
        <v>-0.005522107074792726</v>
      </c>
      <c r="Q192">
        <v>12973853473.7647</v>
      </c>
      <c r="R192">
        <v>-0.01019749986738072</v>
      </c>
      <c r="S192">
        <v>3411863098.470151</v>
      </c>
      <c r="T192">
        <v>-0.00109617888750313</v>
      </c>
      <c r="U192">
        <v>221695021098.3408</v>
      </c>
      <c r="V192">
        <v>0.02213356321188398</v>
      </c>
      <c r="W192">
        <v>381449696.8140976</v>
      </c>
      <c r="X192">
        <v>-0.004655004069576307</v>
      </c>
      <c r="Y192">
        <v>49686239059.15828</v>
      </c>
      <c r="Z192">
        <v>-0.004327620930753451</v>
      </c>
      <c r="AA192">
        <v>3862166682.491619</v>
      </c>
      <c r="AB192">
        <v>-0.008981824732112398</v>
      </c>
      <c r="AC192">
        <v>6735358904.684173</v>
      </c>
      <c r="AD192">
        <v>-0.002509359052059734</v>
      </c>
      <c r="AE192">
        <v>932056719.3137577</v>
      </c>
      <c r="AF192">
        <v>-0.02683019838057077</v>
      </c>
      <c r="AG192">
        <v>8118015318.651258</v>
      </c>
      <c r="AH192">
        <v>0.001191046548286501</v>
      </c>
      <c r="AI192">
        <v>8289991316.088246</v>
      </c>
      <c r="AJ192">
        <v>-0.006020626849017385</v>
      </c>
      <c r="AK192">
        <v>5148475712.20076</v>
      </c>
    </row>
    <row r="193" spans="1:37">
      <c r="A193" s="2">
        <v>45057</v>
      </c>
      <c r="B193">
        <v>27646.004902104</v>
      </c>
      <c r="C193">
        <v>0.370205329212954</v>
      </c>
      <c r="D193">
        <v>6.59807249718231</v>
      </c>
      <c r="E193">
        <v>1842.46204091175</v>
      </c>
      <c r="F193">
        <v>1.92399204311569</v>
      </c>
      <c r="G193">
        <v>314.696369178869</v>
      </c>
      <c r="H193">
        <v>5.12382259866052</v>
      </c>
      <c r="I193">
        <v>5.47165607607098</v>
      </c>
      <c r="J193">
        <v>64.7756504159439</v>
      </c>
      <c r="K193">
        <v>0.877673654329962</v>
      </c>
      <c r="L193">
        <v>20.9889116329518</v>
      </c>
      <c r="M193">
        <v>15.5527270404448</v>
      </c>
      <c r="N193">
        <v>0.0001293950298815183</v>
      </c>
      <c r="O193">
        <v>522717998632.6071</v>
      </c>
      <c r="P193">
        <v>0.01861209820932341</v>
      </c>
      <c r="Q193">
        <v>12603796073.9749</v>
      </c>
      <c r="R193">
        <v>0.01120142383265277</v>
      </c>
      <c r="S193">
        <v>3289042173.907398</v>
      </c>
      <c r="T193">
        <v>-0.003115447565752438</v>
      </c>
      <c r="U193">
        <v>216041529963.318</v>
      </c>
      <c r="V193">
        <v>0.01946020391358294</v>
      </c>
      <c r="W193">
        <v>368891344.2753757</v>
      </c>
      <c r="X193">
        <v>0.007611068032580715</v>
      </c>
      <c r="Y193">
        <v>48566782636.3014</v>
      </c>
      <c r="Z193">
        <v>0.03414957002873797</v>
      </c>
      <c r="AA193">
        <v>3821441347.550005</v>
      </c>
      <c r="AB193">
        <v>0.0272303642093501</v>
      </c>
      <c r="AC193">
        <v>6497703772.161489</v>
      </c>
      <c r="AD193">
        <v>0.005018440219162867</v>
      </c>
      <c r="AE193">
        <v>897256020.4760587</v>
      </c>
      <c r="AF193">
        <v>0.001412562013770158</v>
      </c>
      <c r="AG193">
        <v>7784476009.316869</v>
      </c>
      <c r="AH193">
        <v>0.01474925555374429</v>
      </c>
      <c r="AI193">
        <v>7991615407.250107</v>
      </c>
      <c r="AJ193">
        <v>0.0135090961945834</v>
      </c>
      <c r="AK193">
        <v>4959396265.085461</v>
      </c>
    </row>
    <row r="194" spans="1:37">
      <c r="A194" s="2">
        <v>45058</v>
      </c>
      <c r="B194">
        <v>26986.271065751</v>
      </c>
      <c r="C194">
        <v>0.359645843413773</v>
      </c>
      <c r="D194">
        <v>6.36055377469917</v>
      </c>
      <c r="E194">
        <v>1795.59223991818</v>
      </c>
      <c r="F194">
        <v>1.8572451924678</v>
      </c>
      <c r="G194">
        <v>307.606098745891</v>
      </c>
      <c r="H194">
        <v>5.06979349824447</v>
      </c>
      <c r="I194">
        <v>5.27713528380964</v>
      </c>
      <c r="J194">
        <v>62.3498588552492</v>
      </c>
      <c r="K194">
        <v>0.841613280827878</v>
      </c>
      <c r="L194">
        <v>20.2264063916625</v>
      </c>
      <c r="M194">
        <v>14.9656605152239</v>
      </c>
      <c r="N194">
        <v>-0.02386362292451127</v>
      </c>
      <c r="O194">
        <v>518618582217.7891</v>
      </c>
      <c r="P194">
        <v>-0.02852332196738006</v>
      </c>
      <c r="Q194">
        <v>12964413018.06024</v>
      </c>
      <c r="R194">
        <v>-0.03599819835028661</v>
      </c>
      <c r="S194">
        <v>3424549088.262751</v>
      </c>
      <c r="T194">
        <v>-0.02543867930672605</v>
      </c>
      <c r="U194">
        <v>217503571684.5365</v>
      </c>
      <c r="V194">
        <v>-0.03469185378739981</v>
      </c>
      <c r="W194">
        <v>360997885.8384078</v>
      </c>
      <c r="X194">
        <v>-0.02253051235220316</v>
      </c>
      <c r="Y194">
        <v>48672793407.60046</v>
      </c>
      <c r="Z194">
        <v>-0.0105446859987256</v>
      </c>
      <c r="AA194">
        <v>3917900091.069638</v>
      </c>
      <c r="AB194">
        <v>-0.03555062481211702</v>
      </c>
      <c r="AC194">
        <v>6583507607.782603</v>
      </c>
      <c r="AD194">
        <v>-0.03744912702717706</v>
      </c>
      <c r="AE194">
        <v>909534551.5679344</v>
      </c>
      <c r="AF194">
        <v>-0.04108631189301615</v>
      </c>
      <c r="AG194">
        <v>7996894302.106549</v>
      </c>
      <c r="AH194">
        <v>-0.03632895571832295</v>
      </c>
      <c r="AI194">
        <v>8255224241.500544</v>
      </c>
      <c r="AJ194">
        <v>-0.03774685453517157</v>
      </c>
      <c r="AK194">
        <v>5035304519.265077</v>
      </c>
    </row>
    <row r="195" spans="1:37">
      <c r="A195" s="2">
        <v>45059</v>
      </c>
      <c r="B195">
        <v>26773.3443591467</v>
      </c>
      <c r="C195">
        <v>0.369935948414176</v>
      </c>
      <c r="D195">
        <v>6.6226054511533</v>
      </c>
      <c r="E195">
        <v>1807.86421858562</v>
      </c>
      <c r="F195">
        <v>1.81271436711625</v>
      </c>
      <c r="G195">
        <v>308.277536259645</v>
      </c>
      <c r="H195">
        <v>5.19776246761206</v>
      </c>
      <c r="I195">
        <v>5.34518871013703</v>
      </c>
      <c r="J195">
        <v>63.2024760827835</v>
      </c>
      <c r="K195">
        <v>0.86457873875833</v>
      </c>
      <c r="L195">
        <v>20.8848462626887</v>
      </c>
      <c r="M195">
        <v>15.1853125827169</v>
      </c>
      <c r="N195">
        <v>-0.00789018631308902</v>
      </c>
      <c r="O195">
        <v>519960643250.9296</v>
      </c>
      <c r="P195">
        <v>0.02861177235562873</v>
      </c>
      <c r="Q195">
        <v>12796013563.5336</v>
      </c>
      <c r="R195">
        <v>0.04119950647953186</v>
      </c>
      <c r="S195">
        <v>3363728330.987102</v>
      </c>
      <c r="T195">
        <v>0.006834501951288763</v>
      </c>
      <c r="U195">
        <v>220992735318.1004</v>
      </c>
      <c r="V195">
        <v>-0.02397681551803077</v>
      </c>
      <c r="W195">
        <v>377329225.63515</v>
      </c>
      <c r="X195">
        <v>0.002182783489961482</v>
      </c>
      <c r="Y195">
        <v>49126346915.39637</v>
      </c>
      <c r="Z195">
        <v>0.02524145597091909</v>
      </c>
      <c r="AA195">
        <v>3851574029.136295</v>
      </c>
      <c r="AB195">
        <v>0.01289590330120571</v>
      </c>
      <c r="AC195">
        <v>6602635394.700454</v>
      </c>
      <c r="AD195">
        <v>0.01367472586447582</v>
      </c>
      <c r="AE195">
        <v>896346818.8173419</v>
      </c>
      <c r="AF195">
        <v>0.02728742339695667</v>
      </c>
      <c r="AG195">
        <v>7861903674.671804</v>
      </c>
      <c r="AH195">
        <v>0.03255347777930617</v>
      </c>
      <c r="AI195">
        <v>8267982359.86053</v>
      </c>
      <c r="AJ195">
        <v>0.01467707137079288</v>
      </c>
      <c r="AK195">
        <v>4965836639.328225</v>
      </c>
    </row>
    <row r="196" spans="1:37">
      <c r="A196" s="2">
        <v>45060</v>
      </c>
      <c r="B196">
        <v>26841.3982913501</v>
      </c>
      <c r="C196">
        <v>0.365130716442936</v>
      </c>
      <c r="D196">
        <v>6.50498649803112</v>
      </c>
      <c r="E196">
        <v>1799.58322033898</v>
      </c>
      <c r="F196">
        <v>1.84911508140547</v>
      </c>
      <c r="G196">
        <v>311.150195668657</v>
      </c>
      <c r="H196">
        <v>5.10976963795123</v>
      </c>
      <c r="I196">
        <v>5.35917407296626</v>
      </c>
      <c r="J196">
        <v>62.2856980609747</v>
      </c>
      <c r="K196">
        <v>0.849984319724808</v>
      </c>
      <c r="L196">
        <v>20.9102266603652</v>
      </c>
      <c r="M196">
        <v>14.9471480491768</v>
      </c>
      <c r="N196">
        <v>0.002541853990689402</v>
      </c>
      <c r="O196">
        <v>521474345824.3793</v>
      </c>
      <c r="P196">
        <v>-0.01298936205534729</v>
      </c>
      <c r="Q196">
        <v>12982054790.44151</v>
      </c>
      <c r="R196">
        <v>-0.01776022352376383</v>
      </c>
      <c r="S196">
        <v>3382774941.110778</v>
      </c>
      <c r="T196">
        <v>-0.004580542145537048</v>
      </c>
      <c r="U196">
        <v>221103619643.8692</v>
      </c>
      <c r="V196">
        <v>0.02008077772734151</v>
      </c>
      <c r="W196">
        <v>379036459.8218135</v>
      </c>
      <c r="X196">
        <v>0.009318419512061027</v>
      </c>
      <c r="Y196">
        <v>49252509205.98751</v>
      </c>
      <c r="Z196">
        <v>-0.01692898246295893</v>
      </c>
      <c r="AA196">
        <v>3871374269.707193</v>
      </c>
      <c r="AB196">
        <v>0.002616439491220701</v>
      </c>
      <c r="AC196">
        <v>6597579764.111408</v>
      </c>
      <c r="AD196">
        <v>-0.01450541305704522</v>
      </c>
      <c r="AE196">
        <v>895730631.3093399</v>
      </c>
      <c r="AF196">
        <v>-0.01688038160004013</v>
      </c>
      <c r="AG196">
        <v>7949949209.011226</v>
      </c>
      <c r="AH196">
        <v>0.001215254225827911</v>
      </c>
      <c r="AI196">
        <v>8283331074.600018</v>
      </c>
      <c r="AJ196">
        <v>-0.01568387428594431</v>
      </c>
      <c r="AK196">
        <v>4994373672.332943</v>
      </c>
    </row>
    <row r="197" spans="1:37">
      <c r="A197" s="2">
        <v>45061</v>
      </c>
      <c r="B197">
        <v>26918.261597896</v>
      </c>
      <c r="C197">
        <v>0.370439351521473</v>
      </c>
      <c r="D197">
        <v>6.54182001414668</v>
      </c>
      <c r="E197">
        <v>1799.90850993571</v>
      </c>
      <c r="F197">
        <v>1.85657646851973</v>
      </c>
      <c r="G197">
        <v>311.949266307291</v>
      </c>
      <c r="H197">
        <v>5.13603803298348</v>
      </c>
      <c r="I197">
        <v>5.3536023882366</v>
      </c>
      <c r="J197">
        <v>62.242023152887</v>
      </c>
      <c r="K197">
        <v>0.859503302239361</v>
      </c>
      <c r="L197">
        <v>20.945227871118</v>
      </c>
      <c r="M197">
        <v>15.0233858989927</v>
      </c>
      <c r="N197">
        <v>0.002863610371992786</v>
      </c>
      <c r="O197">
        <v>527574353709.1825</v>
      </c>
      <c r="P197">
        <v>0.0145389988830662</v>
      </c>
      <c r="Q197">
        <v>12890116917.27023</v>
      </c>
      <c r="R197">
        <v>0.005662350894457324</v>
      </c>
      <c r="S197">
        <v>3436644451.83575</v>
      </c>
      <c r="T197">
        <v>0.0001807582961730336</v>
      </c>
      <c r="U197">
        <v>223687818615.3922</v>
      </c>
      <c r="V197">
        <v>0.004035112356873372</v>
      </c>
      <c r="W197">
        <v>381007040.8463269</v>
      </c>
      <c r="X197">
        <v>0.002568118708448308</v>
      </c>
      <c r="Y197">
        <v>49535274237.2566</v>
      </c>
      <c r="Z197">
        <v>0.005140817863324099</v>
      </c>
      <c r="AA197">
        <v>3870513959.94522</v>
      </c>
      <c r="AB197">
        <v>-0.00103965362083791</v>
      </c>
      <c r="AC197">
        <v>6566027288.007492</v>
      </c>
      <c r="AD197">
        <v>-0.0007012028354398403</v>
      </c>
      <c r="AE197">
        <v>905763106.9879482</v>
      </c>
      <c r="AF197">
        <v>0.01119900955071129</v>
      </c>
      <c r="AG197">
        <v>7966811509.945502</v>
      </c>
      <c r="AH197">
        <v>0.001673880026329178</v>
      </c>
      <c r="AI197">
        <v>8320019596.158867</v>
      </c>
      <c r="AJ197">
        <v>0.005100494727494187</v>
      </c>
      <c r="AK197">
        <v>5030816142.168242</v>
      </c>
    </row>
    <row r="198" spans="1:37">
      <c r="A198" s="2">
        <v>45062</v>
      </c>
      <c r="B198">
        <v>27231.6216052016</v>
      </c>
      <c r="C198">
        <v>0.367815929677428</v>
      </c>
      <c r="D198">
        <v>6.64599621550437</v>
      </c>
      <c r="E198">
        <v>1819.31062916423</v>
      </c>
      <c r="F198">
        <v>1.86555340182972</v>
      </c>
      <c r="G198">
        <v>313.740207428135</v>
      </c>
      <c r="H198">
        <v>5.13489668540254</v>
      </c>
      <c r="I198">
        <v>5.32648931122026</v>
      </c>
      <c r="J198">
        <v>62.9338316828193</v>
      </c>
      <c r="K198">
        <v>0.861326358331334</v>
      </c>
      <c r="L198">
        <v>21.0380461461705</v>
      </c>
      <c r="M198">
        <v>15.1236151096926</v>
      </c>
      <c r="N198">
        <v>0.0116411680659978</v>
      </c>
      <c r="O198">
        <v>523610263466.1226</v>
      </c>
      <c r="P198">
        <v>-0.007081919977642959</v>
      </c>
      <c r="Q198">
        <v>12886815428.90503</v>
      </c>
      <c r="R198">
        <v>0.01592465111122121</v>
      </c>
      <c r="S198">
        <v>3442141404.619133</v>
      </c>
      <c r="T198">
        <v>0.01077950302552488</v>
      </c>
      <c r="U198">
        <v>224318528349.8221</v>
      </c>
      <c r="V198">
        <v>0.004835207955181886</v>
      </c>
      <c r="W198">
        <v>372073397.5303349</v>
      </c>
      <c r="X198">
        <v>0.005741129453658678</v>
      </c>
      <c r="Y198">
        <v>49164005193.7651</v>
      </c>
      <c r="Z198">
        <v>-0.0002222233506858906</v>
      </c>
      <c r="AA198">
        <v>3882618977.771896</v>
      </c>
      <c r="AB198">
        <v>-0.005064454744699631</v>
      </c>
      <c r="AC198">
        <v>6533199610.264061</v>
      </c>
      <c r="AD198">
        <v>0.01111481431496841</v>
      </c>
      <c r="AE198">
        <v>904147508.4156508</v>
      </c>
      <c r="AF198">
        <v>0.002121057693697193</v>
      </c>
      <c r="AG198">
        <v>7814702808.465291</v>
      </c>
      <c r="AH198">
        <v>0.004431476020391845</v>
      </c>
      <c r="AI198">
        <v>8180790633.084347</v>
      </c>
      <c r="AJ198">
        <v>0.006671546039872522</v>
      </c>
      <c r="AK198">
        <v>4959034747.304657</v>
      </c>
    </row>
    <row r="199" spans="1:37">
      <c r="A199" s="2">
        <v>45063</v>
      </c>
      <c r="B199">
        <v>27025.7181864407</v>
      </c>
      <c r="C199">
        <v>0.367721722617852</v>
      </c>
      <c r="D199">
        <v>6.65662656377204</v>
      </c>
      <c r="E199">
        <v>1824.28658240795</v>
      </c>
      <c r="F199">
        <v>1.85964571149954</v>
      </c>
      <c r="G199">
        <v>311.3887108732</v>
      </c>
      <c r="H199">
        <v>5.15095605543923</v>
      </c>
      <c r="I199">
        <v>5.29816279403011</v>
      </c>
      <c r="J199">
        <v>62.8197772059642</v>
      </c>
      <c r="K199">
        <v>0.844881230471474</v>
      </c>
      <c r="L199">
        <v>20.6787427647981</v>
      </c>
      <c r="M199">
        <v>14.8971089708048</v>
      </c>
      <c r="N199">
        <v>-0.007561188303291111</v>
      </c>
      <c r="O199">
        <v>530907038533.3262</v>
      </c>
      <c r="P199">
        <v>-0.0002561255562221199</v>
      </c>
      <c r="Q199">
        <v>13151520822.67971</v>
      </c>
      <c r="R199">
        <v>0.001599511634218231</v>
      </c>
      <c r="S199">
        <v>3494132933.08234</v>
      </c>
      <c r="T199">
        <v>0.002735076222803112</v>
      </c>
      <c r="U199">
        <v>219185718413.5265</v>
      </c>
      <c r="V199">
        <v>-0.003166722713156211</v>
      </c>
      <c r="W199">
        <v>376002654.9591658</v>
      </c>
      <c r="X199">
        <v>-0.007495043667533841</v>
      </c>
      <c r="Y199">
        <v>49576422208.32317</v>
      </c>
      <c r="Z199">
        <v>0.0031274962322696</v>
      </c>
      <c r="AA199">
        <v>4003540893.451347</v>
      </c>
      <c r="AB199">
        <v>-0.005318046378217645</v>
      </c>
      <c r="AC199">
        <v>6674364939.544374</v>
      </c>
      <c r="AD199">
        <v>-0.001812291954984224</v>
      </c>
      <c r="AE199">
        <v>932369137.8275033</v>
      </c>
      <c r="AF199">
        <v>-0.01909279531595831</v>
      </c>
      <c r="AG199">
        <v>8203701184.510579</v>
      </c>
      <c r="AH199">
        <v>-0.01707874290587608</v>
      </c>
      <c r="AI199">
        <v>8338856693.73211</v>
      </c>
      <c r="AJ199">
        <v>-0.01497698382595281</v>
      </c>
      <c r="AK199">
        <v>5052574977.471934</v>
      </c>
    </row>
    <row r="200" spans="1:37">
      <c r="A200" s="2">
        <v>45064</v>
      </c>
      <c r="B200">
        <v>27401.0440610754</v>
      </c>
      <c r="C200">
        <v>0.375275017993429</v>
      </c>
      <c r="D200">
        <v>6.75717100654097</v>
      </c>
      <c r="E200">
        <v>1822.18958416131</v>
      </c>
      <c r="F200">
        <v>1.87687769140305</v>
      </c>
      <c r="G200">
        <v>314.000825203578</v>
      </c>
      <c r="H200">
        <v>5.31137959361547</v>
      </c>
      <c r="I200">
        <v>5.41340520340913</v>
      </c>
      <c r="J200">
        <v>64.77987939748191</v>
      </c>
      <c r="K200">
        <v>0.886937522906361</v>
      </c>
      <c r="L200">
        <v>21.0778577428774</v>
      </c>
      <c r="M200">
        <v>15.1658006376655</v>
      </c>
      <c r="N200">
        <v>0.01388772990399234</v>
      </c>
      <c r="O200">
        <v>520127085811.5857</v>
      </c>
      <c r="P200">
        <v>0.02054079188415692</v>
      </c>
      <c r="Q200">
        <v>13061384245.21569</v>
      </c>
      <c r="R200">
        <v>0.01510441389579098</v>
      </c>
      <c r="S200">
        <v>3380753410.529163</v>
      </c>
      <c r="T200">
        <v>-0.001149489486389821</v>
      </c>
      <c r="U200">
        <v>216967095119.5865</v>
      </c>
      <c r="V200">
        <v>0.009266270342222827</v>
      </c>
      <c r="W200">
        <v>369842238.9296071</v>
      </c>
      <c r="X200">
        <v>0.008388596757580302</v>
      </c>
      <c r="Y200">
        <v>48875096406.58857</v>
      </c>
      <c r="Z200">
        <v>0.0311444198804296</v>
      </c>
      <c r="AA200">
        <v>3999013165.803359</v>
      </c>
      <c r="AB200">
        <v>0.02175139078566501</v>
      </c>
      <c r="AC200">
        <v>6590106185.462848</v>
      </c>
      <c r="AD200">
        <v>0.03120199209066299</v>
      </c>
      <c r="AE200">
        <v>938603710.7205431</v>
      </c>
      <c r="AF200">
        <v>0.04977775682319052</v>
      </c>
      <c r="AG200">
        <v>8101997117.62433</v>
      </c>
      <c r="AH200">
        <v>0.01930073712018521</v>
      </c>
      <c r="AI200">
        <v>8057383742.361862</v>
      </c>
      <c r="AJ200">
        <v>0.01803649737591906</v>
      </c>
      <c r="AK200">
        <v>4902291317.241231</v>
      </c>
    </row>
    <row r="201" spans="1:37">
      <c r="A201" s="2">
        <v>45065</v>
      </c>
      <c r="B201">
        <v>26843.2350938048</v>
      </c>
      <c r="C201">
        <v>0.372702995625389</v>
      </c>
      <c r="D201">
        <v>6.53791065291271</v>
      </c>
      <c r="E201">
        <v>1803.8054377557</v>
      </c>
      <c r="F201">
        <v>1.84186836985474</v>
      </c>
      <c r="G201">
        <v>309.55885721412</v>
      </c>
      <c r="H201">
        <v>5.30537279091881</v>
      </c>
      <c r="I201">
        <v>5.34327771066485</v>
      </c>
      <c r="J201">
        <v>65.2111483455385</v>
      </c>
      <c r="K201">
        <v>0.873109986910993</v>
      </c>
      <c r="L201">
        <v>20.3570491320734</v>
      </c>
      <c r="M201">
        <v>14.7088409777994</v>
      </c>
      <c r="N201">
        <v>-0.02035721580634942</v>
      </c>
      <c r="O201">
        <v>521047323193.8853</v>
      </c>
      <c r="P201">
        <v>-0.006853699939293634</v>
      </c>
      <c r="Q201">
        <v>12910755079.98781</v>
      </c>
      <c r="R201">
        <v>-0.03244854295029909</v>
      </c>
      <c r="S201">
        <v>3367670540.12279</v>
      </c>
      <c r="T201">
        <v>-0.01008904153849144</v>
      </c>
      <c r="U201">
        <v>218085944881.819</v>
      </c>
      <c r="V201">
        <v>-0.01865295842593717</v>
      </c>
      <c r="W201">
        <v>368174200.9687093</v>
      </c>
      <c r="X201">
        <v>-0.01414635769373573</v>
      </c>
      <c r="Y201">
        <v>48786700852.48425</v>
      </c>
      <c r="Z201">
        <v>-0.001130930785643858</v>
      </c>
      <c r="AA201">
        <v>4010248564.967274</v>
      </c>
      <c r="AB201">
        <v>-0.01295441410890807</v>
      </c>
      <c r="AC201">
        <v>6632286012.174216</v>
      </c>
      <c r="AD201">
        <v>0.006657452160575783</v>
      </c>
      <c r="AE201">
        <v>941766835.2055176</v>
      </c>
      <c r="AF201">
        <v>-0.01559020296047153</v>
      </c>
      <c r="AG201">
        <v>8084238422.407301</v>
      </c>
      <c r="AH201">
        <v>-0.03419743218674931</v>
      </c>
      <c r="AI201">
        <v>8055524409.480825</v>
      </c>
      <c r="AJ201">
        <v>-0.03013092884336122</v>
      </c>
      <c r="AK201">
        <v>4898448545.862717</v>
      </c>
    </row>
    <row r="202" spans="1:37">
      <c r="A202" s="2">
        <v>45066</v>
      </c>
      <c r="B202">
        <v>26889.503631502</v>
      </c>
      <c r="C202">
        <v>0.368404833956227</v>
      </c>
      <c r="D202">
        <v>6.51261018659236</v>
      </c>
      <c r="E202">
        <v>1813.16229193454</v>
      </c>
      <c r="F202">
        <v>1.8319179554364</v>
      </c>
      <c r="G202">
        <v>308.998988718236</v>
      </c>
      <c r="H202">
        <v>5.32027846353051</v>
      </c>
      <c r="I202">
        <v>5.3758986021303</v>
      </c>
      <c r="J202">
        <v>65.4280018036806</v>
      </c>
      <c r="K202">
        <v>0.8711962249183151</v>
      </c>
      <c r="L202">
        <v>20.3538019830551</v>
      </c>
      <c r="M202">
        <v>14.6881619685705</v>
      </c>
      <c r="N202">
        <v>0.001723657284061098</v>
      </c>
      <c r="O202">
        <v>525168372453.3077</v>
      </c>
      <c r="P202">
        <v>-0.01153240440675773</v>
      </c>
      <c r="Q202">
        <v>12835337187.34364</v>
      </c>
      <c r="R202">
        <v>-0.003869809127642121</v>
      </c>
      <c r="S202">
        <v>3365490086.485038</v>
      </c>
      <c r="T202">
        <v>0.005187285714407075</v>
      </c>
      <c r="U202">
        <v>218820170137.2189</v>
      </c>
      <c r="V202">
        <v>-0.005402348279168634</v>
      </c>
      <c r="W202">
        <v>369606243.9612629</v>
      </c>
      <c r="X202">
        <v>-0.001808601120066644</v>
      </c>
      <c r="Y202">
        <v>49025589168.04848</v>
      </c>
      <c r="Z202">
        <v>0.002809542929238518</v>
      </c>
      <c r="AA202">
        <v>3983778322.683266</v>
      </c>
      <c r="AB202">
        <v>0.00610503388216932</v>
      </c>
      <c r="AC202">
        <v>6677475738.400826</v>
      </c>
      <c r="AD202">
        <v>0.003325404683767186</v>
      </c>
      <c r="AE202">
        <v>938662852.7034483</v>
      </c>
      <c r="AF202">
        <v>-0.002191891080582709</v>
      </c>
      <c r="AG202">
        <v>8131579878.293376</v>
      </c>
      <c r="AH202">
        <v>-0.0001595098089725022</v>
      </c>
      <c r="AI202">
        <v>8023578666.724621</v>
      </c>
      <c r="AJ202">
        <v>-0.00140588978153422</v>
      </c>
      <c r="AK202">
        <v>4879428707.695429</v>
      </c>
    </row>
    <row r="203" spans="1:37">
      <c r="A203" s="2">
        <v>45067</v>
      </c>
      <c r="B203">
        <v>27100.8582878434</v>
      </c>
      <c r="C203">
        <v>0.366252805198438</v>
      </c>
      <c r="D203">
        <v>6.50839349009446</v>
      </c>
      <c r="E203">
        <v>1819.32194330801</v>
      </c>
      <c r="F203">
        <v>1.83991857369372</v>
      </c>
      <c r="G203">
        <v>310.512029088585</v>
      </c>
      <c r="H203">
        <v>5.28516117399931</v>
      </c>
      <c r="I203">
        <v>5.41106220161252</v>
      </c>
      <c r="J203">
        <v>65.2120460062963</v>
      </c>
      <c r="K203">
        <v>0.8762979667887389</v>
      </c>
      <c r="L203">
        <v>20.2663977911781</v>
      </c>
      <c r="M203">
        <v>14.6238178163811</v>
      </c>
      <c r="N203">
        <v>0.007860117436075953</v>
      </c>
      <c r="O203">
        <v>518916537637.5453</v>
      </c>
      <c r="P203">
        <v>-0.005841478068240202</v>
      </c>
      <c r="Q203">
        <v>12642522788.10432</v>
      </c>
      <c r="R203">
        <v>-0.0006474664346686199</v>
      </c>
      <c r="S203">
        <v>3327916408.584088</v>
      </c>
      <c r="T203">
        <v>0.003397187003540747</v>
      </c>
      <c r="U203">
        <v>217270664396.9312</v>
      </c>
      <c r="V203">
        <v>0.004367345291625746</v>
      </c>
      <c r="W203">
        <v>362925475.4757124</v>
      </c>
      <c r="X203">
        <v>0.00489658680316496</v>
      </c>
      <c r="Y203">
        <v>48412172251.89335</v>
      </c>
      <c r="Z203">
        <v>-0.006600648776548534</v>
      </c>
      <c r="AA203">
        <v>3858008331.960312</v>
      </c>
      <c r="AB203">
        <v>0.006540971488615099</v>
      </c>
      <c r="AC203">
        <v>6515627148.822641</v>
      </c>
      <c r="AD203">
        <v>-0.00330066319360145</v>
      </c>
      <c r="AE203">
        <v>921492945.755244</v>
      </c>
      <c r="AF203">
        <v>0.005856019257776568</v>
      </c>
      <c r="AG203">
        <v>7955596796.446141</v>
      </c>
      <c r="AH203">
        <v>-0.004294243991848079</v>
      </c>
      <c r="AI203">
        <v>7780293544.681741</v>
      </c>
      <c r="AJ203">
        <v>-0.004380681008766207</v>
      </c>
      <c r="AK203">
        <v>4785374613.427468</v>
      </c>
    </row>
    <row r="204" spans="1:37">
      <c r="A204" s="2">
        <v>45068</v>
      </c>
      <c r="B204">
        <v>26777.0977831677</v>
      </c>
      <c r="C204">
        <v>0.360750899516234</v>
      </c>
      <c r="D204">
        <v>6.43573118107995</v>
      </c>
      <c r="E204">
        <v>1806.48285184103</v>
      </c>
      <c r="F204">
        <v>1.80721426714362</v>
      </c>
      <c r="G204">
        <v>306.626847195927</v>
      </c>
      <c r="H204">
        <v>5.11830583768745</v>
      </c>
      <c r="I204">
        <v>5.27871015782189</v>
      </c>
      <c r="J204">
        <v>64.0130097365921</v>
      </c>
      <c r="K204">
        <v>0.8573331876043629</v>
      </c>
      <c r="L204">
        <v>19.6493089624839</v>
      </c>
      <c r="M204">
        <v>14.3316604734927</v>
      </c>
      <c r="N204">
        <v>-0.01194650373198425</v>
      </c>
      <c r="O204">
        <v>520523828383.8862</v>
      </c>
      <c r="P204">
        <v>-0.01502215301592846</v>
      </c>
      <c r="Q204">
        <v>12886917954.43309</v>
      </c>
      <c r="R204">
        <v>-0.01116440011273134</v>
      </c>
      <c r="S204">
        <v>3377031556.76405</v>
      </c>
      <c r="T204">
        <v>-0.007057075035128313</v>
      </c>
      <c r="U204">
        <v>218677538663.1316</v>
      </c>
      <c r="V204">
        <v>-0.01777486624554514</v>
      </c>
      <c r="W204">
        <v>362515411.7391729</v>
      </c>
      <c r="X204">
        <v>-0.01251217836571994</v>
      </c>
      <c r="Y204">
        <v>48820238815.69572</v>
      </c>
      <c r="Z204">
        <v>-0.03157052941596461</v>
      </c>
      <c r="AA204">
        <v>3829927181.345465</v>
      </c>
      <c r="AB204">
        <v>-0.02445953102353704</v>
      </c>
      <c r="AC204">
        <v>6561561571.856997</v>
      </c>
      <c r="AD204">
        <v>-0.01838672980124623</v>
      </c>
      <c r="AE204">
        <v>926446582.1472721</v>
      </c>
      <c r="AF204">
        <v>-0.02164192991782676</v>
      </c>
      <c r="AG204">
        <v>8091469845.754861</v>
      </c>
      <c r="AH204">
        <v>-0.03044886590367912</v>
      </c>
      <c r="AI204">
        <v>7744573140.714746</v>
      </c>
      <c r="AJ204">
        <v>-0.01997818535192197</v>
      </c>
      <c r="AK204">
        <v>4905004606.218338</v>
      </c>
    </row>
    <row r="205" spans="1:37">
      <c r="A205" s="2">
        <v>45069</v>
      </c>
      <c r="B205">
        <v>26858.7370637054</v>
      </c>
      <c r="C205">
        <v>0.367724648155507</v>
      </c>
      <c r="D205">
        <v>6.5307131012357</v>
      </c>
      <c r="E205">
        <v>1818.20541291642</v>
      </c>
      <c r="F205">
        <v>1.80391525192667</v>
      </c>
      <c r="G205">
        <v>309.211407195709</v>
      </c>
      <c r="H205">
        <v>5.08105140359764</v>
      </c>
      <c r="I205">
        <v>5.31464740510239</v>
      </c>
      <c r="J205">
        <v>64.35277134411589</v>
      </c>
      <c r="K205">
        <v>0.871975517709052</v>
      </c>
      <c r="L205">
        <v>19.5591407719927</v>
      </c>
      <c r="M205">
        <v>14.6800142197909</v>
      </c>
      <c r="N205">
        <v>0.003048847235006091</v>
      </c>
      <c r="O205">
        <v>527681978448.3576</v>
      </c>
      <c r="P205">
        <v>0.01933120235770658</v>
      </c>
      <c r="Q205">
        <v>12976005108.74571</v>
      </c>
      <c r="R205">
        <v>0.01475852820499757</v>
      </c>
      <c r="S205">
        <v>3364969673.518634</v>
      </c>
      <c r="T205">
        <v>0.006489162664037096</v>
      </c>
      <c r="U205">
        <v>223047178206.5055</v>
      </c>
      <c r="V205">
        <v>-0.001825469883083852</v>
      </c>
      <c r="W205">
        <v>364571382.9044848</v>
      </c>
      <c r="X205">
        <v>0.008429007516522313</v>
      </c>
      <c r="Y205">
        <v>49495015446.30146</v>
      </c>
      <c r="Z205">
        <v>-0.007278665103498838</v>
      </c>
      <c r="AA205">
        <v>3824317305.471249</v>
      </c>
      <c r="AB205">
        <v>0.006807959938328612</v>
      </c>
      <c r="AC205">
        <v>6674989446.972274</v>
      </c>
      <c r="AD205">
        <v>0.005307696184289501</v>
      </c>
      <c r="AE205">
        <v>942235672.1939373</v>
      </c>
      <c r="AF205">
        <v>0.01707892604228234</v>
      </c>
      <c r="AG205">
        <v>8259100361.268811</v>
      </c>
      <c r="AH205">
        <v>-0.004588873362587842</v>
      </c>
      <c r="AI205">
        <v>7942586184.099399</v>
      </c>
      <c r="AJ205">
        <v>0.02430658659144913</v>
      </c>
      <c r="AK205">
        <v>4921388761.971152</v>
      </c>
    </row>
    <row r="206" spans="1:37">
      <c r="A206" s="2">
        <v>45070</v>
      </c>
      <c r="B206">
        <v>27226.8558763881</v>
      </c>
      <c r="C206">
        <v>0.370266725523472</v>
      </c>
      <c r="D206">
        <v>6.50738708321889</v>
      </c>
      <c r="E206">
        <v>1854.56284511981</v>
      </c>
      <c r="F206">
        <v>1.80869886607119</v>
      </c>
      <c r="G206">
        <v>313.485221428369</v>
      </c>
      <c r="H206">
        <v>5.07360894677404</v>
      </c>
      <c r="I206">
        <v>5.40469019768257</v>
      </c>
      <c r="J206">
        <v>65.44760202794841</v>
      </c>
      <c r="K206">
        <v>0.890040184368571</v>
      </c>
      <c r="L206">
        <v>20.0526285807695</v>
      </c>
      <c r="M206">
        <v>14.7093233903187</v>
      </c>
      <c r="N206">
        <v>0.01370573798051522</v>
      </c>
      <c r="O206">
        <v>510547791195.9345</v>
      </c>
      <c r="P206">
        <v>0.006912991502516785</v>
      </c>
      <c r="Q206">
        <v>12765293801.5249</v>
      </c>
      <c r="R206">
        <v>-0.003571741348183943</v>
      </c>
      <c r="S206">
        <v>3273613119.998116</v>
      </c>
      <c r="T206">
        <v>0.01999632821743291</v>
      </c>
      <c r="U206">
        <v>216616744816.5704</v>
      </c>
      <c r="V206">
        <v>0.002651795387511147</v>
      </c>
      <c r="W206">
        <v>331958835.8945719</v>
      </c>
      <c r="X206">
        <v>0.01382165771767596</v>
      </c>
      <c r="Y206">
        <v>48314454206.43704</v>
      </c>
      <c r="Z206">
        <v>-0.001464747398211896</v>
      </c>
      <c r="AA206">
        <v>3755333052.519594</v>
      </c>
      <c r="AB206">
        <v>0.01694238313791696</v>
      </c>
      <c r="AC206">
        <v>6502651721.825675</v>
      </c>
      <c r="AD206">
        <v>0.01701295314817264</v>
      </c>
      <c r="AE206">
        <v>922043179.9427161</v>
      </c>
      <c r="AF206">
        <v>0.02071694249740008</v>
      </c>
      <c r="AG206">
        <v>8114870608.987044</v>
      </c>
      <c r="AH206">
        <v>0.02523054639922839</v>
      </c>
      <c r="AI206">
        <v>7614979248.068389</v>
      </c>
      <c r="AJ206">
        <v>0.001996535567948321</v>
      </c>
      <c r="AK206">
        <v>4734252729.074129</v>
      </c>
    </row>
    <row r="207" spans="1:37">
      <c r="A207" s="2">
        <v>45071</v>
      </c>
      <c r="B207">
        <v>26341.4306446522</v>
      </c>
      <c r="C207">
        <v>0.364254136510014</v>
      </c>
      <c r="D207">
        <v>6.33071611318748</v>
      </c>
      <c r="E207">
        <v>1801.14089976622</v>
      </c>
      <c r="F207">
        <v>1.64614140203077</v>
      </c>
      <c r="G207">
        <v>306.007933092331</v>
      </c>
      <c r="H207">
        <v>4.98208957350935</v>
      </c>
      <c r="I207">
        <v>5.26370977966544</v>
      </c>
      <c r="J207">
        <v>64.0446975050053</v>
      </c>
      <c r="K207">
        <v>0.874497295954926</v>
      </c>
      <c r="L207">
        <v>19.2255643544735</v>
      </c>
      <c r="M207">
        <v>14.149233509064</v>
      </c>
      <c r="N207">
        <v>-0.0325202893700175</v>
      </c>
      <c r="O207">
        <v>513349774524.9044</v>
      </c>
      <c r="P207">
        <v>-0.01623853454548907</v>
      </c>
      <c r="Q207">
        <v>12556595463.6105</v>
      </c>
      <c r="R207">
        <v>-0.02714929475872208</v>
      </c>
      <c r="S207">
        <v>3245945599.939432</v>
      </c>
      <c r="T207">
        <v>-0.02880568080729495</v>
      </c>
      <c r="U207">
        <v>217307417207.5036</v>
      </c>
      <c r="V207">
        <v>-0.08987536128306595</v>
      </c>
      <c r="W207">
        <v>312764201.7317266</v>
      </c>
      <c r="X207">
        <v>-0.02385212387993418</v>
      </c>
      <c r="Y207">
        <v>48107755751.44169</v>
      </c>
      <c r="Z207">
        <v>-0.01803831833016634</v>
      </c>
      <c r="AA207">
        <v>3729518788.911501</v>
      </c>
      <c r="AB207">
        <v>-0.02608482870629292</v>
      </c>
      <c r="AC207">
        <v>6478113508.291816</v>
      </c>
      <c r="AD207">
        <v>-0.02143553742953053</v>
      </c>
      <c r="AE207">
        <v>914398534.8553569</v>
      </c>
      <c r="AF207">
        <v>-0.01746313108848196</v>
      </c>
      <c r="AG207">
        <v>8259847719.640929</v>
      </c>
      <c r="AH207">
        <v>-0.04124467886914107</v>
      </c>
      <c r="AI207">
        <v>7632297814.461986</v>
      </c>
      <c r="AJ207">
        <v>-0.03807720222014666</v>
      </c>
      <c r="AK207">
        <v>4715637328.580484</v>
      </c>
    </row>
    <row r="208" spans="1:37">
      <c r="A208" s="2">
        <v>45072</v>
      </c>
      <c r="B208">
        <v>26484.8359234366</v>
      </c>
      <c r="C208">
        <v>0.358298987020309</v>
      </c>
      <c r="D208">
        <v>6.27721094668584</v>
      </c>
      <c r="E208">
        <v>1806.9382106955</v>
      </c>
      <c r="F208">
        <v>1.54832705863735</v>
      </c>
      <c r="G208">
        <v>304.698772758733</v>
      </c>
      <c r="H208">
        <v>4.94784255153525</v>
      </c>
      <c r="I208">
        <v>5.24237899727674</v>
      </c>
      <c r="J208">
        <v>63.5110053630763</v>
      </c>
      <c r="K208">
        <v>0.890120723283733</v>
      </c>
      <c r="L208">
        <v>19.2635204057196</v>
      </c>
      <c r="M208">
        <v>14.0934655548206</v>
      </c>
      <c r="N208">
        <v>0.005444096059889381</v>
      </c>
      <c r="O208">
        <v>517941239621.462</v>
      </c>
      <c r="P208">
        <v>-0.01634888637576604</v>
      </c>
      <c r="Q208">
        <v>12707622215.91189</v>
      </c>
      <c r="R208">
        <v>-0.00845167680006742</v>
      </c>
      <c r="S208">
        <v>3285176475.255321</v>
      </c>
      <c r="T208">
        <v>0.003218688182602847</v>
      </c>
      <c r="U208">
        <v>219984074540.5656</v>
      </c>
      <c r="V208">
        <v>-0.05942037741882367</v>
      </c>
      <c r="W208">
        <v>314194801.8876191</v>
      </c>
      <c r="X208">
        <v>-0.004278190831095041</v>
      </c>
      <c r="Y208">
        <v>48456966826.01218</v>
      </c>
      <c r="Z208">
        <v>-0.006874027748556943</v>
      </c>
      <c r="AA208">
        <v>3753945535.797902</v>
      </c>
      <c r="AB208">
        <v>-0.004052423724253296</v>
      </c>
      <c r="AC208">
        <v>6486244190.681294</v>
      </c>
      <c r="AD208">
        <v>-0.008333119879085915</v>
      </c>
      <c r="AE208">
        <v>930997452.9503428</v>
      </c>
      <c r="AF208">
        <v>0.0178656096491947</v>
      </c>
      <c r="AG208">
        <v>8463356042.363276</v>
      </c>
      <c r="AH208">
        <v>0.001974249002332451</v>
      </c>
      <c r="AI208">
        <v>7674296490.446043</v>
      </c>
      <c r="AJ208">
        <v>-0.003941411681959717</v>
      </c>
      <c r="AK208">
        <v>4805499127.340979</v>
      </c>
    </row>
    <row r="209" spans="1:37">
      <c r="A209" s="2">
        <v>45073</v>
      </c>
      <c r="B209">
        <v>26720.3838071303</v>
      </c>
      <c r="C209">
        <v>0.362608493726914</v>
      </c>
      <c r="D209">
        <v>6.35307804685707</v>
      </c>
      <c r="E209">
        <v>1829.23536440678</v>
      </c>
      <c r="F209">
        <v>1.55584532998266</v>
      </c>
      <c r="G209">
        <v>306.910561361077</v>
      </c>
      <c r="H209">
        <v>4.98024879600825</v>
      </c>
      <c r="I209">
        <v>5.24737401526783</v>
      </c>
      <c r="J209">
        <v>64.6619912010504</v>
      </c>
      <c r="K209">
        <v>0.912051754165226</v>
      </c>
      <c r="L209">
        <v>19.3695679296675</v>
      </c>
      <c r="M209">
        <v>14.3618067742386</v>
      </c>
      <c r="N209">
        <v>0.008893688613915929</v>
      </c>
      <c r="O209">
        <v>520567369842.4526</v>
      </c>
      <c r="P209">
        <v>0.01202768319956404</v>
      </c>
      <c r="Q209">
        <v>12848349014.24706</v>
      </c>
      <c r="R209">
        <v>0.01208611608174248</v>
      </c>
      <c r="S209">
        <v>3329248596.901255</v>
      </c>
      <c r="T209">
        <v>0.01233974331789556</v>
      </c>
      <c r="U209">
        <v>220165395462.9602</v>
      </c>
      <c r="V209">
        <v>0.004855738523310782</v>
      </c>
      <c r="W209">
        <v>313518740.8169481</v>
      </c>
      <c r="X209">
        <v>0.007258935053523485</v>
      </c>
      <c r="Y209">
        <v>48539337401.19087</v>
      </c>
      <c r="Z209">
        <v>0.006549570673574534</v>
      </c>
      <c r="AA209">
        <v>3801574941.855832</v>
      </c>
      <c r="AB209">
        <v>0.0009528151233790805</v>
      </c>
      <c r="AC209">
        <v>6598935936.769439</v>
      </c>
      <c r="AD209">
        <v>0.01812262034578427</v>
      </c>
      <c r="AE209">
        <v>945033522.7368308</v>
      </c>
      <c r="AF209">
        <v>0.02463826569567718</v>
      </c>
      <c r="AG209">
        <v>8543810919.902195</v>
      </c>
      <c r="AH209">
        <v>0.005505095730913956</v>
      </c>
      <c r="AI209">
        <v>8086922998.134465</v>
      </c>
      <c r="AJ209">
        <v>0.01904011602924838</v>
      </c>
      <c r="AK209">
        <v>4866953224.091764</v>
      </c>
    </row>
    <row r="210" spans="1:37">
      <c r="A210" s="2">
        <v>45074</v>
      </c>
      <c r="B210">
        <v>26854.5403702513</v>
      </c>
      <c r="C210">
        <v>0.366624094088989</v>
      </c>
      <c r="D210">
        <v>6.43830744948313</v>
      </c>
      <c r="E210">
        <v>1830.77384950321</v>
      </c>
      <c r="F210">
        <v>1.55165929898267</v>
      </c>
      <c r="G210">
        <v>307.432269613236</v>
      </c>
      <c r="H210">
        <v>5.04343732389513</v>
      </c>
      <c r="I210">
        <v>5.33709987719378</v>
      </c>
      <c r="J210">
        <v>65.6319525237966</v>
      </c>
      <c r="K210">
        <v>0.920721956839345</v>
      </c>
      <c r="L210">
        <v>20.404309793131</v>
      </c>
      <c r="M210">
        <v>14.5452449416912</v>
      </c>
      <c r="N210">
        <v>0.005020757339765369</v>
      </c>
      <c r="O210">
        <v>544687108856.5626</v>
      </c>
      <c r="P210">
        <v>0.01107420380808621</v>
      </c>
      <c r="Q210">
        <v>13422296651.2084</v>
      </c>
      <c r="R210">
        <v>0.01341545027425295</v>
      </c>
      <c r="S210">
        <v>3433369845.262313</v>
      </c>
      <c r="T210">
        <v>0.0008410536590128803</v>
      </c>
      <c r="U210">
        <v>229845179931.3788</v>
      </c>
      <c r="V210">
        <v>-0.002690518729157043</v>
      </c>
      <c r="W210">
        <v>339203830.0755101</v>
      </c>
      <c r="X210">
        <v>0.00169987063933319</v>
      </c>
      <c r="Y210">
        <v>49615213078.94349</v>
      </c>
      <c r="Z210">
        <v>0.01268782554348036</v>
      </c>
      <c r="AA210">
        <v>3880445619.445098</v>
      </c>
      <c r="AB210">
        <v>0.01709919317069497</v>
      </c>
      <c r="AC210">
        <v>6823421640.785721</v>
      </c>
      <c r="AD210">
        <v>0.01500048644852803</v>
      </c>
      <c r="AE210">
        <v>995345606.4300632</v>
      </c>
      <c r="AF210">
        <v>0.009506261716534459</v>
      </c>
      <c r="AG210">
        <v>8752258791.094721</v>
      </c>
      <c r="AH210">
        <v>0.05342100903957858</v>
      </c>
      <c r="AI210">
        <v>8254452250.921912</v>
      </c>
      <c r="AJ210">
        <v>0.012772638591799</v>
      </c>
      <c r="AK210">
        <v>4998466878.961801</v>
      </c>
    </row>
    <row r="211" spans="1:37">
      <c r="A211" s="2">
        <v>45075</v>
      </c>
      <c r="B211">
        <v>28097.5211259497</v>
      </c>
      <c r="C211">
        <v>0.383001531549797</v>
      </c>
      <c r="D211">
        <v>6.6396635781893</v>
      </c>
      <c r="E211">
        <v>1911.28677440093</v>
      </c>
      <c r="F211">
        <v>1.6813729152548</v>
      </c>
      <c r="G211">
        <v>314.246513876592</v>
      </c>
      <c r="H211">
        <v>5.148072725064</v>
      </c>
      <c r="I211">
        <v>5.51732441102718</v>
      </c>
      <c r="J211">
        <v>69.12593565462259</v>
      </c>
      <c r="K211">
        <v>0.943185297105491</v>
      </c>
      <c r="L211">
        <v>20.8270565519765</v>
      </c>
      <c r="M211">
        <v>14.9381390289645</v>
      </c>
      <c r="N211">
        <v>0.04628568348447115</v>
      </c>
      <c r="O211">
        <v>538270000743.4703</v>
      </c>
      <c r="P211">
        <v>0.04467092513792292</v>
      </c>
      <c r="Q211">
        <v>13285076904.38308</v>
      </c>
      <c r="R211">
        <v>0.0312746991792594</v>
      </c>
      <c r="S211">
        <v>3437059430.788303</v>
      </c>
      <c r="T211">
        <v>0.0439775371051796</v>
      </c>
      <c r="U211">
        <v>227868103612.9265</v>
      </c>
      <c r="V211">
        <v>0.08359671247236777</v>
      </c>
      <c r="W211">
        <v>358660766.6674741</v>
      </c>
      <c r="X211">
        <v>0.02216502604599269</v>
      </c>
      <c r="Y211">
        <v>49229111815.17593</v>
      </c>
      <c r="Z211">
        <v>0.02074684276795136</v>
      </c>
      <c r="AA211">
        <v>3853789141.681509</v>
      </c>
      <c r="AB211">
        <v>0.03376825204331024</v>
      </c>
      <c r="AC211">
        <v>6757712406.442089</v>
      </c>
      <c r="AD211">
        <v>0.05323600771376036</v>
      </c>
      <c r="AE211">
        <v>970409150.5425586</v>
      </c>
      <c r="AF211">
        <v>0.02439752859077915</v>
      </c>
      <c r="AG211">
        <v>8444455727.966272</v>
      </c>
      <c r="AH211">
        <v>0.02071850325404379</v>
      </c>
      <c r="AI211">
        <v>8164142965.257862</v>
      </c>
      <c r="AJ211">
        <v>0.02701185774789838</v>
      </c>
      <c r="AK211">
        <v>4844646350.415504</v>
      </c>
    </row>
    <row r="212" spans="1:37">
      <c r="A212" s="2">
        <v>45076</v>
      </c>
      <c r="B212">
        <v>27765.0728693746</v>
      </c>
      <c r="C212">
        <v>0.379086003934913</v>
      </c>
      <c r="D212">
        <v>6.6467987275439</v>
      </c>
      <c r="E212">
        <v>1894.85833810637</v>
      </c>
      <c r="F212">
        <v>1.71167959514248</v>
      </c>
      <c r="G212">
        <v>311.801074895019</v>
      </c>
      <c r="H212">
        <v>5.11270836241623</v>
      </c>
      <c r="I212">
        <v>5.46263522149946</v>
      </c>
      <c r="J212">
        <v>67.3929800538486</v>
      </c>
      <c r="K212">
        <v>0.910014965825733</v>
      </c>
      <c r="L212">
        <v>20.5992451779707</v>
      </c>
      <c r="M212">
        <v>14.4782921879009</v>
      </c>
      <c r="N212">
        <v>-0.01183194257902231</v>
      </c>
      <c r="O212">
        <v>537278868117.7001</v>
      </c>
      <c r="P212">
        <v>-0.01022326881837787</v>
      </c>
      <c r="Q212">
        <v>13249182672.53514</v>
      </c>
      <c r="R212">
        <v>0.001074625132821305</v>
      </c>
      <c r="S212">
        <v>3419508102.823965</v>
      </c>
      <c r="T212">
        <v>-0.008595484735517633</v>
      </c>
      <c r="U212">
        <v>228583318051.1638</v>
      </c>
      <c r="V212">
        <v>0.01802496020526601</v>
      </c>
      <c r="W212">
        <v>346589945.9784248</v>
      </c>
      <c r="X212">
        <v>-0.00778191284099139</v>
      </c>
      <c r="Y212">
        <v>49201012276.47543</v>
      </c>
      <c r="Z212">
        <v>-0.006869437270300094</v>
      </c>
      <c r="AA212">
        <v>3871266589.582248</v>
      </c>
      <c r="AB212">
        <v>-0.009912266427258731</v>
      </c>
      <c r="AC212">
        <v>6737359529.203373</v>
      </c>
      <c r="AD212">
        <v>-0.02506954277526807</v>
      </c>
      <c r="AE212">
        <v>960388838.5588056</v>
      </c>
      <c r="AF212">
        <v>-0.03516841428884998</v>
      </c>
      <c r="AG212">
        <v>8367003797.704581</v>
      </c>
      <c r="AH212">
        <v>-0.01093824148588962</v>
      </c>
      <c r="AI212">
        <v>8419637610.849951</v>
      </c>
      <c r="AJ212">
        <v>-0.03078340884175557</v>
      </c>
      <c r="AK212">
        <v>4968191013.864111</v>
      </c>
    </row>
    <row r="213" spans="1:37">
      <c r="A213" s="2">
        <v>45077</v>
      </c>
      <c r="B213">
        <v>27712.4915844535</v>
      </c>
      <c r="C213">
        <v>0.378061771932834</v>
      </c>
      <c r="D213">
        <v>6.6128568808202</v>
      </c>
      <c r="E213">
        <v>1900.83276183519</v>
      </c>
      <c r="F213">
        <v>1.72497366428729</v>
      </c>
      <c r="G213">
        <v>311.623101617667</v>
      </c>
      <c r="H213">
        <v>5.13589517693842</v>
      </c>
      <c r="I213">
        <v>5.44462649705827</v>
      </c>
      <c r="J213">
        <v>66.6946492736577</v>
      </c>
      <c r="K213">
        <v>0.9016683751228169</v>
      </c>
      <c r="L213">
        <v>21.2369127500214</v>
      </c>
      <c r="M213">
        <v>14.4440696787683</v>
      </c>
      <c r="N213">
        <v>-0.001893792433698138</v>
      </c>
      <c r="O213">
        <v>527711576038.6973</v>
      </c>
      <c r="P213">
        <v>-0.002701845996548102</v>
      </c>
      <c r="Q213">
        <v>13112308768.6488</v>
      </c>
      <c r="R213">
        <v>-0.005106495339334938</v>
      </c>
      <c r="S213">
        <v>3351072276.752146</v>
      </c>
      <c r="T213">
        <v>0.003152965901815463</v>
      </c>
      <c r="U213">
        <v>225224188141.236</v>
      </c>
      <c r="V213">
        <v>0.00776668085694121</v>
      </c>
      <c r="W213">
        <v>328785535.6823405</v>
      </c>
      <c r="X213">
        <v>-0.0005707910962524654</v>
      </c>
      <c r="Y213">
        <v>48429974192.11015</v>
      </c>
      <c r="Z213">
        <v>0.004535133412388204</v>
      </c>
      <c r="AA213">
        <v>3780484627.172237</v>
      </c>
      <c r="AB213">
        <v>-0.003296710051279517</v>
      </c>
      <c r="AC213">
        <v>6575967752.487037</v>
      </c>
      <c r="AD213">
        <v>-0.01036207004992085</v>
      </c>
      <c r="AE213">
        <v>918716061.3216465</v>
      </c>
      <c r="AF213">
        <v>-0.009171926854348533</v>
      </c>
      <c r="AG213">
        <v>8291993203.973834</v>
      </c>
      <c r="AH213">
        <v>0.03095587078756812</v>
      </c>
      <c r="AI213">
        <v>8247032358.694074</v>
      </c>
      <c r="AJ213">
        <v>-0.002363711733984752</v>
      </c>
      <c r="AK213">
        <v>4856169519.84858</v>
      </c>
    </row>
    <row r="214" spans="1:37">
      <c r="A214" s="2">
        <v>45078</v>
      </c>
      <c r="B214">
        <v>27217.6832580362</v>
      </c>
      <c r="C214">
        <v>0.374156112850791</v>
      </c>
      <c r="D214">
        <v>6.4805114352984</v>
      </c>
      <c r="E214">
        <v>1872.94246113384</v>
      </c>
      <c r="F214">
        <v>1.63447044122606</v>
      </c>
      <c r="G214">
        <v>306.739598856279</v>
      </c>
      <c r="H214">
        <v>5.01545742559645</v>
      </c>
      <c r="I214">
        <v>5.3125279223677</v>
      </c>
      <c r="J214">
        <v>63.7906851664697</v>
      </c>
      <c r="K214">
        <v>0.8935848745291211</v>
      </c>
      <c r="L214">
        <v>20.8016091581969</v>
      </c>
      <c r="M214">
        <v>14.1173080092836</v>
      </c>
      <c r="N214">
        <v>-0.01785506456210828</v>
      </c>
      <c r="O214">
        <v>520129357379.8612</v>
      </c>
      <c r="P214">
        <v>-0.01033074320652794</v>
      </c>
      <c r="Q214">
        <v>12780469881.90118</v>
      </c>
      <c r="R214">
        <v>-0.02001335397196513</v>
      </c>
      <c r="S214">
        <v>3282223089.954872</v>
      </c>
      <c r="T214">
        <v>-0.01467267466203759</v>
      </c>
      <c r="U214">
        <v>223888077608.1118</v>
      </c>
      <c r="V214">
        <v>-0.05246643756652558</v>
      </c>
      <c r="W214">
        <v>335917110.080943</v>
      </c>
      <c r="X214">
        <v>-0.01567118334949258</v>
      </c>
      <c r="Y214">
        <v>48152941860.02977</v>
      </c>
      <c r="Z214">
        <v>-0.02345019654660563</v>
      </c>
      <c r="AA214">
        <v>3758482997.649365</v>
      </c>
      <c r="AB214">
        <v>-0.02426219222970438</v>
      </c>
      <c r="AC214">
        <v>6452240426.28229</v>
      </c>
      <c r="AD214">
        <v>-0.04354118566952236</v>
      </c>
      <c r="AE214">
        <v>903661607.970274</v>
      </c>
      <c r="AF214">
        <v>-0.008965048366695649</v>
      </c>
      <c r="AG214">
        <v>8242393873.527837</v>
      </c>
      <c r="AH214">
        <v>-0.02049749871595918</v>
      </c>
      <c r="AI214">
        <v>8129775580.224573</v>
      </c>
      <c r="AJ214">
        <v>-0.02262254868273139</v>
      </c>
      <c r="AK214">
        <v>4854594594.320097</v>
      </c>
    </row>
    <row r="215" spans="1:37">
      <c r="A215" s="2">
        <v>45079</v>
      </c>
      <c r="B215">
        <v>26825.3713451198</v>
      </c>
      <c r="C215">
        <v>0.364687181776266</v>
      </c>
      <c r="D215">
        <v>6.34736660716501</v>
      </c>
      <c r="E215">
        <v>1861.87719082408</v>
      </c>
      <c r="F215">
        <v>1.66870299232937</v>
      </c>
      <c r="G215">
        <v>304.984966775009</v>
      </c>
      <c r="H215">
        <v>4.98626851278549</v>
      </c>
      <c r="I215">
        <v>5.21095296409396</v>
      </c>
      <c r="J215">
        <v>62.6887946266305</v>
      </c>
      <c r="K215">
        <v>0.888239813289554</v>
      </c>
      <c r="L215">
        <v>20.4991061529886</v>
      </c>
      <c r="M215">
        <v>14.1119123974229</v>
      </c>
      <c r="N215">
        <v>-0.01441386135613021</v>
      </c>
      <c r="O215">
        <v>528486693057.1095</v>
      </c>
      <c r="P215">
        <v>-0.02530743384727496</v>
      </c>
      <c r="Q215">
        <v>13249685135.79158</v>
      </c>
      <c r="R215">
        <v>-0.02054541982723301</v>
      </c>
      <c r="S215">
        <v>3339260641.47944</v>
      </c>
      <c r="T215">
        <v>-0.005907960623126374</v>
      </c>
      <c r="U215">
        <v>229302566318.5421</v>
      </c>
      <c r="V215">
        <v>0.02094412369894627</v>
      </c>
      <c r="W215">
        <v>363028495.5899128</v>
      </c>
      <c r="X215">
        <v>-0.005720265944835101</v>
      </c>
      <c r="Y215">
        <v>48522637917.3885</v>
      </c>
      <c r="Z215">
        <v>-0.005819790765642541</v>
      </c>
      <c r="AA215">
        <v>3818079688.582179</v>
      </c>
      <c r="AB215">
        <v>-0.01911989165197081</v>
      </c>
      <c r="AC215">
        <v>6540421010.658557</v>
      </c>
      <c r="AD215">
        <v>-0.01727353354120098</v>
      </c>
      <c r="AE215">
        <v>917853835.7995162</v>
      </c>
      <c r="AF215">
        <v>-0.005981593234088312</v>
      </c>
      <c r="AG215">
        <v>8354336194.925187</v>
      </c>
      <c r="AH215">
        <v>-0.01454228867140783</v>
      </c>
      <c r="AI215">
        <v>8433888378.100362</v>
      </c>
      <c r="AJ215">
        <v>-0.0003821983523453198</v>
      </c>
      <c r="AK215">
        <v>4983292624.989282</v>
      </c>
    </row>
    <row r="216" spans="1:37">
      <c r="A216" s="2">
        <v>45080</v>
      </c>
      <c r="B216">
        <v>27255.2279941555</v>
      </c>
      <c r="C216">
        <v>0.37807610958322</v>
      </c>
      <c r="D216">
        <v>6.45766936233406</v>
      </c>
      <c r="E216">
        <v>1906.95200964348</v>
      </c>
      <c r="F216">
        <v>1.75979793699896</v>
      </c>
      <c r="G216">
        <v>307.32650055083</v>
      </c>
      <c r="H216">
        <v>5.06533368446522</v>
      </c>
      <c r="I216">
        <v>5.28034166937468</v>
      </c>
      <c r="J216">
        <v>63.6507751709075</v>
      </c>
      <c r="K216">
        <v>0.90030325361804</v>
      </c>
      <c r="L216">
        <v>21.2657463387564</v>
      </c>
      <c r="M216">
        <v>14.4856659078681</v>
      </c>
      <c r="N216">
        <v>0.0160242571670457</v>
      </c>
      <c r="O216">
        <v>525105258307.6188</v>
      </c>
      <c r="P216">
        <v>0.03671345875591547</v>
      </c>
      <c r="Q216">
        <v>13162868978.98579</v>
      </c>
      <c r="R216">
        <v>0.01737771929614684</v>
      </c>
      <c r="S216">
        <v>3317384229.576713</v>
      </c>
      <c r="T216">
        <v>0.02420934046646206</v>
      </c>
      <c r="U216">
        <v>227486304235.6288</v>
      </c>
      <c r="V216">
        <v>0.05459026866274708</v>
      </c>
      <c r="W216">
        <v>365419399.4922506</v>
      </c>
      <c r="X216">
        <v>0.007677538340925549</v>
      </c>
      <c r="Y216">
        <v>48406896809.57864</v>
      </c>
      <c r="Z216">
        <v>0.0158565812244158</v>
      </c>
      <c r="AA216">
        <v>3830508891.924501</v>
      </c>
      <c r="AB216">
        <v>0.0133159339105231</v>
      </c>
      <c r="AC216">
        <v>6589502420.109788</v>
      </c>
      <c r="AD216">
        <v>0.01534533484024503</v>
      </c>
      <c r="AE216">
        <v>916011626.5141555</v>
      </c>
      <c r="AF216">
        <v>0.01358128756220633</v>
      </c>
      <c r="AG216">
        <v>8341394107.497042</v>
      </c>
      <c r="AH216">
        <v>0.03739871290222241</v>
      </c>
      <c r="AI216">
        <v>8395468790.196158</v>
      </c>
      <c r="AJ216">
        <v>0.02648496532004074</v>
      </c>
      <c r="AK216">
        <v>5016641827.158409</v>
      </c>
    </row>
    <row r="217" spans="1:37">
      <c r="A217" s="2">
        <v>45081</v>
      </c>
      <c r="B217">
        <v>27079.4084643483</v>
      </c>
      <c r="C217">
        <v>0.375598834502514</v>
      </c>
      <c r="D217">
        <v>6.41536340000599</v>
      </c>
      <c r="E217">
        <v>1891.8916364699</v>
      </c>
      <c r="F217">
        <v>1.75291810251125</v>
      </c>
      <c r="G217">
        <v>306.593434271671</v>
      </c>
      <c r="H217">
        <v>5.08182314186162</v>
      </c>
      <c r="I217">
        <v>5.31801360568402</v>
      </c>
      <c r="J217">
        <v>63.5174924252901</v>
      </c>
      <c r="K217">
        <v>0.898908552333784</v>
      </c>
      <c r="L217">
        <v>21.1491394496406</v>
      </c>
      <c r="M217">
        <v>14.5759074409099</v>
      </c>
      <c r="N217">
        <v>-0.006450855221057039</v>
      </c>
      <c r="O217">
        <v>526656593293.5896</v>
      </c>
      <c r="P217">
        <v>-0.006552318482743735</v>
      </c>
      <c r="Q217">
        <v>13253410913.61941</v>
      </c>
      <c r="R217">
        <v>-0.00655127414463641</v>
      </c>
      <c r="S217">
        <v>3345429587.977658</v>
      </c>
      <c r="T217">
        <v>-0.007897615198190433</v>
      </c>
      <c r="U217">
        <v>227524808293.0404</v>
      </c>
      <c r="V217">
        <v>-0.003909445705705616</v>
      </c>
      <c r="W217">
        <v>363220224.4399885</v>
      </c>
      <c r="X217">
        <v>-0.002385301227994074</v>
      </c>
      <c r="Y217">
        <v>48218977792.35284</v>
      </c>
      <c r="Z217">
        <v>0.00325535461700599</v>
      </c>
      <c r="AA217">
        <v>3784235429.231812</v>
      </c>
      <c r="AB217">
        <v>0.007134374756056383</v>
      </c>
      <c r="AC217">
        <v>6605305466.502305</v>
      </c>
      <c r="AD217">
        <v>-0.002093968930614309</v>
      </c>
      <c r="AE217">
        <v>906883315.7172468</v>
      </c>
      <c r="AF217">
        <v>-0.001549146111214372</v>
      </c>
      <c r="AG217">
        <v>8305871304.954414</v>
      </c>
      <c r="AH217">
        <v>-0.005483319854299507</v>
      </c>
      <c r="AI217">
        <v>8699627015.331961</v>
      </c>
      <c r="AJ217">
        <v>0.006229712435434909</v>
      </c>
      <c r="AK217">
        <v>5095833667.058885</v>
      </c>
    </row>
    <row r="218" spans="1:37">
      <c r="A218" s="2">
        <v>45082</v>
      </c>
      <c r="B218">
        <v>27158.25456955</v>
      </c>
      <c r="C218">
        <v>0.378182423625545</v>
      </c>
      <c r="D218">
        <v>6.46959925373115</v>
      </c>
      <c r="E218">
        <v>1892.3073100526</v>
      </c>
      <c r="F218">
        <v>1.74207397364454</v>
      </c>
      <c r="G218">
        <v>305.403216747857</v>
      </c>
      <c r="H218">
        <v>5.02043350403529</v>
      </c>
      <c r="I218">
        <v>5.32953219999191</v>
      </c>
      <c r="J218">
        <v>62.8842509985263</v>
      </c>
      <c r="K218">
        <v>0.895080445113705</v>
      </c>
      <c r="L218">
        <v>21.9151093671452</v>
      </c>
      <c r="M218">
        <v>14.8044655195596</v>
      </c>
      <c r="N218">
        <v>0.002911662760488598</v>
      </c>
      <c r="O218">
        <v>500066126625.0884</v>
      </c>
      <c r="P218">
        <v>0.006878586634734729</v>
      </c>
      <c r="Q218">
        <v>12333975498.89234</v>
      </c>
      <c r="R218">
        <v>0.008454057914335733</v>
      </c>
      <c r="S218">
        <v>3134884871.028522</v>
      </c>
      <c r="T218">
        <v>0.0002197132090904219</v>
      </c>
      <c r="U218">
        <v>217957179471.816</v>
      </c>
      <c r="V218">
        <v>-0.006186329441845828</v>
      </c>
      <c r="W218">
        <v>325384953.358443</v>
      </c>
      <c r="X218">
        <v>-0.003882071142982668</v>
      </c>
      <c r="Y218">
        <v>43672866111.35722</v>
      </c>
      <c r="Z218">
        <v>-0.01208023894429389</v>
      </c>
      <c r="AA218">
        <v>3567561907.340228</v>
      </c>
      <c r="AB218">
        <v>0.002165958036583149</v>
      </c>
      <c r="AC218">
        <v>6291747232.741284</v>
      </c>
      <c r="AD218">
        <v>-0.009969559606097911</v>
      </c>
      <c r="AE218">
        <v>865814549.0953009</v>
      </c>
      <c r="AF218">
        <v>-0.004258616975153173</v>
      </c>
      <c r="AG218">
        <v>7751692891.502644</v>
      </c>
      <c r="AH218">
        <v>0.03621754536767297</v>
      </c>
      <c r="AI218">
        <v>7967383486.968408</v>
      </c>
      <c r="AJ218">
        <v>0.01568053855832052</v>
      </c>
      <c r="AK218">
        <v>4782462727.77724</v>
      </c>
    </row>
    <row r="219" spans="1:37">
      <c r="A219" s="2">
        <v>45083</v>
      </c>
      <c r="B219">
        <v>25785.8514842198</v>
      </c>
      <c r="C219">
        <v>0.351946587750923</v>
      </c>
      <c r="D219">
        <v>6.06243482003742</v>
      </c>
      <c r="E219">
        <v>1812.74285300994</v>
      </c>
      <c r="F219">
        <v>1.56313169530255</v>
      </c>
      <c r="G219">
        <v>276.609633917255</v>
      </c>
      <c r="H219">
        <v>4.73297913469584</v>
      </c>
      <c r="I219">
        <v>5.0752547418598</v>
      </c>
      <c r="J219">
        <v>60.0354849349618</v>
      </c>
      <c r="K219">
        <v>0.835359526889396</v>
      </c>
      <c r="L219">
        <v>20.0705716650245</v>
      </c>
      <c r="M219">
        <v>13.8892609641393</v>
      </c>
      <c r="N219">
        <v>-0.05053355258216596</v>
      </c>
      <c r="O219">
        <v>527780790283.6477</v>
      </c>
      <c r="P219">
        <v>-0.06937349341385368</v>
      </c>
      <c r="Q219">
        <v>12391312328.94949</v>
      </c>
      <c r="R219">
        <v>-0.06293503163413261</v>
      </c>
      <c r="S219">
        <v>3235456712.673964</v>
      </c>
      <c r="T219">
        <v>-0.04204626628031594</v>
      </c>
      <c r="U219">
        <v>226422244245.5745</v>
      </c>
      <c r="V219">
        <v>-0.1027179563262921</v>
      </c>
      <c r="W219">
        <v>332252463.4314367</v>
      </c>
      <c r="X219">
        <v>-0.09428054863735835</v>
      </c>
      <c r="Y219">
        <v>44449326388.24973</v>
      </c>
      <c r="Z219">
        <v>-0.05725688212151436</v>
      </c>
      <c r="AA219">
        <v>3601764207.190817</v>
      </c>
      <c r="AB219">
        <v>-0.04771102764563373</v>
      </c>
      <c r="AC219">
        <v>6458584534.558231</v>
      </c>
      <c r="AD219">
        <v>-0.04530174118844577</v>
      </c>
      <c r="AE219">
        <v>892310036.1941823</v>
      </c>
      <c r="AF219">
        <v>-0.06672128583562398</v>
      </c>
      <c r="AG219">
        <v>7645472152.717368</v>
      </c>
      <c r="AH219">
        <v>-0.08416739662207684</v>
      </c>
      <c r="AI219">
        <v>8113452027.683117</v>
      </c>
      <c r="AJ219">
        <v>-0.06181949319353242</v>
      </c>
      <c r="AK219">
        <v>5038948883.227717</v>
      </c>
    </row>
    <row r="220" spans="1:37">
      <c r="A220" s="2">
        <v>45084</v>
      </c>
      <c r="B220">
        <v>27213.7705187025</v>
      </c>
      <c r="C220">
        <v>0.3535826783766</v>
      </c>
      <c r="D220">
        <v>6.25692688586776</v>
      </c>
      <c r="E220">
        <v>1883.15331735827</v>
      </c>
      <c r="F220">
        <v>1.63620724980795</v>
      </c>
      <c r="G220">
        <v>281.527479070694</v>
      </c>
      <c r="H220">
        <v>4.77835431689475</v>
      </c>
      <c r="I220">
        <v>5.20715360883489</v>
      </c>
      <c r="J220">
        <v>61.8692220683711</v>
      </c>
      <c r="K220">
        <v>0.823025739759085</v>
      </c>
      <c r="L220">
        <v>20.4061645293108</v>
      </c>
      <c r="M220">
        <v>14.6315554002445</v>
      </c>
      <c r="N220">
        <v>0.05537606680766571</v>
      </c>
      <c r="O220">
        <v>510852184334.9199</v>
      </c>
      <c r="P220">
        <v>0.004648690121226151</v>
      </c>
      <c r="Q220">
        <v>11279965770.22075</v>
      </c>
      <c r="R220">
        <v>0.03208151041682283</v>
      </c>
      <c r="S220">
        <v>3054584202.585469</v>
      </c>
      <c r="T220">
        <v>0.03884194839406918</v>
      </c>
      <c r="U220">
        <v>220255547039.6501</v>
      </c>
      <c r="V220">
        <v>0.04674945478042791</v>
      </c>
      <c r="W220">
        <v>311663069.7947953</v>
      </c>
      <c r="X220">
        <v>0.01777900893686923</v>
      </c>
      <c r="Y220">
        <v>40905206019.30569</v>
      </c>
      <c r="Z220">
        <v>0.00958702350202234</v>
      </c>
      <c r="AA220">
        <v>3418614947.32783</v>
      </c>
      <c r="AB220">
        <v>0.02598862001688529</v>
      </c>
      <c r="AC220">
        <v>6226512487.505679</v>
      </c>
      <c r="AD220">
        <v>0.03054422122842593</v>
      </c>
      <c r="AE220">
        <v>852128661.9989309</v>
      </c>
      <c r="AF220">
        <v>-0.01476464532132404</v>
      </c>
      <c r="AG220">
        <v>7102348336.863939</v>
      </c>
      <c r="AH220">
        <v>0.01672064303335774</v>
      </c>
      <c r="AI220">
        <v>7410504566.838428</v>
      </c>
      <c r="AJ220">
        <v>0.0534437676721411</v>
      </c>
      <c r="AK220">
        <v>4830494536.515173</v>
      </c>
    </row>
    <row r="221" spans="1:37">
      <c r="A221" s="2">
        <v>45085</v>
      </c>
      <c r="B221">
        <v>26339.5790292227</v>
      </c>
      <c r="C221">
        <v>0.32187071095876</v>
      </c>
      <c r="D221">
        <v>5.90714440636372</v>
      </c>
      <c r="E221">
        <v>1831.89239801286</v>
      </c>
      <c r="F221">
        <v>1.53529535841161</v>
      </c>
      <c r="G221">
        <v>259.080181123437</v>
      </c>
      <c r="H221">
        <v>4.53537559697878</v>
      </c>
      <c r="I221">
        <v>5.01903958554649</v>
      </c>
      <c r="J221">
        <v>59.0827045054459</v>
      </c>
      <c r="K221">
        <v>0.764559124304254</v>
      </c>
      <c r="L221">
        <v>18.641048994335</v>
      </c>
      <c r="M221">
        <v>14.0243701288306</v>
      </c>
      <c r="N221">
        <v>-0.0321231300484075</v>
      </c>
      <c r="O221">
        <v>514406308655.5437</v>
      </c>
      <c r="P221">
        <v>-0.08968755925329486</v>
      </c>
      <c r="Q221">
        <v>11314204824.60271</v>
      </c>
      <c r="R221">
        <v>-0.0559032390635853</v>
      </c>
      <c r="S221">
        <v>3099424617.204213</v>
      </c>
      <c r="T221">
        <v>-0.02722078912688852</v>
      </c>
      <c r="U221">
        <v>222095901214.5304</v>
      </c>
      <c r="V221">
        <v>-0.0616742722587158</v>
      </c>
      <c r="W221">
        <v>318134005.5130445</v>
      </c>
      <c r="X221">
        <v>-0.07973395002631456</v>
      </c>
      <c r="Y221">
        <v>41399937947.03839</v>
      </c>
      <c r="Z221">
        <v>-0.05084987504105198</v>
      </c>
      <c r="AA221">
        <v>3495468049.612938</v>
      </c>
      <c r="AB221">
        <v>-0.03612607528405354</v>
      </c>
      <c r="AC221">
        <v>6236105947.861359</v>
      </c>
      <c r="AD221">
        <v>-0.04503883303794964</v>
      </c>
      <c r="AE221">
        <v>863420629.4002439</v>
      </c>
      <c r="AF221">
        <v>-0.07103862325368493</v>
      </c>
      <c r="AG221">
        <v>7262907266.538503</v>
      </c>
      <c r="AH221">
        <v>-0.08649913277139565</v>
      </c>
      <c r="AI221">
        <v>7529158876.632822</v>
      </c>
      <c r="AJ221">
        <v>-0.04149834073031988</v>
      </c>
      <c r="AK221">
        <v>4806186082.687002</v>
      </c>
    </row>
    <row r="222" spans="1:37">
      <c r="A222" s="2">
        <v>45086</v>
      </c>
      <c r="B222">
        <v>26521.693600526</v>
      </c>
      <c r="C222">
        <v>0.322847712928533</v>
      </c>
      <c r="D222">
        <v>5.9938595815977</v>
      </c>
      <c r="E222">
        <v>1847.23547516072</v>
      </c>
      <c r="F222">
        <v>1.565991253796</v>
      </c>
      <c r="G222">
        <v>262.213651161066</v>
      </c>
      <c r="H222">
        <v>4.63733434051275</v>
      </c>
      <c r="I222">
        <v>5.02537747771843</v>
      </c>
      <c r="J222">
        <v>59.8649832591351</v>
      </c>
      <c r="K222">
        <v>0.7818430969917179</v>
      </c>
      <c r="L222">
        <v>18.9085055137566</v>
      </c>
      <c r="M222">
        <v>13.936390596701</v>
      </c>
      <c r="N222">
        <v>0.006914103338601318</v>
      </c>
      <c r="O222">
        <v>513442785891.9199</v>
      </c>
      <c r="P222">
        <v>0.003035386372567839</v>
      </c>
      <c r="Q222">
        <v>10284113429.41688</v>
      </c>
      <c r="R222">
        <v>0.01467971142546687</v>
      </c>
      <c r="S222">
        <v>3092206874.183754</v>
      </c>
      <c r="T222">
        <v>0.008375534045833355</v>
      </c>
      <c r="U222">
        <v>221035198753.6075</v>
      </c>
      <c r="V222">
        <v>0.01999347892000891</v>
      </c>
      <c r="W222">
        <v>316063366.7185812</v>
      </c>
      <c r="X222">
        <v>0.01209459567320637</v>
      </c>
      <c r="Y222">
        <v>40583209122.65353</v>
      </c>
      <c r="Z222">
        <v>0.02248077173627894</v>
      </c>
      <c r="AA222">
        <v>3453595066.358936</v>
      </c>
      <c r="AB222">
        <v>0.001262769911237971</v>
      </c>
      <c r="AC222">
        <v>6173172520.353672</v>
      </c>
      <c r="AD222">
        <v>0.01324040191181663</v>
      </c>
      <c r="AE222">
        <v>864102429.7194511</v>
      </c>
      <c r="AF222">
        <v>0.02260645663367411</v>
      </c>
      <c r="AG222">
        <v>6736119873.859241</v>
      </c>
      <c r="AH222">
        <v>0.01434771828038639</v>
      </c>
      <c r="AI222">
        <v>6883249633.37524</v>
      </c>
      <c r="AJ222">
        <v>-0.006273332158336031</v>
      </c>
      <c r="AK222">
        <v>4739641580.026564</v>
      </c>
    </row>
    <row r="223" spans="1:37">
      <c r="A223" s="2">
        <v>45087</v>
      </c>
      <c r="B223">
        <v>26470.6775780245</v>
      </c>
      <c r="C223">
        <v>0.293454339182996</v>
      </c>
      <c r="D223">
        <v>5.97990146242921</v>
      </c>
      <c r="E223">
        <v>1838.42196376388</v>
      </c>
      <c r="F223">
        <v>1.55519154227561</v>
      </c>
      <c r="G223">
        <v>260.390478881779</v>
      </c>
      <c r="H223">
        <v>4.58178268893779</v>
      </c>
      <c r="I223">
        <v>4.97342217607982</v>
      </c>
      <c r="J223">
        <v>59.9116887512327</v>
      </c>
      <c r="K223">
        <v>0.725135077539772</v>
      </c>
      <c r="L223">
        <v>17.2864484832875</v>
      </c>
      <c r="M223">
        <v>13.7428170668933</v>
      </c>
      <c r="N223">
        <v>-0.001923558248953072</v>
      </c>
      <c r="O223">
        <v>501686682268.6852</v>
      </c>
      <c r="P223">
        <v>-0.09104408229784677</v>
      </c>
      <c r="Q223">
        <v>9678606708.680769</v>
      </c>
      <c r="R223">
        <v>-0.00232873643075393</v>
      </c>
      <c r="S223">
        <v>2718272647.704342</v>
      </c>
      <c r="T223">
        <v>-0.00477118998381787</v>
      </c>
      <c r="U223">
        <v>210749678297.8373</v>
      </c>
      <c r="V223">
        <v>-0.006896406026669188</v>
      </c>
      <c r="W223">
        <v>289990762.6061476</v>
      </c>
      <c r="X223">
        <v>-0.006953002908941297</v>
      </c>
      <c r="Y223">
        <v>37268656680.76181</v>
      </c>
      <c r="Z223">
        <v>-0.0119792207108399</v>
      </c>
      <c r="AA223">
        <v>3073683402.362624</v>
      </c>
      <c r="AB223">
        <v>-0.01033858687610423</v>
      </c>
      <c r="AC223">
        <v>5621299550.615072</v>
      </c>
      <c r="AD223">
        <v>0.000780180492082172</v>
      </c>
      <c r="AE223">
        <v>760877413.7844452</v>
      </c>
      <c r="AF223">
        <v>-0.07253120181036354</v>
      </c>
      <c r="AG223">
        <v>5688296867.495325</v>
      </c>
      <c r="AH223">
        <v>-0.08578451794029929</v>
      </c>
      <c r="AI223">
        <v>6253793898.579314</v>
      </c>
      <c r="AJ223">
        <v>-0.01388978935862506</v>
      </c>
      <c r="AK223">
        <v>4026904291.913187</v>
      </c>
    </row>
    <row r="224" spans="1:37">
      <c r="A224" s="2">
        <v>45088</v>
      </c>
      <c r="B224">
        <v>25863.2138506721</v>
      </c>
      <c r="C224">
        <v>0.276176371974251</v>
      </c>
      <c r="D224">
        <v>5.25676426017885</v>
      </c>
      <c r="E224">
        <v>1752.90041496201</v>
      </c>
      <c r="F224">
        <v>1.42642054810066</v>
      </c>
      <c r="G224">
        <v>239.123607279425</v>
      </c>
      <c r="H224">
        <v>4.07776509220807</v>
      </c>
      <c r="I224">
        <v>4.52849077950053</v>
      </c>
      <c r="J224">
        <v>52.7498800853257</v>
      </c>
      <c r="K224">
        <v>0.612338210619952</v>
      </c>
      <c r="L224">
        <v>15.7056752079744</v>
      </c>
      <c r="M224">
        <v>11.6760154784715</v>
      </c>
      <c r="N224">
        <v>-0.02294855224471881</v>
      </c>
      <c r="O224">
        <v>502556999694.5749</v>
      </c>
      <c r="P224">
        <v>-0.05887787264229416</v>
      </c>
      <c r="Q224">
        <v>9535607666.745646</v>
      </c>
      <c r="R224">
        <v>-0.1209279461866921</v>
      </c>
      <c r="S224">
        <v>2670837444.385441</v>
      </c>
      <c r="T224">
        <v>-0.04651899862356845</v>
      </c>
      <c r="U224">
        <v>210619176276.2151</v>
      </c>
      <c r="V224">
        <v>-0.08280072947575823</v>
      </c>
      <c r="W224">
        <v>285061805.9932895</v>
      </c>
      <c r="X224">
        <v>-0.08167300007927514</v>
      </c>
      <c r="Y224">
        <v>36633345209.85645</v>
      </c>
      <c r="Z224">
        <v>-0.1100046927032605</v>
      </c>
      <c r="AA224">
        <v>3052700468.970263</v>
      </c>
      <c r="AB224">
        <v>-0.08946181941264375</v>
      </c>
      <c r="AC224">
        <v>5606174535.144831</v>
      </c>
      <c r="AD224">
        <v>-0.1195394223595416</v>
      </c>
      <c r="AE224">
        <v>751649374.6227194</v>
      </c>
      <c r="AF224">
        <v>-0.1555529037465897</v>
      </c>
      <c r="AG224">
        <v>5889002220.997903</v>
      </c>
      <c r="AH224">
        <v>-0.09144580952191472</v>
      </c>
      <c r="AI224">
        <v>6184371338.682196</v>
      </c>
      <c r="AJ224">
        <v>-0.1503914065334365</v>
      </c>
      <c r="AK224">
        <v>3986430940.250757</v>
      </c>
    </row>
    <row r="225" spans="1:37">
      <c r="A225" s="2">
        <v>45089</v>
      </c>
      <c r="B225">
        <v>25906.8281516657</v>
      </c>
      <c r="C225">
        <v>0.272095933767994</v>
      </c>
      <c r="D225">
        <v>5.16503112160215</v>
      </c>
      <c r="E225">
        <v>1751.8336811806</v>
      </c>
      <c r="F225">
        <v>1.40187058404194</v>
      </c>
      <c r="G225">
        <v>235.0473141098</v>
      </c>
      <c r="H225">
        <v>4.04992765350058</v>
      </c>
      <c r="I225">
        <v>4.51539391461063</v>
      </c>
      <c r="J225">
        <v>52.1063748619805</v>
      </c>
      <c r="K225">
        <v>0.633943896801329</v>
      </c>
      <c r="L225">
        <v>15.5262678864408</v>
      </c>
      <c r="M225">
        <v>11.55840011114</v>
      </c>
      <c r="N225">
        <v>0.00168634498579423</v>
      </c>
      <c r="O225">
        <v>502583215521.5266</v>
      </c>
      <c r="P225">
        <v>-0.01477475490422264</v>
      </c>
      <c r="Q225">
        <v>9645265758.968132</v>
      </c>
      <c r="R225">
        <v>-0.01745049502630325</v>
      </c>
      <c r="S225">
        <v>2669749177.36679</v>
      </c>
      <c r="T225">
        <v>-0.0006085535563257194</v>
      </c>
      <c r="U225">
        <v>209490380053.5375</v>
      </c>
      <c r="V225">
        <v>-0.01721088783487401</v>
      </c>
      <c r="W225">
        <v>273236387.8448599</v>
      </c>
      <c r="X225">
        <v>-0.01704680360087441</v>
      </c>
      <c r="Y225">
        <v>36002769801.2386</v>
      </c>
      <c r="Z225">
        <v>-0.006826641083539253</v>
      </c>
      <c r="AA225">
        <v>3242778065.654315</v>
      </c>
      <c r="AB225">
        <v>-0.002892103689199454</v>
      </c>
      <c r="AC225">
        <v>5629653684.445777</v>
      </c>
      <c r="AD225">
        <v>-0.01219917888541733</v>
      </c>
      <c r="AE225">
        <v>774748140.1597927</v>
      </c>
      <c r="AF225">
        <v>0.03528390978492535</v>
      </c>
      <c r="AG225">
        <v>5976132388.30098</v>
      </c>
      <c r="AH225">
        <v>-0.01142308873435172</v>
      </c>
      <c r="AI225">
        <v>6066292208.48466</v>
      </c>
      <c r="AJ225">
        <v>-0.01007324523921393</v>
      </c>
      <c r="AK225">
        <v>3975385924.27772</v>
      </c>
    </row>
    <row r="226" spans="1:37">
      <c r="A226" s="2">
        <v>45090</v>
      </c>
      <c r="B226">
        <v>25906.7519354179</v>
      </c>
      <c r="C226">
        <v>0.275224997173418</v>
      </c>
      <c r="D226">
        <v>5.16292656333644</v>
      </c>
      <c r="E226">
        <v>1742.45293424898</v>
      </c>
      <c r="F226">
        <v>1.34358408881878</v>
      </c>
      <c r="G226">
        <v>231.0014085205</v>
      </c>
      <c r="H226">
        <v>4.302097993482</v>
      </c>
      <c r="I226">
        <v>4.53305416774845</v>
      </c>
      <c r="J226">
        <v>53.7068588604952</v>
      </c>
      <c r="K226">
        <v>0.643323352898682</v>
      </c>
      <c r="L226">
        <v>15.2233792665676</v>
      </c>
      <c r="M226">
        <v>11.5263172592337</v>
      </c>
      <c r="N226">
        <v>-2.941936672273826E-06</v>
      </c>
      <c r="O226">
        <v>502105324877.0665</v>
      </c>
      <c r="P226">
        <v>0.0114998536071178</v>
      </c>
      <c r="Q226">
        <v>9614510039.188061</v>
      </c>
      <c r="R226">
        <v>-0.0004074628431389726</v>
      </c>
      <c r="S226">
        <v>2735914025.556874</v>
      </c>
      <c r="T226">
        <v>-0.005354815946510438</v>
      </c>
      <c r="U226">
        <v>208825046808.963</v>
      </c>
      <c r="V226">
        <v>-0.04157765765731791</v>
      </c>
      <c r="W226">
        <v>284640880.9215545</v>
      </c>
      <c r="X226">
        <v>-0.017213153890412</v>
      </c>
      <c r="Y226">
        <v>37875741459.31953</v>
      </c>
      <c r="Z226">
        <v>0.06226539374436846</v>
      </c>
      <c r="AA226">
        <v>3228400433.346356</v>
      </c>
      <c r="AB226">
        <v>0.003911121260246064</v>
      </c>
      <c r="AC226">
        <v>5734928427.306831</v>
      </c>
      <c r="AD226">
        <v>0.03071570422532877</v>
      </c>
      <c r="AE226">
        <v>793943417.6601658</v>
      </c>
      <c r="AF226">
        <v>0.01479540404865265</v>
      </c>
      <c r="AG226">
        <v>5975856655.753581</v>
      </c>
      <c r="AH226">
        <v>-0.01950814079008101</v>
      </c>
      <c r="AI226">
        <v>5979953891.595765</v>
      </c>
      <c r="AJ226">
        <v>-0.002775717365535502</v>
      </c>
      <c r="AK226">
        <v>4060233076.22463</v>
      </c>
    </row>
    <row r="227" spans="1:37">
      <c r="A227" s="2">
        <v>45091</v>
      </c>
      <c r="B227">
        <v>25880.8599734074</v>
      </c>
      <c r="C227">
        <v>0.274347391195411</v>
      </c>
      <c r="D227">
        <v>5.29088025096212</v>
      </c>
      <c r="E227">
        <v>1736.92458503799</v>
      </c>
      <c r="F227">
        <v>1.39643617232391</v>
      </c>
      <c r="G227">
        <v>243.018792003056</v>
      </c>
      <c r="H227">
        <v>4.28302361285811</v>
      </c>
      <c r="I227">
        <v>4.6164314133675</v>
      </c>
      <c r="J227">
        <v>55.0356682530855</v>
      </c>
      <c r="K227">
        <v>0.6432936706267089</v>
      </c>
      <c r="L227">
        <v>14.9881756493806</v>
      </c>
      <c r="M227">
        <v>11.7720098796095</v>
      </c>
      <c r="N227">
        <v>-0.000999429109254657</v>
      </c>
      <c r="O227">
        <v>486932986232.2879</v>
      </c>
      <c r="P227">
        <v>-0.003188685573694339</v>
      </c>
      <c r="Q227">
        <v>9203388463.208937</v>
      </c>
      <c r="R227">
        <v>0.02478317017606235</v>
      </c>
      <c r="S227">
        <v>2709375598.785355</v>
      </c>
      <c r="T227">
        <v>-0.003172739476818509</v>
      </c>
      <c r="U227">
        <v>198393069441.9162</v>
      </c>
      <c r="V227">
        <v>0.03933663992076242</v>
      </c>
      <c r="W227">
        <v>276925569.8117216</v>
      </c>
      <c r="X227">
        <v>0.05202298790957172</v>
      </c>
      <c r="Y227">
        <v>36985214191.28197</v>
      </c>
      <c r="Z227">
        <v>-0.004433739225091715</v>
      </c>
      <c r="AA227">
        <v>3322936352.100653</v>
      </c>
      <c r="AB227">
        <v>0.01839317213817093</v>
      </c>
      <c r="AC227">
        <v>5671765414.023132</v>
      </c>
      <c r="AD227">
        <v>0.02474189369447033</v>
      </c>
      <c r="AE227">
        <v>751297918.0180739</v>
      </c>
      <c r="AF227">
        <v>-4.613896237304349E-05</v>
      </c>
      <c r="AG227">
        <v>5744993701.695248</v>
      </c>
      <c r="AH227">
        <v>-0.01545015814613082</v>
      </c>
      <c r="AI227">
        <v>5771912120.233701</v>
      </c>
      <c r="AJ227">
        <v>0.02131579539674533</v>
      </c>
      <c r="AK227">
        <v>3919350091.499823</v>
      </c>
    </row>
    <row r="228" spans="1:37">
      <c r="A228" s="2">
        <v>45092</v>
      </c>
      <c r="B228">
        <v>25097.5853796026</v>
      </c>
      <c r="C228">
        <v>0.262616150458827</v>
      </c>
      <c r="D228">
        <v>5.23955859509669</v>
      </c>
      <c r="E228">
        <v>1650.15449649328</v>
      </c>
      <c r="F228">
        <v>1.35694211483053</v>
      </c>
      <c r="G228">
        <v>237.304980138628</v>
      </c>
      <c r="H228">
        <v>4.40844162733539</v>
      </c>
      <c r="I228">
        <v>4.56430814303012</v>
      </c>
      <c r="J228">
        <v>52.0788836466612</v>
      </c>
      <c r="K228">
        <v>0.618441555577242</v>
      </c>
      <c r="L228">
        <v>14.4667724045434</v>
      </c>
      <c r="M228">
        <v>11.3628633445585</v>
      </c>
      <c r="N228">
        <v>-0.03026462778321959</v>
      </c>
      <c r="O228">
        <v>495907265662.0089</v>
      </c>
      <c r="P228">
        <v>-0.04276053322565809</v>
      </c>
      <c r="Q228">
        <v>9161008441.581293</v>
      </c>
      <c r="R228">
        <v>-0.009700022195001989</v>
      </c>
      <c r="S228">
        <v>2738120869.786505</v>
      </c>
      <c r="T228">
        <v>-0.04995616349273568</v>
      </c>
      <c r="U228">
        <v>200034089144.7607</v>
      </c>
      <c r="V228">
        <v>-0.02828203556747966</v>
      </c>
      <c r="W228">
        <v>275384188.7325966</v>
      </c>
      <c r="X228">
        <v>-0.02351181082472076</v>
      </c>
      <c r="Y228">
        <v>36763117347.69076</v>
      </c>
      <c r="Z228">
        <v>0.02928258767959169</v>
      </c>
      <c r="AA228">
        <v>3334248474.054145</v>
      </c>
      <c r="AB228">
        <v>-0.01129081441271929</v>
      </c>
      <c r="AC228">
        <v>5432819753.704228</v>
      </c>
      <c r="AD228">
        <v>-0.0537248787972795</v>
      </c>
      <c r="AE228">
        <v>722537351.5637144</v>
      </c>
      <c r="AF228">
        <v>-0.03863261241985416</v>
      </c>
      <c r="AG228">
        <v>5478201605.48708</v>
      </c>
      <c r="AH228">
        <v>-0.03478763907192051</v>
      </c>
      <c r="AI228">
        <v>5881594073.495292</v>
      </c>
      <c r="AJ228">
        <v>-0.03475587764836063</v>
      </c>
      <c r="AK228">
        <v>3928884438.197018</v>
      </c>
    </row>
    <row r="229" spans="1:37">
      <c r="A229" s="2">
        <v>45093</v>
      </c>
      <c r="B229">
        <v>25559.1433293396</v>
      </c>
      <c r="C229">
        <v>0.261406848234901</v>
      </c>
      <c r="D229">
        <v>5.2951479832236</v>
      </c>
      <c r="E229">
        <v>1663.84364611338</v>
      </c>
      <c r="F229">
        <v>1.34899554391939</v>
      </c>
      <c r="G229">
        <v>235.879959675459</v>
      </c>
      <c r="H229">
        <v>4.4234490858086</v>
      </c>
      <c r="I229">
        <v>4.37065543913041</v>
      </c>
      <c r="J229">
        <v>50.0848527907169</v>
      </c>
      <c r="K229">
        <v>0.589721712255916</v>
      </c>
      <c r="L229">
        <v>14.7371542210657</v>
      </c>
      <c r="M229">
        <v>11.3903219639813</v>
      </c>
      <c r="N229">
        <v>0.01839053210720909</v>
      </c>
      <c r="O229">
        <v>510923704532.8802</v>
      </c>
      <c r="P229">
        <v>-0.004604828080120749</v>
      </c>
      <c r="Q229">
        <v>9216197075.398899</v>
      </c>
      <c r="R229">
        <v>0.01060955557953536</v>
      </c>
      <c r="S229">
        <v>2749952243.063728</v>
      </c>
      <c r="T229">
        <v>0.008295677555762548</v>
      </c>
      <c r="U229">
        <v>206367671480.5963</v>
      </c>
      <c r="V229">
        <v>-0.005856234266951477</v>
      </c>
      <c r="W229">
        <v>290854904.2307323</v>
      </c>
      <c r="X229">
        <v>-0.006005017097983067</v>
      </c>
      <c r="Y229">
        <v>37270125399.53163</v>
      </c>
      <c r="Z229">
        <v>0.003404254777959137</v>
      </c>
      <c r="AA229">
        <v>3424969029.840537</v>
      </c>
      <c r="AB229">
        <v>-0.04242761396279182</v>
      </c>
      <c r="AC229">
        <v>5491718196.212052</v>
      </c>
      <c r="AD229">
        <v>-0.03828866358720684</v>
      </c>
      <c r="AE229">
        <v>730910307.8579183</v>
      </c>
      <c r="AF229">
        <v>-0.04643905808450965</v>
      </c>
      <c r="AG229">
        <v>5477021009.616834</v>
      </c>
      <c r="AH229">
        <v>0.01868985071178586</v>
      </c>
      <c r="AI229">
        <v>6111816968.406043</v>
      </c>
      <c r="AJ229">
        <v>0.002416522894816753</v>
      </c>
      <c r="AK229">
        <v>3979764387.733952</v>
      </c>
    </row>
    <row r="230" spans="1:37">
      <c r="A230" s="2">
        <v>45094</v>
      </c>
      <c r="B230">
        <v>26331.8200943892</v>
      </c>
      <c r="C230">
        <v>0.262981640673599</v>
      </c>
      <c r="D230">
        <v>5.31802822676542</v>
      </c>
      <c r="E230">
        <v>1716.62002104033</v>
      </c>
      <c r="F230">
        <v>1.39547710585454</v>
      </c>
      <c r="G230">
        <v>239.13303089062</v>
      </c>
      <c r="H230">
        <v>4.54380537079459</v>
      </c>
      <c r="I230">
        <v>4.41692226198297</v>
      </c>
      <c r="J230">
        <v>50.6612501681651</v>
      </c>
      <c r="K230">
        <v>0.589594622552356</v>
      </c>
      <c r="L230">
        <v>15.3115369742625</v>
      </c>
      <c r="M230">
        <v>11.5376302988762</v>
      </c>
      <c r="N230">
        <v>0.03023093360733409</v>
      </c>
      <c r="O230">
        <v>514486442785.0581</v>
      </c>
      <c r="P230">
        <v>0.006024296797622064</v>
      </c>
      <c r="Q230">
        <v>9348676051.748436</v>
      </c>
      <c r="R230">
        <v>0.004320982834532749</v>
      </c>
      <c r="S230">
        <v>2731021115.718273</v>
      </c>
      <c r="T230">
        <v>0.03171955192438425</v>
      </c>
      <c r="U230">
        <v>207680438091.3118</v>
      </c>
      <c r="V230">
        <v>0.0344564236291709</v>
      </c>
      <c r="W230">
        <v>297376969.7700413</v>
      </c>
      <c r="X230">
        <v>0.01379121490285495</v>
      </c>
      <c r="Y230">
        <v>38122554446.57619</v>
      </c>
      <c r="Z230">
        <v>0.02720869679999693</v>
      </c>
      <c r="AA230">
        <v>3409511179.713449</v>
      </c>
      <c r="AB230">
        <v>0.0105857859300309</v>
      </c>
      <c r="AC230">
        <v>5628478897.730918</v>
      </c>
      <c r="AD230">
        <v>0.01150841712277195</v>
      </c>
      <c r="AE230">
        <v>737534917.4015143</v>
      </c>
      <c r="AF230">
        <v>-0.0002155079267368576</v>
      </c>
      <c r="AG230">
        <v>5700507560.721768</v>
      </c>
      <c r="AH230">
        <v>0.03897514707254413</v>
      </c>
      <c r="AI230">
        <v>6248601608.096037</v>
      </c>
      <c r="AJ230">
        <v>0.01293276303872015</v>
      </c>
      <c r="AK230">
        <v>4008808185.091295</v>
      </c>
    </row>
    <row r="231" spans="1:37">
      <c r="A231" s="2">
        <v>45095</v>
      </c>
      <c r="B231">
        <v>26514.1713495032</v>
      </c>
      <c r="C231">
        <v>0.266761891710999</v>
      </c>
      <c r="D231">
        <v>5.28141802819623</v>
      </c>
      <c r="E231">
        <v>1727.57647136178</v>
      </c>
      <c r="F231">
        <v>1.42568782854926</v>
      </c>
      <c r="G231">
        <v>244.602396487161</v>
      </c>
      <c r="H231">
        <v>4.52329789705791</v>
      </c>
      <c r="I231">
        <v>4.52548602196576</v>
      </c>
      <c r="J231">
        <v>51.1177724116114</v>
      </c>
      <c r="K231">
        <v>0.613652676832754</v>
      </c>
      <c r="L231">
        <v>15.655064231156</v>
      </c>
      <c r="M231">
        <v>11.6214562713092</v>
      </c>
      <c r="N231">
        <v>0.00692512915781518</v>
      </c>
      <c r="O231">
        <v>511401597506.1548</v>
      </c>
      <c r="P231">
        <v>0.01437458154005467</v>
      </c>
      <c r="Q231">
        <v>9138584220.587545</v>
      </c>
      <c r="R231">
        <v>-0.006884167779503736</v>
      </c>
      <c r="S231">
        <v>2668300739.656999</v>
      </c>
      <c r="T231">
        <v>0.00638257167407974</v>
      </c>
      <c r="U231">
        <v>206780331722.9349</v>
      </c>
      <c r="V231">
        <v>0.02164902782566247</v>
      </c>
      <c r="W231">
        <v>292433852.2505238</v>
      </c>
      <c r="X231">
        <v>0.02287164418972587</v>
      </c>
      <c r="Y231">
        <v>38018838392.01749</v>
      </c>
      <c r="Z231">
        <v>-0.004513281723837026</v>
      </c>
      <c r="AA231">
        <v>3372855433.336643</v>
      </c>
      <c r="AB231">
        <v>0.02457905155298112</v>
      </c>
      <c r="AC231">
        <v>5634668976.277743</v>
      </c>
      <c r="AD231">
        <v>0.00901127078251962</v>
      </c>
      <c r="AE231">
        <v>734847116.2880681</v>
      </c>
      <c r="AF231">
        <v>0.04080439909076983</v>
      </c>
      <c r="AG231">
        <v>5537578723.285379</v>
      </c>
      <c r="AH231">
        <v>0.02243584412661792</v>
      </c>
      <c r="AI231">
        <v>6160444358.046545</v>
      </c>
      <c r="AJ231">
        <v>0.007265441018782237</v>
      </c>
      <c r="AK231">
        <v>3912050269.098218</v>
      </c>
    </row>
    <row r="232" spans="1:37">
      <c r="A232" s="2">
        <v>45096</v>
      </c>
      <c r="B232">
        <v>26353.962682934</v>
      </c>
      <c r="C232">
        <v>0.260766979275989</v>
      </c>
      <c r="D232">
        <v>5.1601254746679</v>
      </c>
      <c r="E232">
        <v>1720.11903828171</v>
      </c>
      <c r="F232">
        <v>1.40079108623258</v>
      </c>
      <c r="G232">
        <v>243.936932279226</v>
      </c>
      <c r="H232">
        <v>4.47466779973257</v>
      </c>
      <c r="I232">
        <v>4.5291457815393</v>
      </c>
      <c r="J232">
        <v>50.930588353489</v>
      </c>
      <c r="K232">
        <v>0.5961135864691181</v>
      </c>
      <c r="L232">
        <v>15.4254620840099</v>
      </c>
      <c r="M232">
        <v>11.3406285984548</v>
      </c>
      <c r="N232">
        <v>-0.006042378788964187</v>
      </c>
      <c r="O232">
        <v>519656598718.3632</v>
      </c>
      <c r="P232">
        <v>-0.02247289669659669</v>
      </c>
      <c r="Q232">
        <v>9210116238.967299</v>
      </c>
      <c r="R232">
        <v>-0.02296590667142373</v>
      </c>
      <c r="S232">
        <v>2644303055.531625</v>
      </c>
      <c r="T232">
        <v>-0.004316702156861196</v>
      </c>
      <c r="U232">
        <v>208563869293.9842</v>
      </c>
      <c r="V232">
        <v>-0.01746296897408051</v>
      </c>
      <c r="W232">
        <v>291297503.3938405</v>
      </c>
      <c r="X232">
        <v>-0.002720595617590083</v>
      </c>
      <c r="Y232">
        <v>37837311605.19876</v>
      </c>
      <c r="Z232">
        <v>-0.01075102689057261</v>
      </c>
      <c r="AA232">
        <v>3374337498.317737</v>
      </c>
      <c r="AB232">
        <v>0.0008086997851228794</v>
      </c>
      <c r="AC232">
        <v>5621974086.595475</v>
      </c>
      <c r="AD232">
        <v>-0.003661819545170197</v>
      </c>
      <c r="AE232">
        <v>747524890.6509888</v>
      </c>
      <c r="AF232">
        <v>-0.02858146151037833</v>
      </c>
      <c r="AG232">
        <v>5694979262.251138</v>
      </c>
      <c r="AH232">
        <v>-0.01466631779696925</v>
      </c>
      <c r="AI232">
        <v>6385318502.317927</v>
      </c>
      <c r="AJ232">
        <v>-0.0241645854270176</v>
      </c>
      <c r="AK232">
        <v>3947282577.570137</v>
      </c>
    </row>
    <row r="233" spans="1:37">
      <c r="A233" s="2">
        <v>45097</v>
      </c>
      <c r="B233">
        <v>26778.0634415547</v>
      </c>
      <c r="C233">
        <v>0.262808125683808</v>
      </c>
      <c r="D233">
        <v>5.11371726462322</v>
      </c>
      <c r="E233">
        <v>1734.98348451198</v>
      </c>
      <c r="F233">
        <v>1.39495469244642</v>
      </c>
      <c r="G233">
        <v>242.77221790667</v>
      </c>
      <c r="H233">
        <v>4.47663401162012</v>
      </c>
      <c r="I233">
        <v>4.51765259911686</v>
      </c>
      <c r="J233">
        <v>51.808463544757</v>
      </c>
      <c r="K233">
        <v>0.613057562254149</v>
      </c>
      <c r="L233">
        <v>15.9885756002638</v>
      </c>
      <c r="M233">
        <v>11.4426646382402</v>
      </c>
      <c r="N233">
        <v>0.0160924853587705</v>
      </c>
      <c r="O233">
        <v>549321681406.5323</v>
      </c>
      <c r="P233">
        <v>0.007827472686481096</v>
      </c>
      <c r="Q233">
        <v>9450901997.497772</v>
      </c>
      <c r="R233">
        <v>-0.008993620459910923</v>
      </c>
      <c r="S233">
        <v>2720338517.92345</v>
      </c>
      <c r="T233">
        <v>0.008641521836255439</v>
      </c>
      <c r="U233">
        <v>215149680038.7828</v>
      </c>
      <c r="V233">
        <v>-0.004166498376183325</v>
      </c>
      <c r="W233">
        <v>289463617.1411101</v>
      </c>
      <c r="X233">
        <v>-0.004774653684759822</v>
      </c>
      <c r="Y233">
        <v>38482197285.72438</v>
      </c>
      <c r="Z233">
        <v>0.0004394095775483997</v>
      </c>
      <c r="AA233">
        <v>3441332714.536964</v>
      </c>
      <c r="AB233">
        <v>-0.00253760487668242</v>
      </c>
      <c r="AC233">
        <v>5809899250.82986</v>
      </c>
      <c r="AD233">
        <v>0.01723669840951003</v>
      </c>
      <c r="AE233">
        <v>765718587.2715341</v>
      </c>
      <c r="AF233">
        <v>0.02842407247483325</v>
      </c>
      <c r="AG233">
        <v>5853836621.455819</v>
      </c>
      <c r="AH233">
        <v>0.0365054552782329</v>
      </c>
      <c r="AI233">
        <v>6627128467.84796</v>
      </c>
      <c r="AJ233">
        <v>0.008997388363402026</v>
      </c>
      <c r="AK233">
        <v>4170682697.383179</v>
      </c>
    </row>
    <row r="234" spans="1:37">
      <c r="A234" s="2">
        <v>45098</v>
      </c>
      <c r="B234">
        <v>28305.4204573349</v>
      </c>
      <c r="C234">
        <v>0.269678880867441</v>
      </c>
      <c r="D234">
        <v>5.2607593579806</v>
      </c>
      <c r="E234">
        <v>1789.79935710111</v>
      </c>
      <c r="F234">
        <v>1.40725566635095</v>
      </c>
      <c r="G234">
        <v>246.909941236251</v>
      </c>
      <c r="H234">
        <v>4.5655145885311</v>
      </c>
      <c r="I234">
        <v>4.66728366043306</v>
      </c>
      <c r="J234">
        <v>53.0491418166223</v>
      </c>
      <c r="K234">
        <v>0.630158362958673</v>
      </c>
      <c r="L234">
        <v>16.5886744408612</v>
      </c>
      <c r="M234">
        <v>12.0900790846009</v>
      </c>
      <c r="N234">
        <v>0.05703762033105142</v>
      </c>
      <c r="O234">
        <v>584164802137.6533</v>
      </c>
      <c r="P234">
        <v>0.02614361776583496</v>
      </c>
      <c r="Q234">
        <v>10077229718.7498</v>
      </c>
      <c r="R234">
        <v>0.02875444334293187</v>
      </c>
      <c r="S234">
        <v>2878241902.384955</v>
      </c>
      <c r="T234">
        <v>0.03159446362369778</v>
      </c>
      <c r="U234">
        <v>227708053477.5396</v>
      </c>
      <c r="V234">
        <v>0.008818188842360852</v>
      </c>
      <c r="W234">
        <v>295742037.3578346</v>
      </c>
      <c r="X234">
        <v>0.01704364430682803</v>
      </c>
      <c r="Y234">
        <v>38922358449.37526</v>
      </c>
      <c r="Z234">
        <v>0.0198543317770159</v>
      </c>
      <c r="AA234">
        <v>3607328301.545938</v>
      </c>
      <c r="AB234">
        <v>0.0331214182660815</v>
      </c>
      <c r="AC234">
        <v>6025978436.36869</v>
      </c>
      <c r="AD234">
        <v>0.02394740524959782</v>
      </c>
      <c r="AE234">
        <v>796593540.4210558</v>
      </c>
      <c r="AF234">
        <v>0.02789428229487312</v>
      </c>
      <c r="AG234">
        <v>6233833944.131886</v>
      </c>
      <c r="AH234">
        <v>0.03753297702063585</v>
      </c>
      <c r="AI234">
        <v>6910500368.163364</v>
      </c>
      <c r="AJ234">
        <v>0.05657899334016192</v>
      </c>
      <c r="AK234">
        <v>4465261649.459192</v>
      </c>
    </row>
    <row r="235" spans="1:37">
      <c r="A235" s="2">
        <v>45099</v>
      </c>
      <c r="B235">
        <v>30099.5153509643</v>
      </c>
      <c r="C235">
        <v>0.287550969581113</v>
      </c>
      <c r="D235">
        <v>5.56612271698519</v>
      </c>
      <c r="E235">
        <v>1894.31125803624</v>
      </c>
      <c r="F235">
        <v>1.43592374335489</v>
      </c>
      <c r="G235">
        <v>249.734108636168</v>
      </c>
      <c r="H235">
        <v>4.78573603672758</v>
      </c>
      <c r="I235">
        <v>4.83940117915819</v>
      </c>
      <c r="J235">
        <v>55.1871465183815</v>
      </c>
      <c r="K235">
        <v>0.671064610650751</v>
      </c>
      <c r="L235">
        <v>17.2981148406213</v>
      </c>
      <c r="M235">
        <v>12.943697352326</v>
      </c>
      <c r="N235">
        <v>0.06338343909547839</v>
      </c>
      <c r="O235">
        <v>581334812932.9865</v>
      </c>
      <c r="P235">
        <v>0.06627174013843851</v>
      </c>
      <c r="Q235">
        <v>10174541809.12318</v>
      </c>
      <c r="R235">
        <v>0.05804549081709132</v>
      </c>
      <c r="S235">
        <v>2881094222.420253</v>
      </c>
      <c r="T235">
        <v>0.05839308217453221</v>
      </c>
      <c r="U235">
        <v>225299240007.416</v>
      </c>
      <c r="V235">
        <v>0.02037161952118982</v>
      </c>
      <c r="W235">
        <v>290339569.8152112</v>
      </c>
      <c r="X235">
        <v>0.01143804654351577</v>
      </c>
      <c r="Y235">
        <v>37558663727.83257</v>
      </c>
      <c r="Z235">
        <v>0.04823584372059453</v>
      </c>
      <c r="AA235">
        <v>3565461865.696184</v>
      </c>
      <c r="AB235">
        <v>0.03687744976467977</v>
      </c>
      <c r="AC235">
        <v>6021185330.44119</v>
      </c>
      <c r="AD235">
        <v>0.04030234285692602</v>
      </c>
      <c r="AE235">
        <v>802074065.8625554</v>
      </c>
      <c r="AF235">
        <v>0.06491423441564437</v>
      </c>
      <c r="AG235">
        <v>6105589984.296346</v>
      </c>
      <c r="AH235">
        <v>0.0427665514980875</v>
      </c>
      <c r="AI235">
        <v>6661310832.1661</v>
      </c>
      <c r="AJ235">
        <v>0.0706048539262536</v>
      </c>
      <c r="AK235">
        <v>4371382694.260721</v>
      </c>
    </row>
    <row r="236" spans="1:37">
      <c r="A236" s="2">
        <v>45100</v>
      </c>
      <c r="B236">
        <v>29952.5112866745</v>
      </c>
      <c r="C236">
        <v>0.290327743230201</v>
      </c>
      <c r="D236">
        <v>5.57163871038777</v>
      </c>
      <c r="E236">
        <v>1874.36079076563</v>
      </c>
      <c r="F236">
        <v>1.40835500128201</v>
      </c>
      <c r="G236">
        <v>240.984354014303</v>
      </c>
      <c r="H236">
        <v>4.73019307140068</v>
      </c>
      <c r="I236">
        <v>4.83425237600173</v>
      </c>
      <c r="J236">
        <v>55.5640312351894</v>
      </c>
      <c r="K236">
        <v>0.657259304999907</v>
      </c>
      <c r="L236">
        <v>16.6678414963822</v>
      </c>
      <c r="M236">
        <v>12.6705263176577</v>
      </c>
      <c r="N236">
        <v>-0.004883934594152484</v>
      </c>
      <c r="O236">
        <v>594672063556.0109</v>
      </c>
      <c r="P236">
        <v>0.009656631146586214</v>
      </c>
      <c r="Q236">
        <v>10371238191.32066</v>
      </c>
      <c r="R236">
        <v>0.0009909938538990026</v>
      </c>
      <c r="S236">
        <v>3132936981.502917</v>
      </c>
      <c r="T236">
        <v>-0.01053177886473189</v>
      </c>
      <c r="U236">
        <v>227364207214.4996</v>
      </c>
      <c r="V236">
        <v>-0.0191993079022903</v>
      </c>
      <c r="W236">
        <v>295755836.4509035</v>
      </c>
      <c r="X236">
        <v>-0.0350362818665364</v>
      </c>
      <c r="Y236">
        <v>38068755455.26636</v>
      </c>
      <c r="Z236">
        <v>-0.01160594000601833</v>
      </c>
      <c r="AA236">
        <v>3666507721.347306</v>
      </c>
      <c r="AB236">
        <v>-0.001063933938486805</v>
      </c>
      <c r="AC236">
        <v>6349695565.913268</v>
      </c>
      <c r="AD236">
        <v>0.006829211883284447</v>
      </c>
      <c r="AE236">
        <v>822703655.4894474</v>
      </c>
      <c r="AF236">
        <v>-0.02057224510387534</v>
      </c>
      <c r="AG236">
        <v>6264004727.053742</v>
      </c>
      <c r="AH236">
        <v>-0.03643595559667723</v>
      </c>
      <c r="AI236">
        <v>6831580169.480986</v>
      </c>
      <c r="AJ236">
        <v>-0.02110455978941839</v>
      </c>
      <c r="AK236">
        <v>4576951357.552752</v>
      </c>
    </row>
    <row r="237" spans="1:37">
      <c r="A237" s="2">
        <v>45101</v>
      </c>
      <c r="B237">
        <v>30638.3537644652</v>
      </c>
      <c r="C237">
        <v>0.295940420225025</v>
      </c>
      <c r="D237">
        <v>6.05866785872888</v>
      </c>
      <c r="E237">
        <v>1891.57702922268</v>
      </c>
      <c r="F237">
        <v>1.43412013845736</v>
      </c>
      <c r="G237">
        <v>244.257210746226</v>
      </c>
      <c r="H237">
        <v>4.86424762710727</v>
      </c>
      <c r="I237">
        <v>5.09642540064081</v>
      </c>
      <c r="J237">
        <v>56.9904612097331</v>
      </c>
      <c r="K237">
        <v>0.674312458584452</v>
      </c>
      <c r="L237">
        <v>17.0939299812424</v>
      </c>
      <c r="M237">
        <v>13.2655953638434</v>
      </c>
      <c r="N237">
        <v>0.02289766194315135</v>
      </c>
      <c r="O237">
        <v>592961538370.4315</v>
      </c>
      <c r="P237">
        <v>0.01933221032332999</v>
      </c>
      <c r="Q237">
        <v>10150590458.77816</v>
      </c>
      <c r="R237">
        <v>0.08741219121639965</v>
      </c>
      <c r="S237">
        <v>3173956067.839476</v>
      </c>
      <c r="T237">
        <v>0.009185125159397733</v>
      </c>
      <c r="U237">
        <v>225501426950.6089</v>
      </c>
      <c r="V237">
        <v>0.01829449048847498</v>
      </c>
      <c r="W237">
        <v>293553925.4770538</v>
      </c>
      <c r="X237">
        <v>0.01358120009620523</v>
      </c>
      <c r="Y237">
        <v>36872166176.19659</v>
      </c>
      <c r="Z237">
        <v>0.02834018689788786</v>
      </c>
      <c r="AA237">
        <v>3567370533.587813</v>
      </c>
      <c r="AB237">
        <v>0.05423238264112218</v>
      </c>
      <c r="AC237">
        <v>6238603708.236006</v>
      </c>
      <c r="AD237">
        <v>0.02567182299113546</v>
      </c>
      <c r="AE237">
        <v>824101289.63832</v>
      </c>
      <c r="AF237">
        <v>0.02594585341708844</v>
      </c>
      <c r="AG237">
        <v>6076559732.242785</v>
      </c>
      <c r="AH237">
        <v>0.02556350712554378</v>
      </c>
      <c r="AI237">
        <v>6645691545.942752</v>
      </c>
      <c r="AJ237">
        <v>0.04696482460688389</v>
      </c>
      <c r="AK237">
        <v>4491047705.419173</v>
      </c>
    </row>
    <row r="238" spans="1:37">
      <c r="A238" s="2">
        <v>45102</v>
      </c>
      <c r="B238">
        <v>30549.0162872589</v>
      </c>
      <c r="C238">
        <v>0.289644298056606</v>
      </c>
      <c r="D238">
        <v>6.13799311214094</v>
      </c>
      <c r="E238">
        <v>1876.10660052601</v>
      </c>
      <c r="F238">
        <v>1.42265848014615</v>
      </c>
      <c r="G238">
        <v>236.579640092311</v>
      </c>
      <c r="H238">
        <v>4.73272524478429</v>
      </c>
      <c r="I238">
        <v>5.00579272923292</v>
      </c>
      <c r="J238">
        <v>57.0844966748523</v>
      </c>
      <c r="K238">
        <v>0.654134233821238</v>
      </c>
      <c r="L238">
        <v>16.6229907469529</v>
      </c>
      <c r="M238">
        <v>13.015626062091</v>
      </c>
      <c r="N238">
        <v>-0.002915870672853038</v>
      </c>
      <c r="O238">
        <v>591406531776.6569</v>
      </c>
      <c r="P238">
        <v>-0.02127496529075534</v>
      </c>
      <c r="Q238">
        <v>10235874059.66746</v>
      </c>
      <c r="R238">
        <v>0.01309285395101734</v>
      </c>
      <c r="S238">
        <v>3177194365.1656</v>
      </c>
      <c r="T238">
        <v>-0.00817858773799307</v>
      </c>
      <c r="U238">
        <v>228343872529.681</v>
      </c>
      <c r="V238">
        <v>-0.007992118654396085</v>
      </c>
      <c r="W238">
        <v>342796745.7419314</v>
      </c>
      <c r="X238">
        <v>-0.03143231935900437</v>
      </c>
      <c r="Y238">
        <v>37211576631.7794</v>
      </c>
      <c r="Z238">
        <v>-0.02703858693172556</v>
      </c>
      <c r="AA238">
        <v>4099939391.158513</v>
      </c>
      <c r="AB238">
        <v>-0.01778357658222463</v>
      </c>
      <c r="AC238">
        <v>6468488786.468804</v>
      </c>
      <c r="AD238">
        <v>0.001650021128503321</v>
      </c>
      <c r="AE238">
        <v>995438223.535097</v>
      </c>
      <c r="AF238">
        <v>-0.02992414644921881</v>
      </c>
      <c r="AG238">
        <v>6197049517.126245</v>
      </c>
      <c r="AH238">
        <v>-0.02755008560385308</v>
      </c>
      <c r="AI238">
        <v>6780663425.863044</v>
      </c>
      <c r="AJ238">
        <v>-0.01884342880182477</v>
      </c>
      <c r="AK238">
        <v>4633485333.180519</v>
      </c>
    </row>
    <row r="239" spans="1:37">
      <c r="A239" s="2">
        <v>45103</v>
      </c>
      <c r="B239">
        <v>30467.4403705435</v>
      </c>
      <c r="C239">
        <v>0.292077842077088</v>
      </c>
      <c r="D239">
        <v>6.14425553236919</v>
      </c>
      <c r="E239">
        <v>1899.80092402104</v>
      </c>
      <c r="F239">
        <v>1.60901102638349</v>
      </c>
      <c r="G239">
        <v>238.757369576433</v>
      </c>
      <c r="H239">
        <v>5.43926863664099</v>
      </c>
      <c r="I239">
        <v>5.18882772367763</v>
      </c>
      <c r="J239">
        <v>68.9504083059938</v>
      </c>
      <c r="K239">
        <v>0.667104812008731</v>
      </c>
      <c r="L239">
        <v>16.9606414608082</v>
      </c>
      <c r="M239">
        <v>13.4273403051297</v>
      </c>
      <c r="N239">
        <v>-0.002670328757833795</v>
      </c>
      <c r="O239">
        <v>587328774237.2067</v>
      </c>
      <c r="P239">
        <v>0.008401836448395539</v>
      </c>
      <c r="Q239">
        <v>9815882129.058672</v>
      </c>
      <c r="R239">
        <v>0.001020271628500602</v>
      </c>
      <c r="S239">
        <v>3134177437.4737</v>
      </c>
      <c r="T239">
        <v>0.01262951875356477</v>
      </c>
      <c r="U239">
        <v>223264171389.7831</v>
      </c>
      <c r="V239">
        <v>0.1309889540167055</v>
      </c>
      <c r="W239">
        <v>327866846.7194126</v>
      </c>
      <c r="X239">
        <v>0.009205058741624139</v>
      </c>
      <c r="Y239">
        <v>36791991170.21695</v>
      </c>
      <c r="Z239">
        <v>0.1492889097323677</v>
      </c>
      <c r="AA239">
        <v>3969714241.677325</v>
      </c>
      <c r="AB239">
        <v>0.03656463708052038</v>
      </c>
      <c r="AC239">
        <v>6259994902.40322</v>
      </c>
      <c r="AD239">
        <v>0.2078657485363946</v>
      </c>
      <c r="AE239">
        <v>913579141.4566915</v>
      </c>
      <c r="AF239">
        <v>0.01982861852638873</v>
      </c>
      <c r="AG239">
        <v>5987885549.776876</v>
      </c>
      <c r="AH239">
        <v>0.02031227226166821</v>
      </c>
      <c r="AI239">
        <v>6494454276.004457</v>
      </c>
      <c r="AJ239">
        <v>0.03163230420685248</v>
      </c>
      <c r="AK239">
        <v>4531678528.811202</v>
      </c>
    </row>
    <row r="240" spans="1:37">
      <c r="A240" s="2">
        <v>45104</v>
      </c>
      <c r="B240">
        <v>30255.8861241964</v>
      </c>
      <c r="C240">
        <v>0.280093488218597</v>
      </c>
      <c r="D240">
        <v>6.06106672942584</v>
      </c>
      <c r="E240">
        <v>1857.5683351841</v>
      </c>
      <c r="F240">
        <v>1.53114351910598</v>
      </c>
      <c r="G240">
        <v>236.065220245958</v>
      </c>
      <c r="H240">
        <v>5.26650277263763</v>
      </c>
      <c r="I240">
        <v>5.02007707128195</v>
      </c>
      <c r="J240">
        <v>63.2755099252168</v>
      </c>
      <c r="K240">
        <v>0.644588566377325</v>
      </c>
      <c r="L240">
        <v>16.2447794274632</v>
      </c>
      <c r="M240">
        <v>13.1282066418567</v>
      </c>
      <c r="N240">
        <v>-0.006943617309960626</v>
      </c>
      <c r="O240">
        <v>595338970765.6136</v>
      </c>
      <c r="P240">
        <v>-0.04103136949131514</v>
      </c>
      <c r="Q240">
        <v>10025470392.11292</v>
      </c>
      <c r="R240">
        <v>-0.0135392811228463</v>
      </c>
      <c r="S240">
        <v>3200661654.025541</v>
      </c>
      <c r="T240">
        <v>-0.02223000752497373</v>
      </c>
      <c r="U240">
        <v>227028739500.0022</v>
      </c>
      <c r="V240">
        <v>-0.04839463869463334</v>
      </c>
      <c r="W240">
        <v>318964037.8745429</v>
      </c>
      <c r="X240">
        <v>-0.01127567008821972</v>
      </c>
      <c r="Y240">
        <v>36994089715.23768</v>
      </c>
      <c r="Z240">
        <v>-0.03176270111748902</v>
      </c>
      <c r="AA240">
        <v>3969968280.413096</v>
      </c>
      <c r="AB240">
        <v>-0.03252192236516893</v>
      </c>
      <c r="AC240">
        <v>6348293327.188338</v>
      </c>
      <c r="AD240">
        <v>-0.08230405765825877</v>
      </c>
      <c r="AE240">
        <v>936166205.5433336</v>
      </c>
      <c r="AF240">
        <v>-0.03375218590255247</v>
      </c>
      <c r="AG240">
        <v>6163407478.0509</v>
      </c>
      <c r="AH240">
        <v>-0.04220724994388803</v>
      </c>
      <c r="AI240">
        <v>6637033627.338503</v>
      </c>
      <c r="AJ240">
        <v>-0.02227795352432682</v>
      </c>
      <c r="AK240">
        <v>4551973421.527329</v>
      </c>
    </row>
    <row r="241" spans="1:37">
      <c r="A241" s="2">
        <v>45105</v>
      </c>
      <c r="B241">
        <v>30667.0762948568</v>
      </c>
      <c r="C241">
        <v>0.286074031476625</v>
      </c>
      <c r="D241">
        <v>6.18963803115122</v>
      </c>
      <c r="E241">
        <v>1888.94404208065</v>
      </c>
      <c r="F241">
        <v>1.5461148914973</v>
      </c>
      <c r="G241">
        <v>237.361927383144</v>
      </c>
      <c r="H241">
        <v>5.2668397983339</v>
      </c>
      <c r="I241">
        <v>5.08944232689487</v>
      </c>
      <c r="J241">
        <v>64.8388692118216</v>
      </c>
      <c r="K241">
        <v>0.663483287589582</v>
      </c>
      <c r="L241">
        <v>16.5957430268507</v>
      </c>
      <c r="M241">
        <v>13.1865018991136</v>
      </c>
      <c r="N241">
        <v>0.0135904190335896</v>
      </c>
      <c r="O241">
        <v>584435169743.3666</v>
      </c>
      <c r="P241">
        <v>0.0213519539353253</v>
      </c>
      <c r="Q241">
        <v>9364973554.764576</v>
      </c>
      <c r="R241">
        <v>0.02121265240344239</v>
      </c>
      <c r="S241">
        <v>3014997094.640684</v>
      </c>
      <c r="T241">
        <v>0.01689074167677407</v>
      </c>
      <c r="U241">
        <v>219901509250.8904</v>
      </c>
      <c r="V241">
        <v>0.009777902727277743</v>
      </c>
      <c r="W241">
        <v>302805477.6295321</v>
      </c>
      <c r="X241">
        <v>0.005493003737844004</v>
      </c>
      <c r="Y241">
        <v>35960984905.46391</v>
      </c>
      <c r="Z241">
        <v>6.399421225422586E-05</v>
      </c>
      <c r="AA241">
        <v>3646090618.766231</v>
      </c>
      <c r="AB241">
        <v>0.01381756786359589</v>
      </c>
      <c r="AC241">
        <v>6097167103.997497</v>
      </c>
      <c r="AD241">
        <v>0.02470717799749833</v>
      </c>
      <c r="AE241">
        <v>859648954.7990105</v>
      </c>
      <c r="AF241">
        <v>0.02931283953491115</v>
      </c>
      <c r="AG241">
        <v>5737479506.812771</v>
      </c>
      <c r="AH241">
        <v>0.02160470081816945</v>
      </c>
      <c r="AI241">
        <v>6405309493.191141</v>
      </c>
      <c r="AJ241">
        <v>0.004440458536890901</v>
      </c>
      <c r="AK241">
        <v>4264249978.519488</v>
      </c>
    </row>
    <row r="242" spans="1:37">
      <c r="A242" s="2">
        <v>45106</v>
      </c>
      <c r="B242">
        <v>30104.0432717709</v>
      </c>
      <c r="C242">
        <v>0.267226936462864</v>
      </c>
      <c r="D242">
        <v>5.83058839016212</v>
      </c>
      <c r="E242">
        <v>1829.66858649912</v>
      </c>
      <c r="F242">
        <v>1.46786946710177</v>
      </c>
      <c r="G242">
        <v>230.733307765138</v>
      </c>
      <c r="H242">
        <v>4.83716085944436</v>
      </c>
      <c r="I242">
        <v>4.88670295527556</v>
      </c>
      <c r="J242">
        <v>59.5371028239431</v>
      </c>
      <c r="K242">
        <v>0.615644460447037</v>
      </c>
      <c r="L242">
        <v>16.0163654271748</v>
      </c>
      <c r="M242">
        <v>12.3524557301706</v>
      </c>
      <c r="N242">
        <v>-0.01835952725562973</v>
      </c>
      <c r="O242">
        <v>591381248037.7504</v>
      </c>
      <c r="P242">
        <v>-0.06588188000315232</v>
      </c>
      <c r="Q242">
        <v>9659723928.452543</v>
      </c>
      <c r="R242">
        <v>-0.05800818063707025</v>
      </c>
      <c r="S242">
        <v>3054713074.826289</v>
      </c>
      <c r="T242">
        <v>-0.03138020728038016</v>
      </c>
      <c r="U242">
        <v>222791857816.1234</v>
      </c>
      <c r="V242">
        <v>-0.05060776843029757</v>
      </c>
      <c r="W242">
        <v>311931254.3059726</v>
      </c>
      <c r="X242">
        <v>-0.0279262124768066</v>
      </c>
      <c r="Y242">
        <v>36360850058.4941</v>
      </c>
      <c r="Z242">
        <v>-0.08158192679896281</v>
      </c>
      <c r="AA242">
        <v>3716740933.567872</v>
      </c>
      <c r="AB242">
        <v>-0.03983528225635757</v>
      </c>
      <c r="AC242">
        <v>6226381354.161805</v>
      </c>
      <c r="AD242">
        <v>-0.08176833514104331</v>
      </c>
      <c r="AE242">
        <v>912348365.2766064</v>
      </c>
      <c r="AF242">
        <v>-0.07210253526707844</v>
      </c>
      <c r="AG242">
        <v>5817202283.575047</v>
      </c>
      <c r="AH242">
        <v>-0.0349112178188411</v>
      </c>
      <c r="AI242">
        <v>7185754878.437477</v>
      </c>
      <c r="AJ242">
        <v>-0.06324999422318844</v>
      </c>
      <c r="AK242">
        <v>4380076663.490993</v>
      </c>
    </row>
    <row r="243" spans="1:37">
      <c r="A243" s="2">
        <v>45107</v>
      </c>
      <c r="B243">
        <v>30460.792978083</v>
      </c>
      <c r="C243">
        <v>0.275637557050452</v>
      </c>
      <c r="D243">
        <v>5.90739361607286</v>
      </c>
      <c r="E243">
        <v>1853.17543687902</v>
      </c>
      <c r="F243">
        <v>1.48734957797896</v>
      </c>
      <c r="G243">
        <v>233.298927412687</v>
      </c>
      <c r="H243">
        <v>4.93089054781441</v>
      </c>
      <c r="I243">
        <v>4.98874616959287</v>
      </c>
      <c r="J243">
        <v>63.1802783874864</v>
      </c>
      <c r="K243">
        <v>0.6241988937703929</v>
      </c>
      <c r="L243">
        <v>17.9619584943631</v>
      </c>
      <c r="M243">
        <v>12.6878492114067</v>
      </c>
      <c r="N243">
        <v>0.01185055785003586</v>
      </c>
      <c r="O243">
        <v>591869586662.9844</v>
      </c>
      <c r="P243">
        <v>0.03147370058915011</v>
      </c>
      <c r="Q243">
        <v>10062898297.18581</v>
      </c>
      <c r="R243">
        <v>0.01317280877524007</v>
      </c>
      <c r="S243">
        <v>3262415841.028014</v>
      </c>
      <c r="T243">
        <v>0.01284760013554043</v>
      </c>
      <c r="U243">
        <v>232582630060.4706</v>
      </c>
      <c r="V243">
        <v>0.01327101034103007</v>
      </c>
      <c r="W243">
        <v>328116353.5895352</v>
      </c>
      <c r="X243">
        <v>0.0111194160583028</v>
      </c>
      <c r="Y243">
        <v>37481553436.61219</v>
      </c>
      <c r="Z243">
        <v>0.01937700463011183</v>
      </c>
      <c r="AA243">
        <v>3981280812.158726</v>
      </c>
      <c r="AB243">
        <v>0.02088181238991571</v>
      </c>
      <c r="AC243">
        <v>6457073270.65525</v>
      </c>
      <c r="AD243">
        <v>0.06119168368532346</v>
      </c>
      <c r="AE243">
        <v>1017969969.028859</v>
      </c>
      <c r="AF243">
        <v>0.01389508697462216</v>
      </c>
      <c r="AG243">
        <v>6164713337.606698</v>
      </c>
      <c r="AH243">
        <v>0.1214753169834168</v>
      </c>
      <c r="AI243">
        <v>7581542759.43897</v>
      </c>
      <c r="AJ243">
        <v>0.02715196788092178</v>
      </c>
      <c r="AK243">
        <v>4493805129.90404</v>
      </c>
    </row>
    <row r="244" spans="1:37">
      <c r="A244" s="2">
        <v>45108</v>
      </c>
      <c r="B244">
        <v>30484.503257744</v>
      </c>
      <c r="C244">
        <v>0.287142026421017</v>
      </c>
      <c r="D244">
        <v>6.30906210834869</v>
      </c>
      <c r="E244">
        <v>1934.61751548802</v>
      </c>
      <c r="F244">
        <v>1.56071692943487</v>
      </c>
      <c r="G244">
        <v>240.489598027981</v>
      </c>
      <c r="H244">
        <v>5.28184780046625</v>
      </c>
      <c r="I244">
        <v>5.1721052938364</v>
      </c>
      <c r="J244">
        <v>70.4890709334198</v>
      </c>
      <c r="K244">
        <v>0.66148761177011</v>
      </c>
      <c r="L244">
        <v>18.9547906298848</v>
      </c>
      <c r="M244">
        <v>13.0170114075088</v>
      </c>
      <c r="N244">
        <v>0.0007783868160640139</v>
      </c>
      <c r="O244">
        <v>593786672610.3357</v>
      </c>
      <c r="P244">
        <v>0.04173766990852856</v>
      </c>
      <c r="Q244">
        <v>10228111161.07432</v>
      </c>
      <c r="R244">
        <v>0.06799419818292929</v>
      </c>
      <c r="S244">
        <v>3360447769.961779</v>
      </c>
      <c r="T244">
        <v>0.04394731172681565</v>
      </c>
      <c r="U244">
        <v>231199603154.9496</v>
      </c>
      <c r="V244">
        <v>0.0493275774183517</v>
      </c>
      <c r="W244">
        <v>335790695.0779801</v>
      </c>
      <c r="X244">
        <v>0.03082170456178002</v>
      </c>
      <c r="Y244">
        <v>38541804906.71108</v>
      </c>
      <c r="Z244">
        <v>0.07117522671587184</v>
      </c>
      <c r="AA244">
        <v>4206075711.450864</v>
      </c>
      <c r="AB244">
        <v>0.03675455074486056</v>
      </c>
      <c r="AC244">
        <v>6674663962.118623</v>
      </c>
      <c r="AD244">
        <v>0.1156815502000224</v>
      </c>
      <c r="AE244">
        <v>984966802.1869524</v>
      </c>
      <c r="AF244">
        <v>0.05973851984017364</v>
      </c>
      <c r="AG244">
        <v>6295086780.974709</v>
      </c>
      <c r="AH244">
        <v>0.0552741582068168</v>
      </c>
      <c r="AI244">
        <v>7429898155.199638</v>
      </c>
      <c r="AJ244">
        <v>0.02594310435264124</v>
      </c>
      <c r="AK244">
        <v>4483034482.962564</v>
      </c>
    </row>
    <row r="245" spans="1:37">
      <c r="A245" s="2">
        <v>45109</v>
      </c>
      <c r="B245">
        <v>30581.6889655172</v>
      </c>
      <c r="C245">
        <v>0.291856329907621</v>
      </c>
      <c r="D245">
        <v>6.49864233306016</v>
      </c>
      <c r="E245">
        <v>1923.13508825248</v>
      </c>
      <c r="F245">
        <v>1.59719364925728</v>
      </c>
      <c r="G245">
        <v>247.292396377411</v>
      </c>
      <c r="H245">
        <v>5.58007656161169</v>
      </c>
      <c r="I245">
        <v>5.34473811206607</v>
      </c>
      <c r="J245">
        <v>68.1316230105966</v>
      </c>
      <c r="K245">
        <v>0.675476975584589</v>
      </c>
      <c r="L245">
        <v>18.5698925387203</v>
      </c>
      <c r="M245">
        <v>12.9826834565122</v>
      </c>
      <c r="N245">
        <v>0.003188036457458576</v>
      </c>
      <c r="O245">
        <v>594055152099.1294</v>
      </c>
      <c r="P245">
        <v>0.01641801983974212</v>
      </c>
      <c r="Q245">
        <v>10222054935.33455</v>
      </c>
      <c r="R245">
        <v>0.03004887595901162</v>
      </c>
      <c r="S245">
        <v>3376023376.88676</v>
      </c>
      <c r="T245">
        <v>-0.005935244121184069</v>
      </c>
      <c r="U245">
        <v>232695770564.8846</v>
      </c>
      <c r="V245">
        <v>0.02337177173801663</v>
      </c>
      <c r="W245">
        <v>331938461.4985685</v>
      </c>
      <c r="X245">
        <v>0.028287287288985</v>
      </c>
      <c r="Y245">
        <v>38340750498.60965</v>
      </c>
      <c r="Z245">
        <v>0.05646296001166751</v>
      </c>
      <c r="AA245">
        <v>4190535707.112111</v>
      </c>
      <c r="AB245">
        <v>0.03337766894177441</v>
      </c>
      <c r="AC245">
        <v>6872157424.163593</v>
      </c>
      <c r="AD245">
        <v>-0.03344416221700408</v>
      </c>
      <c r="AE245">
        <v>1014673261.645717</v>
      </c>
      <c r="AF245">
        <v>0.02114833832948748</v>
      </c>
      <c r="AG245">
        <v>6346632546.289708</v>
      </c>
      <c r="AH245">
        <v>-0.02030611145647043</v>
      </c>
      <c r="AI245">
        <v>7799019934.378919</v>
      </c>
      <c r="AJ245">
        <v>-0.002637160706243091</v>
      </c>
      <c r="AK245">
        <v>4526340640.439966</v>
      </c>
    </row>
    <row r="246" spans="1:37">
      <c r="A246" s="2">
        <v>45110</v>
      </c>
      <c r="B246">
        <v>30594.2164736996</v>
      </c>
      <c r="C246">
        <v>0.291683517177131</v>
      </c>
      <c r="D246">
        <v>6.52876340782602</v>
      </c>
      <c r="E246">
        <v>1935.59753769725</v>
      </c>
      <c r="F246">
        <v>1.57921209335385</v>
      </c>
      <c r="G246">
        <v>246.002388644198</v>
      </c>
      <c r="H246">
        <v>5.55946009630605</v>
      </c>
      <c r="I246">
        <v>5.50141791828699</v>
      </c>
      <c r="J246">
        <v>70.18415156824381</v>
      </c>
      <c r="K246">
        <v>0.681007952181194</v>
      </c>
      <c r="L246">
        <v>19.4603436359147</v>
      </c>
      <c r="M246">
        <v>13.1078852345536</v>
      </c>
      <c r="N246">
        <v>0.0004096408212288516</v>
      </c>
      <c r="O246">
        <v>604595496524.0928</v>
      </c>
      <c r="P246">
        <v>-0.0005921157527908338</v>
      </c>
      <c r="Q246">
        <v>10372014946.3091</v>
      </c>
      <c r="R246">
        <v>0.004634979619146939</v>
      </c>
      <c r="S246">
        <v>3419561770.427668</v>
      </c>
      <c r="T246">
        <v>0.006480277709505211</v>
      </c>
      <c r="U246">
        <v>234931951481.8559</v>
      </c>
      <c r="V246">
        <v>-0.01125821900919255</v>
      </c>
      <c r="W246">
        <v>335137580.534321</v>
      </c>
      <c r="X246">
        <v>-0.005216528094314055</v>
      </c>
      <c r="Y246">
        <v>38343594415.35754</v>
      </c>
      <c r="Z246">
        <v>-0.003694656350680114</v>
      </c>
      <c r="AA246">
        <v>4156382955.624234</v>
      </c>
      <c r="AB246">
        <v>0.02931477706404473</v>
      </c>
      <c r="AC246">
        <v>6762948932.784812</v>
      </c>
      <c r="AD246">
        <v>0.03012593076386816</v>
      </c>
      <c r="AE246">
        <v>1051831066.251062</v>
      </c>
      <c r="AF246">
        <v>0.008188253332866546</v>
      </c>
      <c r="AG246">
        <v>6641397475.344077</v>
      </c>
      <c r="AH246">
        <v>0.04795133280053787</v>
      </c>
      <c r="AI246">
        <v>7683314782.943038</v>
      </c>
      <c r="AJ246">
        <v>0.009643751883867901</v>
      </c>
      <c r="AK246">
        <v>4565215769.571504</v>
      </c>
    </row>
    <row r="247" spans="1:37">
      <c r="A247" s="2">
        <v>45111</v>
      </c>
      <c r="B247">
        <v>31135.3575993571</v>
      </c>
      <c r="C247">
        <v>0.295962584714303</v>
      </c>
      <c r="D247">
        <v>6.61296065377268</v>
      </c>
      <c r="E247">
        <v>1954.20382291058</v>
      </c>
      <c r="F247">
        <v>1.5932865141145</v>
      </c>
      <c r="G247">
        <v>246.020635817349</v>
      </c>
      <c r="H247">
        <v>5.51415064845821</v>
      </c>
      <c r="I247">
        <v>5.41235699344251</v>
      </c>
      <c r="J247">
        <v>72.7488392508363</v>
      </c>
      <c r="K247">
        <v>0.712636892291726</v>
      </c>
      <c r="L247">
        <v>19.1654591614499</v>
      </c>
      <c r="M247">
        <v>13.2081683859201</v>
      </c>
      <c r="N247">
        <v>0.01768769355877087</v>
      </c>
      <c r="O247">
        <v>598109169237.1012</v>
      </c>
      <c r="P247">
        <v>0.01467024115241133</v>
      </c>
      <c r="Q247">
        <v>10277569979.37725</v>
      </c>
      <c r="R247">
        <v>0.01289635428444735</v>
      </c>
      <c r="S247">
        <v>3383655526.477384</v>
      </c>
      <c r="T247">
        <v>0.009612682828407326</v>
      </c>
      <c r="U247">
        <v>233030635317.8988</v>
      </c>
      <c r="V247">
        <v>0.008912305585730085</v>
      </c>
      <c r="W247">
        <v>322712129.8398321</v>
      </c>
      <c r="X247">
        <v>7.417478038140857E-05</v>
      </c>
      <c r="Y247">
        <v>37809132563.08376</v>
      </c>
      <c r="Z247">
        <v>-0.008149972670537853</v>
      </c>
      <c r="AA247">
        <v>4160311939.463297</v>
      </c>
      <c r="AB247">
        <v>-0.01618872191993193</v>
      </c>
      <c r="AC247">
        <v>6692196924.951572</v>
      </c>
      <c r="AD247">
        <v>0.03654226239521763</v>
      </c>
      <c r="AE247">
        <v>1116979171.193689</v>
      </c>
      <c r="AF247">
        <v>0.04644430363731877</v>
      </c>
      <c r="AG247">
        <v>6503279006.604335</v>
      </c>
      <c r="AH247">
        <v>-0.01515309698440181</v>
      </c>
      <c r="AI247">
        <v>7731052731.210682</v>
      </c>
      <c r="AJ247">
        <v>0.007650597298650919</v>
      </c>
      <c r="AK247">
        <v>4517477876.804476</v>
      </c>
    </row>
    <row r="248" spans="1:37">
      <c r="A248" s="2">
        <v>45112</v>
      </c>
      <c r="B248">
        <v>30799.9474558738</v>
      </c>
      <c r="C248">
        <v>0.293267623641541</v>
      </c>
      <c r="D248">
        <v>6.54352293209693</v>
      </c>
      <c r="E248">
        <v>1938.38063091759</v>
      </c>
      <c r="F248">
        <v>1.55303636623826</v>
      </c>
      <c r="G248">
        <v>242.591415194677</v>
      </c>
      <c r="H248">
        <v>5.5193631154073</v>
      </c>
      <c r="I248">
        <v>5.35608549630267</v>
      </c>
      <c r="J248">
        <v>77.2188406270064</v>
      </c>
      <c r="K248">
        <v>0.697816469828503</v>
      </c>
      <c r="L248">
        <v>19.2845863661301</v>
      </c>
      <c r="M248">
        <v>13.0697687633378</v>
      </c>
      <c r="N248">
        <v>-0.01077264465047367</v>
      </c>
      <c r="O248">
        <v>592269993068.0048</v>
      </c>
      <c r="P248">
        <v>-0.009105749212737324</v>
      </c>
      <c r="Q248">
        <v>9968267233.047661</v>
      </c>
      <c r="R248">
        <v>-0.01050024721319576</v>
      </c>
      <c r="S248">
        <v>3262178671.451737</v>
      </c>
      <c r="T248">
        <v>-0.008097001862079511</v>
      </c>
      <c r="U248">
        <v>229876420441.6084</v>
      </c>
      <c r="V248">
        <v>-0.02526234140543759</v>
      </c>
      <c r="W248">
        <v>314575374.2929938</v>
      </c>
      <c r="X248">
        <v>-0.01393875197208216</v>
      </c>
      <c r="Y248">
        <v>37264343927.68236</v>
      </c>
      <c r="Z248">
        <v>0.0009452891807639752</v>
      </c>
      <c r="AA248">
        <v>4090115044.084653</v>
      </c>
      <c r="AB248">
        <v>-0.01039685615860475</v>
      </c>
      <c r="AC248">
        <v>6514406554.007184</v>
      </c>
      <c r="AD248">
        <v>0.06144429824863096</v>
      </c>
      <c r="AE248">
        <v>1082533508.309275</v>
      </c>
      <c r="AF248">
        <v>-0.02079659729032957</v>
      </c>
      <c r="AG248">
        <v>6255422870.416968</v>
      </c>
      <c r="AH248">
        <v>0.006215724010401935</v>
      </c>
      <c r="AI248">
        <v>7609886272.390091</v>
      </c>
      <c r="AJ248">
        <v>-0.01047833571911716</v>
      </c>
      <c r="AK248">
        <v>4384848409.210994</v>
      </c>
    </row>
    <row r="249" spans="1:37">
      <c r="A249" s="2">
        <v>45113</v>
      </c>
      <c r="B249">
        <v>30497.8221282876</v>
      </c>
      <c r="C249">
        <v>0.28444175511582</v>
      </c>
      <c r="D249">
        <v>6.30860345511138</v>
      </c>
      <c r="E249">
        <v>1912.14585213325</v>
      </c>
      <c r="F249">
        <v>1.51339411932725</v>
      </c>
      <c r="G249">
        <v>239.095935740778</v>
      </c>
      <c r="H249">
        <v>5.42623496520927</v>
      </c>
      <c r="I249">
        <v>5.2122763177745</v>
      </c>
      <c r="J249">
        <v>74.8299895383803</v>
      </c>
      <c r="K249">
        <v>0.671220948737688</v>
      </c>
      <c r="L249">
        <v>18.9687735671927</v>
      </c>
      <c r="M249">
        <v>12.6857911870801</v>
      </c>
      <c r="N249">
        <v>-0.009809280617086968</v>
      </c>
      <c r="O249">
        <v>582237621758.0618</v>
      </c>
      <c r="P249">
        <v>-0.03009492973049366</v>
      </c>
      <c r="Q249">
        <v>9819376125.701385</v>
      </c>
      <c r="R249">
        <v>-0.03590107032913958</v>
      </c>
      <c r="S249">
        <v>3154573207.450686</v>
      </c>
      <c r="T249">
        <v>-0.01353437935041735</v>
      </c>
      <c r="U249">
        <v>222928485487.9876</v>
      </c>
      <c r="V249">
        <v>-0.02552563981938871</v>
      </c>
      <c r="W249">
        <v>303002668.2209339</v>
      </c>
      <c r="X249">
        <v>-0.01440891653603626</v>
      </c>
      <c r="Y249">
        <v>36241837696.29938</v>
      </c>
      <c r="Z249">
        <v>-0.01687298846819174</v>
      </c>
      <c r="AA249">
        <v>3996944907.772089</v>
      </c>
      <c r="AB249">
        <v>-0.02684967942118222</v>
      </c>
      <c r="AC249">
        <v>6291008463.124965</v>
      </c>
      <c r="AD249">
        <v>-0.03093611700498156</v>
      </c>
      <c r="AE249">
        <v>1024469853.693144</v>
      </c>
      <c r="AF249">
        <v>-0.03811248693707547</v>
      </c>
      <c r="AG249">
        <v>6191644434.677661</v>
      </c>
      <c r="AH249">
        <v>-0.01637643623469509</v>
      </c>
      <c r="AI249">
        <v>8001286914.579219</v>
      </c>
      <c r="AJ249">
        <v>-0.02937906425206238</v>
      </c>
      <c r="AK249">
        <v>4300384067.235412</v>
      </c>
    </row>
    <row r="250" spans="1:37">
      <c r="A250" s="2">
        <v>45114</v>
      </c>
      <c r="B250">
        <v>29979.7298094681</v>
      </c>
      <c r="C250">
        <v>0.280193188448756</v>
      </c>
      <c r="D250">
        <v>6.10050933447764</v>
      </c>
      <c r="E250">
        <v>1854.37547632963</v>
      </c>
      <c r="F250">
        <v>1.4566038774484</v>
      </c>
      <c r="G250">
        <v>232.535318850065</v>
      </c>
      <c r="H250">
        <v>5.30262889400506</v>
      </c>
      <c r="I250">
        <v>5.03233911320926</v>
      </c>
      <c r="J250">
        <v>70.81088030678519</v>
      </c>
      <c r="K250">
        <v>0.6643773790809669</v>
      </c>
      <c r="L250">
        <v>19.9379543405449</v>
      </c>
      <c r="M250">
        <v>12.441181618881</v>
      </c>
      <c r="N250">
        <v>-0.01698784643179341</v>
      </c>
      <c r="O250">
        <v>589064136202.6782</v>
      </c>
      <c r="P250">
        <v>-0.01493650840866889</v>
      </c>
      <c r="Q250">
        <v>9969873187.936798</v>
      </c>
      <c r="R250">
        <v>-0.03298576651939311</v>
      </c>
      <c r="S250">
        <v>3181886364.581801</v>
      </c>
      <c r="T250">
        <v>-0.03021232702472443</v>
      </c>
      <c r="U250">
        <v>224719539795.7921</v>
      </c>
      <c r="V250">
        <v>-0.03752508428147916</v>
      </c>
      <c r="W250">
        <v>313618356.4344323</v>
      </c>
      <c r="X250">
        <v>-0.02743926562526711</v>
      </c>
      <c r="Y250">
        <v>36701638366.54688</v>
      </c>
      <c r="Z250">
        <v>-0.02277934368797518</v>
      </c>
      <c r="AA250">
        <v>4125463836.528195</v>
      </c>
      <c r="AB250">
        <v>-0.03452180843744457</v>
      </c>
      <c r="AC250">
        <v>6391962590.90501</v>
      </c>
      <c r="AD250">
        <v>-0.05370987295853769</v>
      </c>
      <c r="AE250">
        <v>1080205480.996737</v>
      </c>
      <c r="AF250">
        <v>-0.01019570332182151</v>
      </c>
      <c r="AG250">
        <v>6300877009.00366</v>
      </c>
      <c r="AH250">
        <v>0.0510934863510859</v>
      </c>
      <c r="AI250">
        <v>8607897295.004265</v>
      </c>
      <c r="AJ250">
        <v>-0.01928216889209278</v>
      </c>
      <c r="AK250">
        <v>4403310230.210526</v>
      </c>
    </row>
    <row r="251" spans="1:37">
      <c r="A251" s="2">
        <v>45115</v>
      </c>
      <c r="B251">
        <v>30329.8829786674</v>
      </c>
      <c r="C251">
        <v>0.284487580595477</v>
      </c>
      <c r="D251">
        <v>6.15332921186672</v>
      </c>
      <c r="E251">
        <v>1869.3275622443</v>
      </c>
      <c r="F251">
        <v>1.47383198520869</v>
      </c>
      <c r="G251">
        <v>235.485497490548</v>
      </c>
      <c r="H251">
        <v>5.47313116530821</v>
      </c>
      <c r="I251">
        <v>5.11153243170262</v>
      </c>
      <c r="J251">
        <v>74.6626217570788</v>
      </c>
      <c r="K251">
        <v>0.6760982800801461</v>
      </c>
      <c r="L251">
        <v>21.4495862030505</v>
      </c>
      <c r="M251">
        <v>12.7378925234513</v>
      </c>
      <c r="N251">
        <v>0.01167966394042397</v>
      </c>
      <c r="O251">
        <v>587809890726.6925</v>
      </c>
      <c r="P251">
        <v>0.01532654012931656</v>
      </c>
      <c r="Q251">
        <v>10174962193.44624</v>
      </c>
      <c r="R251">
        <v>0.008658273349499312</v>
      </c>
      <c r="S251">
        <v>3203848493.866128</v>
      </c>
      <c r="T251">
        <v>0.008063138294011951</v>
      </c>
      <c r="U251">
        <v>224079060591.2815</v>
      </c>
      <c r="V251">
        <v>0.01182758609050882</v>
      </c>
      <c r="W251">
        <v>312120946.2174132</v>
      </c>
      <c r="X251">
        <v>0.01268701311728559</v>
      </c>
      <c r="Y251">
        <v>36797212642.54533</v>
      </c>
      <c r="Z251">
        <v>0.03215429076998277</v>
      </c>
      <c r="AA251">
        <v>3948855519.658868</v>
      </c>
      <c r="AB251">
        <v>0.01573688034764742</v>
      </c>
      <c r="AC251">
        <v>6406450626.285688</v>
      </c>
      <c r="AD251">
        <v>0.05439476862321291</v>
      </c>
      <c r="AE251">
        <v>1064268682.334657</v>
      </c>
      <c r="AF251">
        <v>0.01764193268499392</v>
      </c>
      <c r="AG251">
        <v>6332495719.183272</v>
      </c>
      <c r="AH251">
        <v>0.07581679828765675</v>
      </c>
      <c r="AI251">
        <v>8776277541.440022</v>
      </c>
      <c r="AJ251">
        <v>0.02384909357162712</v>
      </c>
      <c r="AK251">
        <v>4711335724.435044</v>
      </c>
    </row>
    <row r="252" spans="1:37">
      <c r="A252" s="2">
        <v>45116</v>
      </c>
      <c r="B252">
        <v>30263.6196341321</v>
      </c>
      <c r="C252">
        <v>0.29033973878087</v>
      </c>
      <c r="D252">
        <v>6.19580093970223</v>
      </c>
      <c r="E252">
        <v>1864.05657831677</v>
      </c>
      <c r="F252">
        <v>1.46656770352886</v>
      </c>
      <c r="G252">
        <v>236.098722320078</v>
      </c>
      <c r="H252">
        <v>5.2388301214955</v>
      </c>
      <c r="I252">
        <v>5.12095874809253</v>
      </c>
      <c r="J252">
        <v>73.55368272051339</v>
      </c>
      <c r="K252">
        <v>0.6794910388247209</v>
      </c>
      <c r="L252">
        <v>21.8579233892994</v>
      </c>
      <c r="M252">
        <v>13.6286729900117</v>
      </c>
      <c r="N252">
        <v>-0.002184754375145648</v>
      </c>
      <c r="O252">
        <v>585893603100.9417</v>
      </c>
      <c r="P252">
        <v>0.020570874036552</v>
      </c>
      <c r="Q252">
        <v>9965603785.982058</v>
      </c>
      <c r="R252">
        <v>0.006902235582260552</v>
      </c>
      <c r="S252">
        <v>3176749332.219578</v>
      </c>
      <c r="T252">
        <v>-0.002819721933165042</v>
      </c>
      <c r="U252">
        <v>223905510266.8933</v>
      </c>
      <c r="V252">
        <v>-0.00492883975428271</v>
      </c>
      <c r="W252">
        <v>310531659.2448274</v>
      </c>
      <c r="X252">
        <v>0.002604087453642823</v>
      </c>
      <c r="Y252">
        <v>36482240389.73819</v>
      </c>
      <c r="Z252">
        <v>-0.0428093237190883</v>
      </c>
      <c r="AA252">
        <v>3939332627.12839</v>
      </c>
      <c r="AB252">
        <v>0.001844127278044061</v>
      </c>
      <c r="AC252">
        <v>6352013202.997935</v>
      </c>
      <c r="AD252">
        <v>-0.01485266670883101</v>
      </c>
      <c r="AE252">
        <v>1039654423.770954</v>
      </c>
      <c r="AF252">
        <v>0.005018144320930285</v>
      </c>
      <c r="AG252">
        <v>6409746881.894064</v>
      </c>
      <c r="AH252">
        <v>0.01903706590809784</v>
      </c>
      <c r="AI252">
        <v>8586163808.83131</v>
      </c>
      <c r="AJ252">
        <v>0.0699315420443698</v>
      </c>
      <c r="AK252">
        <v>4700327835.233422</v>
      </c>
    </row>
    <row r="253" spans="1:37">
      <c r="A253" s="2">
        <v>45117</v>
      </c>
      <c r="B253">
        <v>30163.2210563998</v>
      </c>
      <c r="C253">
        <v>0.284365754388684</v>
      </c>
      <c r="D253">
        <v>6.14339490005451</v>
      </c>
      <c r="E253">
        <v>1862.63280011689</v>
      </c>
      <c r="F253">
        <v>1.45782267587466</v>
      </c>
      <c r="G253">
        <v>234.077793529182</v>
      </c>
      <c r="H253">
        <v>5.22619638091318</v>
      </c>
      <c r="I253">
        <v>5.07654015918275</v>
      </c>
      <c r="J253">
        <v>71.8455881902851</v>
      </c>
      <c r="K253">
        <v>0.687780262399205</v>
      </c>
      <c r="L253">
        <v>21.3395616348037</v>
      </c>
      <c r="M253">
        <v>13.5966996128014</v>
      </c>
      <c r="N253">
        <v>-0.003317467604538216</v>
      </c>
      <c r="O253">
        <v>590420743852.5527</v>
      </c>
      <c r="P253">
        <v>-0.02057584131359569</v>
      </c>
      <c r="Q253">
        <v>10086822273.30487</v>
      </c>
      <c r="R253">
        <v>-0.008458315584657705</v>
      </c>
      <c r="S253">
        <v>3190262546.726823</v>
      </c>
      <c r="T253">
        <v>-0.0007638063224270075</v>
      </c>
      <c r="U253">
        <v>226033060031.856</v>
      </c>
      <c r="V253">
        <v>-0.005962921202449567</v>
      </c>
      <c r="W253">
        <v>321995823.3477981</v>
      </c>
      <c r="X253">
        <v>-0.008559676948002415</v>
      </c>
      <c r="Y253">
        <v>38224153144.02082</v>
      </c>
      <c r="Z253">
        <v>-0.002411557597655656</v>
      </c>
      <c r="AA253">
        <v>3945924335.396334</v>
      </c>
      <c r="AB253">
        <v>-0.008673881414554496</v>
      </c>
      <c r="AC253">
        <v>6420597284.332763</v>
      </c>
      <c r="AD253">
        <v>-0.02322242023854404</v>
      </c>
      <c r="AE253">
        <v>1003203629.37226</v>
      </c>
      <c r="AF253">
        <v>0.01219916540595078</v>
      </c>
      <c r="AG253">
        <v>6856403402.282536</v>
      </c>
      <c r="AH253">
        <v>-0.02371505038532007</v>
      </c>
      <c r="AI253">
        <v>8581105198.808986</v>
      </c>
      <c r="AJ253">
        <v>-0.00234603744867401</v>
      </c>
      <c r="AK253">
        <v>4627883271.057925</v>
      </c>
    </row>
    <row r="254" spans="1:37">
      <c r="A254" s="2">
        <v>45118</v>
      </c>
      <c r="B254">
        <v>30394.6555806546</v>
      </c>
      <c r="C254">
        <v>0.287824690478627</v>
      </c>
      <c r="D254">
        <v>6.16952759244077</v>
      </c>
      <c r="E254">
        <v>1880.33877177089</v>
      </c>
      <c r="F254">
        <v>1.51108764470345</v>
      </c>
      <c r="G254">
        <v>245.254275282685</v>
      </c>
      <c r="H254">
        <v>5.23494140580819</v>
      </c>
      <c r="I254">
        <v>5.12978296081083</v>
      </c>
      <c r="J254">
        <v>69.32559756315329</v>
      </c>
      <c r="K254">
        <v>0.7357075120169499</v>
      </c>
      <c r="L254">
        <v>21.3201062280332</v>
      </c>
      <c r="M254">
        <v>13.387043006194</v>
      </c>
      <c r="N254">
        <v>0.007672739056019839</v>
      </c>
      <c r="O254">
        <v>594755226778.2976</v>
      </c>
      <c r="P254">
        <v>0.01216368721113725</v>
      </c>
      <c r="Q254">
        <v>10256967273.51886</v>
      </c>
      <c r="R254">
        <v>0.004253786841218465</v>
      </c>
      <c r="S254">
        <v>3210224881.760576</v>
      </c>
      <c r="T254">
        <v>0.009505884172601675</v>
      </c>
      <c r="U254">
        <v>225795456512.4303</v>
      </c>
      <c r="V254">
        <v>0.03653734415732846</v>
      </c>
      <c r="W254">
        <v>313337003.5555066</v>
      </c>
      <c r="X254">
        <v>0.04774686904296055</v>
      </c>
      <c r="Y254">
        <v>38715441257.09853</v>
      </c>
      <c r="Z254">
        <v>0.001673305834229311</v>
      </c>
      <c r="AA254">
        <v>3965939236.288474</v>
      </c>
      <c r="AB254">
        <v>0.01048800954165019</v>
      </c>
      <c r="AC254">
        <v>6523244513.291538</v>
      </c>
      <c r="AD254">
        <v>-0.03507509216094851</v>
      </c>
      <c r="AE254">
        <v>1062579448.478899</v>
      </c>
      <c r="AF254">
        <v>0.06968395610911959</v>
      </c>
      <c r="AG254">
        <v>6909989540.848225</v>
      </c>
      <c r="AH254">
        <v>-0.0009117060183078118</v>
      </c>
      <c r="AI254">
        <v>8871458026.817261</v>
      </c>
      <c r="AJ254">
        <v>-0.01541966893274649</v>
      </c>
      <c r="AK254">
        <v>4583380012.336231</v>
      </c>
    </row>
    <row r="255" spans="1:37">
      <c r="A255" s="2">
        <v>45119</v>
      </c>
      <c r="B255">
        <v>30616.247094097</v>
      </c>
      <c r="C255">
        <v>0.292679731114436</v>
      </c>
      <c r="D255">
        <v>6.20813199411506</v>
      </c>
      <c r="E255">
        <v>1878.36697545295</v>
      </c>
      <c r="F255">
        <v>1.50267697584982</v>
      </c>
      <c r="G255">
        <v>248.40648403598</v>
      </c>
      <c r="H255">
        <v>5.26149458435587</v>
      </c>
      <c r="I255">
        <v>5.21025713804027</v>
      </c>
      <c r="J255">
        <v>73.42209959333481</v>
      </c>
      <c r="K255">
        <v>0.741457425254207</v>
      </c>
      <c r="L255">
        <v>22.0415531134495</v>
      </c>
      <c r="M255">
        <v>13.2542273159175</v>
      </c>
      <c r="N255">
        <v>0.007290476210674468</v>
      </c>
      <c r="O255">
        <v>590300644543.772</v>
      </c>
      <c r="P255">
        <v>0.01686804779581452</v>
      </c>
      <c r="Q255">
        <v>10110807216.81193</v>
      </c>
      <c r="R255">
        <v>0.006257270284614869</v>
      </c>
      <c r="S255">
        <v>3230338600.065181</v>
      </c>
      <c r="T255">
        <v>-0.001048638866326668</v>
      </c>
      <c r="U255">
        <v>224980493614.926</v>
      </c>
      <c r="V255">
        <v>-0.005565970235485995</v>
      </c>
      <c r="W255">
        <v>310112774.7275987</v>
      </c>
      <c r="X255">
        <v>0.01285281877211597</v>
      </c>
      <c r="Y255">
        <v>38025598972.92146</v>
      </c>
      <c r="Z255">
        <v>0.00507229718334945</v>
      </c>
      <c r="AA255">
        <v>3969298946.417947</v>
      </c>
      <c r="AB255">
        <v>0.01568763782877869</v>
      </c>
      <c r="AC255">
        <v>6443463001.127232</v>
      </c>
      <c r="AD255">
        <v>0.05909075686581322</v>
      </c>
      <c r="AE255">
        <v>1094321895.337992</v>
      </c>
      <c r="AF255">
        <v>0.007815488007582694</v>
      </c>
      <c r="AG255">
        <v>6749986424.340851</v>
      </c>
      <c r="AH255">
        <v>0.03383880350782165</v>
      </c>
      <c r="AI255">
        <v>8851781061.873051</v>
      </c>
      <c r="AJ255">
        <v>-0.00992121189235351</v>
      </c>
      <c r="AK255">
        <v>4504035200.940193</v>
      </c>
    </row>
    <row r="256" spans="1:37">
      <c r="A256" s="2">
        <v>45120</v>
      </c>
      <c r="B256">
        <v>30385.6087852133</v>
      </c>
      <c r="C256">
        <v>0.288509094223832</v>
      </c>
      <c r="D256">
        <v>6.24702915014824</v>
      </c>
      <c r="E256">
        <v>1871.59052337814</v>
      </c>
      <c r="F256">
        <v>1.48665205999478</v>
      </c>
      <c r="G256">
        <v>243.980309600467</v>
      </c>
      <c r="H256">
        <v>5.26595181266877</v>
      </c>
      <c r="I256">
        <v>5.14536845388289</v>
      </c>
      <c r="J256">
        <v>75.61500212392021</v>
      </c>
      <c r="K256">
        <v>0.724288730844918</v>
      </c>
      <c r="L256">
        <v>21.9769767296343</v>
      </c>
      <c r="M256">
        <v>13.0242966582735</v>
      </c>
      <c r="N256">
        <v>-0.007533199878314689</v>
      </c>
      <c r="O256">
        <v>610709325510.264</v>
      </c>
      <c r="P256">
        <v>-0.01424983163242466</v>
      </c>
      <c r="Q256">
        <v>12442042083.53051</v>
      </c>
      <c r="R256">
        <v>0.006265516917174363</v>
      </c>
      <c r="S256">
        <v>3639702887.892681</v>
      </c>
      <c r="T256">
        <v>-0.003607629479950858</v>
      </c>
      <c r="U256">
        <v>240658434910.5034</v>
      </c>
      <c r="V256">
        <v>-0.01066424528530319</v>
      </c>
      <c r="W256">
        <v>328521482.0620248</v>
      </c>
      <c r="X256">
        <v>-0.01781827254908486</v>
      </c>
      <c r="Y256">
        <v>39840361029.7367</v>
      </c>
      <c r="Z256">
        <v>0.0008471411005823715</v>
      </c>
      <c r="AA256">
        <v>4403573325.785076</v>
      </c>
      <c r="AB256">
        <v>-0.01245402720791378</v>
      </c>
      <c r="AC256">
        <v>6945971040.113345</v>
      </c>
      <c r="AD256">
        <v>0.02986706376869219</v>
      </c>
      <c r="AE256">
        <v>1141008656.68121</v>
      </c>
      <c r="AF256">
        <v>-0.02315533410890425</v>
      </c>
      <c r="AG256">
        <v>7889415953.442711</v>
      </c>
      <c r="AH256">
        <v>-0.00292975651410865</v>
      </c>
      <c r="AI256">
        <v>10406848158.85277</v>
      </c>
      <c r="AJ256">
        <v>-0.01734772251626227</v>
      </c>
      <c r="AK256">
        <v>4861598951.003799</v>
      </c>
    </row>
    <row r="257" spans="1:37">
      <c r="A257" s="2">
        <v>45121</v>
      </c>
      <c r="B257">
        <v>31434.7354704851</v>
      </c>
      <c r="C257">
        <v>0.355030237926547</v>
      </c>
      <c r="D257">
        <v>7.03868320122402</v>
      </c>
      <c r="E257">
        <v>2002.01825043834</v>
      </c>
      <c r="F257">
        <v>1.577729530129</v>
      </c>
      <c r="G257">
        <v>255.624207932963</v>
      </c>
      <c r="H257">
        <v>5.84209082010929</v>
      </c>
      <c r="I257">
        <v>5.5450915014941</v>
      </c>
      <c r="J257">
        <v>78.84004510458701</v>
      </c>
      <c r="K257">
        <v>0.846552083041363</v>
      </c>
      <c r="L257">
        <v>25.8380284623703</v>
      </c>
      <c r="M257">
        <v>14.0575981368556</v>
      </c>
      <c r="N257">
        <v>0.03452709118608621</v>
      </c>
      <c r="O257">
        <v>588894286144.6937</v>
      </c>
      <c r="P257">
        <v>0.2305686199656027</v>
      </c>
      <c r="Q257">
        <v>11515183147.33704</v>
      </c>
      <c r="R257">
        <v>0.1267248850690883</v>
      </c>
      <c r="S257">
        <v>3585867873.178241</v>
      </c>
      <c r="T257">
        <v>0.06968817453979392</v>
      </c>
      <c r="U257">
        <v>232616209465.4456</v>
      </c>
      <c r="V257">
        <v>0.06126347420830935</v>
      </c>
      <c r="W257">
        <v>323469894.6113177</v>
      </c>
      <c r="X257">
        <v>0.04772474611399424</v>
      </c>
      <c r="Y257">
        <v>38613497433.46509</v>
      </c>
      <c r="Z257">
        <v>0.109408332612245</v>
      </c>
      <c r="AA257">
        <v>4409202748.403722</v>
      </c>
      <c r="AB257">
        <v>0.07768599104104279</v>
      </c>
      <c r="AC257">
        <v>6823031144.277496</v>
      </c>
      <c r="AD257">
        <v>0.04265083502056255</v>
      </c>
      <c r="AE257">
        <v>1173782542.307785</v>
      </c>
      <c r="AF257">
        <v>0.1688047141832774</v>
      </c>
      <c r="AG257">
        <v>7534816177.698941</v>
      </c>
      <c r="AH257">
        <v>0.1756862092650653</v>
      </c>
      <c r="AI257">
        <v>10757317867.53484</v>
      </c>
      <c r="AJ257">
        <v>0.07933645137956136</v>
      </c>
      <c r="AK257">
        <v>5051148020.763044</v>
      </c>
    </row>
    <row r="258" spans="1:37">
      <c r="A258" s="2">
        <v>45122</v>
      </c>
      <c r="B258">
        <v>30310.6720204559</v>
      </c>
      <c r="C258">
        <v>0.328582573915131</v>
      </c>
      <c r="D258">
        <v>6.93457371059261</v>
      </c>
      <c r="E258">
        <v>1935.13725511397</v>
      </c>
      <c r="F258">
        <v>1.55291989774669</v>
      </c>
      <c r="G258">
        <v>247.752390837615</v>
      </c>
      <c r="H258">
        <v>5.84955920902207</v>
      </c>
      <c r="I258">
        <v>5.44532324027148</v>
      </c>
      <c r="J258">
        <v>81.0443077668297</v>
      </c>
      <c r="K258">
        <v>0.808502729252266</v>
      </c>
      <c r="L258">
        <v>26.6995122307008</v>
      </c>
      <c r="M258">
        <v>14.6052903113874</v>
      </c>
      <c r="N258">
        <v>-0.03575864193559419</v>
      </c>
      <c r="O258">
        <v>588535707778.2327</v>
      </c>
      <c r="P258">
        <v>-0.07449411679939155</v>
      </c>
      <c r="Q258">
        <v>11420699326.66889</v>
      </c>
      <c r="R258">
        <v>-0.01479104651468133</v>
      </c>
      <c r="S258">
        <v>3575997673.313569</v>
      </c>
      <c r="T258">
        <v>-0.03340678603190872</v>
      </c>
      <c r="U258">
        <v>232081375473.83</v>
      </c>
      <c r="V258">
        <v>-0.01572489574957847</v>
      </c>
      <c r="W258">
        <v>321245141.731021</v>
      </c>
      <c r="X258">
        <v>-0.0307944899233189</v>
      </c>
      <c r="Y258">
        <v>39140788967.09706</v>
      </c>
      <c r="Z258">
        <v>0.001278376037406437</v>
      </c>
      <c r="AA258">
        <v>4369935706.258141</v>
      </c>
      <c r="AB258">
        <v>-0.01799217581815149</v>
      </c>
      <c r="AC258">
        <v>6800732741.809597</v>
      </c>
      <c r="AD258">
        <v>0.02795866820368498</v>
      </c>
      <c r="AE258">
        <v>1143096007.879449</v>
      </c>
      <c r="AF258">
        <v>-0.04494626444293792</v>
      </c>
      <c r="AG258">
        <v>7442145606.02485</v>
      </c>
      <c r="AH258">
        <v>0.03334169902263007</v>
      </c>
      <c r="AI258">
        <v>11037533055.11776</v>
      </c>
      <c r="AJ258">
        <v>0.03896057983731116</v>
      </c>
      <c r="AK258">
        <v>5125623144.983862</v>
      </c>
    </row>
    <row r="259" spans="1:37">
      <c r="A259" s="2">
        <v>45123</v>
      </c>
      <c r="B259">
        <v>30290.8905958504</v>
      </c>
      <c r="C259">
        <v>0.325886504161724</v>
      </c>
      <c r="D259">
        <v>6.91548610588419</v>
      </c>
      <c r="E259">
        <v>1930.71778521333</v>
      </c>
      <c r="F259">
        <v>1.54138864192779</v>
      </c>
      <c r="G259">
        <v>251.1356051748</v>
      </c>
      <c r="H259">
        <v>5.79746478263696</v>
      </c>
      <c r="I259">
        <v>5.42604868522494</v>
      </c>
      <c r="J259">
        <v>78.9237395497171</v>
      </c>
      <c r="K259">
        <v>0.79855896840225</v>
      </c>
      <c r="L259">
        <v>27.3950741904411</v>
      </c>
      <c r="M259">
        <v>14.8204322292851</v>
      </c>
      <c r="N259">
        <v>-0.0006526224358255339</v>
      </c>
      <c r="O259">
        <v>587763101400.5303</v>
      </c>
      <c r="P259">
        <v>-0.00820515136053257</v>
      </c>
      <c r="Q259">
        <v>11033222142.03639</v>
      </c>
      <c r="R259">
        <v>-0.002752527481143296</v>
      </c>
      <c r="S259">
        <v>3420957787.213104</v>
      </c>
      <c r="T259">
        <v>-0.00228380177631371</v>
      </c>
      <c r="U259">
        <v>231333578971.6936</v>
      </c>
      <c r="V259">
        <v>-0.007425531629565718</v>
      </c>
      <c r="W259">
        <v>314218728.5965123</v>
      </c>
      <c r="X259">
        <v>0.01365562740180559</v>
      </c>
      <c r="Y259">
        <v>37875460575.18713</v>
      </c>
      <c r="Z259">
        <v>-0.00890570118595635</v>
      </c>
      <c r="AA259">
        <v>4313533989.205425</v>
      </c>
      <c r="AB259">
        <v>-0.0035396530556705</v>
      </c>
      <c r="AC259">
        <v>6655242850.342375</v>
      </c>
      <c r="AD259">
        <v>-0.02616554173321628</v>
      </c>
      <c r="AE259">
        <v>1112349571.495679</v>
      </c>
      <c r="AF259">
        <v>-0.01229898241557237</v>
      </c>
      <c r="AG259">
        <v>7167295014.096386</v>
      </c>
      <c r="AH259">
        <v>0.02605148565000737</v>
      </c>
      <c r="AI259">
        <v>11017404314.24509</v>
      </c>
      <c r="AJ259">
        <v>0.01473041023566357</v>
      </c>
      <c r="AK259">
        <v>4940527321.354195</v>
      </c>
    </row>
    <row r="260" spans="1:37">
      <c r="A260" s="2">
        <v>45124</v>
      </c>
      <c r="B260">
        <v>30249.7729658095</v>
      </c>
      <c r="C260">
        <v>0.31482994960841</v>
      </c>
      <c r="D260">
        <v>6.61566035762185</v>
      </c>
      <c r="E260">
        <v>1924.54624693162</v>
      </c>
      <c r="F260">
        <v>1.50600071498264</v>
      </c>
      <c r="G260">
        <v>243.016989790877</v>
      </c>
      <c r="H260">
        <v>5.72263828854802</v>
      </c>
      <c r="I260">
        <v>5.30869215609824</v>
      </c>
      <c r="J260">
        <v>76.798892784629</v>
      </c>
      <c r="K260">
        <v>0.769066881472715</v>
      </c>
      <c r="L260">
        <v>27.369360265445</v>
      </c>
      <c r="M260">
        <v>14.2850893194109</v>
      </c>
      <c r="N260">
        <v>-0.001357425590072681</v>
      </c>
      <c r="O260">
        <v>585732357844.2439</v>
      </c>
      <c r="P260">
        <v>-0.03392762330479049</v>
      </c>
      <c r="Q260">
        <v>10950137184.16101</v>
      </c>
      <c r="R260">
        <v>-0.04335570105581255</v>
      </c>
      <c r="S260">
        <v>3726462034.854677</v>
      </c>
      <c r="T260">
        <v>-0.003196499420565546</v>
      </c>
      <c r="U260">
        <v>229857184771.7656</v>
      </c>
      <c r="V260">
        <v>-0.02295847133068973</v>
      </c>
      <c r="W260">
        <v>323143529.1345488</v>
      </c>
      <c r="X260">
        <v>-0.03232761590405353</v>
      </c>
      <c r="Y260">
        <v>38052930117.75082</v>
      </c>
      <c r="Z260">
        <v>-0.0129067612990148</v>
      </c>
      <c r="AA260">
        <v>4460622826.851428</v>
      </c>
      <c r="AB260">
        <v>-0.02162835903891913</v>
      </c>
      <c r="AC260">
        <v>6643933624.128956</v>
      </c>
      <c r="AD260">
        <v>-0.02692278365433476</v>
      </c>
      <c r="AE260">
        <v>1088937179.565665</v>
      </c>
      <c r="AF260">
        <v>-0.03693163322496096</v>
      </c>
      <c r="AG260">
        <v>7258250485.154758</v>
      </c>
      <c r="AH260">
        <v>-0.0009386331578205009</v>
      </c>
      <c r="AI260">
        <v>10820243011.68675</v>
      </c>
      <c r="AJ260">
        <v>-0.03612194985894979</v>
      </c>
      <c r="AK260">
        <v>4986807167.910776</v>
      </c>
    </row>
    <row r="261" spans="1:37">
      <c r="A261" s="2">
        <v>45125</v>
      </c>
      <c r="B261">
        <v>30143.7462744009</v>
      </c>
      <c r="C261">
        <v>0.312459143259695</v>
      </c>
      <c r="D261">
        <v>7.20646342095165</v>
      </c>
      <c r="E261">
        <v>1912.2863798948</v>
      </c>
      <c r="F261">
        <v>1.54882246875884</v>
      </c>
      <c r="G261">
        <v>244.155672023606</v>
      </c>
      <c r="H261">
        <v>5.91777671013864</v>
      </c>
      <c r="I261">
        <v>5.29841630097441</v>
      </c>
      <c r="J261">
        <v>75.1783249517764</v>
      </c>
      <c r="K261">
        <v>0.778826608167677</v>
      </c>
      <c r="L261">
        <v>26.8703504366783</v>
      </c>
      <c r="M261">
        <v>14.4183484733288</v>
      </c>
      <c r="N261">
        <v>-0.003505040898271861</v>
      </c>
      <c r="O261">
        <v>579773077016.6572</v>
      </c>
      <c r="P261">
        <v>-0.007530434609743564</v>
      </c>
      <c r="Q261">
        <v>10748046704.8332</v>
      </c>
      <c r="R261">
        <v>0.08930371745114463</v>
      </c>
      <c r="S261">
        <v>3579570114.2801</v>
      </c>
      <c r="T261">
        <v>-0.006370263669354004</v>
      </c>
      <c r="U261">
        <v>228069290991.4682</v>
      </c>
      <c r="V261">
        <v>0.02843408595373331</v>
      </c>
      <c r="W261">
        <v>328628338.4317877</v>
      </c>
      <c r="X261">
        <v>0.004685607511264456</v>
      </c>
      <c r="Y261">
        <v>37418131802.21367</v>
      </c>
      <c r="Z261">
        <v>0.03409938069668428</v>
      </c>
      <c r="AA261">
        <v>4442401325.419176</v>
      </c>
      <c r="AB261">
        <v>-0.001935666040085882</v>
      </c>
      <c r="AC261">
        <v>6493508380.537849</v>
      </c>
      <c r="AD261">
        <v>-0.02110144787369839</v>
      </c>
      <c r="AE261">
        <v>1043283795.079486</v>
      </c>
      <c r="AF261">
        <v>0.01269034843403061</v>
      </c>
      <c r="AG261">
        <v>6872373661.883846</v>
      </c>
      <c r="AH261">
        <v>-0.01823242574641837</v>
      </c>
      <c r="AI261">
        <v>10269785947.99548</v>
      </c>
      <c r="AJ261">
        <v>0.009328548876262444</v>
      </c>
      <c r="AK261">
        <v>4764151403.007361</v>
      </c>
    </row>
    <row r="262" spans="1:37">
      <c r="A262" s="2">
        <v>45126</v>
      </c>
      <c r="B262">
        <v>29835.7474076563</v>
      </c>
      <c r="C262">
        <v>0.306692547191561</v>
      </c>
      <c r="D262">
        <v>6.92239471380989</v>
      </c>
      <c r="E262">
        <v>1897.39907071888</v>
      </c>
      <c r="F262">
        <v>1.50968529284996</v>
      </c>
      <c r="G262">
        <v>240.082671367682</v>
      </c>
      <c r="H262">
        <v>5.89360278174675</v>
      </c>
      <c r="I262">
        <v>5.17713169399254</v>
      </c>
      <c r="J262">
        <v>72.0198970872904</v>
      </c>
      <c r="K262">
        <v>0.737421156805358</v>
      </c>
      <c r="L262">
        <v>25.5063943770481</v>
      </c>
      <c r="M262">
        <v>13.7742744763906</v>
      </c>
      <c r="N262">
        <v>-0.01021767048929023</v>
      </c>
      <c r="O262">
        <v>581304388540.7805</v>
      </c>
      <c r="P262">
        <v>-0.01845552032171183</v>
      </c>
      <c r="Q262">
        <v>11326133500.4589</v>
      </c>
      <c r="R262">
        <v>-0.03941860112907469</v>
      </c>
      <c r="S262">
        <v>3574732586.591038</v>
      </c>
      <c r="T262">
        <v>-0.007785083517009017</v>
      </c>
      <c r="U262">
        <v>227121371237.9591</v>
      </c>
      <c r="V262">
        <v>-0.02526898769763009</v>
      </c>
      <c r="W262">
        <v>317185039.7737268</v>
      </c>
      <c r="X262">
        <v>-0.01668198253256314</v>
      </c>
      <c r="Y262">
        <v>37587674008.18521</v>
      </c>
      <c r="Z262">
        <v>-0.004084967983072896</v>
      </c>
      <c r="AA262">
        <v>4430404939.116615</v>
      </c>
      <c r="AB262">
        <v>-0.02289072811427928</v>
      </c>
      <c r="AC262">
        <v>6518749373.428939</v>
      </c>
      <c r="AD262">
        <v>-0.04201247988049739</v>
      </c>
      <c r="AE262">
        <v>1039333763.341877</v>
      </c>
      <c r="AF262">
        <v>-0.0531638890198326</v>
      </c>
      <c r="AG262">
        <v>6941710831.531465</v>
      </c>
      <c r="AH262">
        <v>-0.05076063532719644</v>
      </c>
      <c r="AI262">
        <v>10629639325.32472</v>
      </c>
      <c r="AJ262">
        <v>-0.0446704418421856</v>
      </c>
      <c r="AK262">
        <v>4842869255.942601</v>
      </c>
    </row>
    <row r="263" spans="1:37">
      <c r="A263" s="2">
        <v>45127</v>
      </c>
      <c r="B263">
        <v>29913.0294646406</v>
      </c>
      <c r="C263">
        <v>0.323188094402807</v>
      </c>
      <c r="D263">
        <v>6.91303960271175</v>
      </c>
      <c r="E263">
        <v>1889.51615166569</v>
      </c>
      <c r="F263">
        <v>1.51588737053138</v>
      </c>
      <c r="G263">
        <v>241.170490127164</v>
      </c>
      <c r="H263">
        <v>5.87768752994833</v>
      </c>
      <c r="I263">
        <v>5.19598791606136</v>
      </c>
      <c r="J263">
        <v>71.7425629301552</v>
      </c>
      <c r="K263">
        <v>0.7448611911176281</v>
      </c>
      <c r="L263">
        <v>26.3916507611499</v>
      </c>
      <c r="M263">
        <v>14.0017814012355</v>
      </c>
      <c r="N263">
        <v>0.002590250410970718</v>
      </c>
      <c r="O263">
        <v>579245317489.6476</v>
      </c>
      <c r="P263">
        <v>0.05378528876002586</v>
      </c>
      <c r="Q263">
        <v>11077452240.81085</v>
      </c>
      <c r="R263">
        <v>-0.001351426996712091</v>
      </c>
      <c r="S263">
        <v>4313304656.070621</v>
      </c>
      <c r="T263">
        <v>-0.004154592028024706</v>
      </c>
      <c r="U263">
        <v>227414125729.3738</v>
      </c>
      <c r="V263">
        <v>0.004108192423145196</v>
      </c>
      <c r="W263">
        <v>322036640.4067208</v>
      </c>
      <c r="X263">
        <v>0.004531017391988357</v>
      </c>
      <c r="Y263">
        <v>37827551019.01494</v>
      </c>
      <c r="Z263">
        <v>-0.00270042830977868</v>
      </c>
      <c r="AA263">
        <v>4522507571.853629</v>
      </c>
      <c r="AB263">
        <v>0.003642214102975272</v>
      </c>
      <c r="AC263">
        <v>6717842040.483812</v>
      </c>
      <c r="AD263">
        <v>-0.003850799131232652</v>
      </c>
      <c r="AE263">
        <v>1049273419.430337</v>
      </c>
      <c r="AF263">
        <v>0.01008926072110761</v>
      </c>
      <c r="AG263">
        <v>7156095911.764194</v>
      </c>
      <c r="AH263">
        <v>0.03470723344960103</v>
      </c>
      <c r="AI263">
        <v>10234265973.9654</v>
      </c>
      <c r="AJ263">
        <v>0.01651679914138859</v>
      </c>
      <c r="AK263">
        <v>4792385124.38518</v>
      </c>
    </row>
    <row r="264" spans="1:37">
      <c r="A264" s="2">
        <v>45128</v>
      </c>
      <c r="B264">
        <v>29805.6065707189</v>
      </c>
      <c r="C264">
        <v>0.316092043273259</v>
      </c>
      <c r="D264">
        <v>8.341336081424901</v>
      </c>
      <c r="E264">
        <v>1891.97682437171</v>
      </c>
      <c r="F264">
        <v>1.538849310652</v>
      </c>
      <c r="G264">
        <v>242.709591915145</v>
      </c>
      <c r="H264">
        <v>5.99987737565162</v>
      </c>
      <c r="I264">
        <v>5.3515831437542</v>
      </c>
      <c r="J264">
        <v>72.4279181314066</v>
      </c>
      <c r="K264">
        <v>0.767865192594418</v>
      </c>
      <c r="L264">
        <v>25.4115908085406</v>
      </c>
      <c r="M264">
        <v>13.8555596847088</v>
      </c>
      <c r="N264">
        <v>-0.003591174008258924</v>
      </c>
      <c r="O264">
        <v>581486610086.1287</v>
      </c>
      <c r="P264">
        <v>-0.02195641254254799</v>
      </c>
      <c r="Q264">
        <v>10973874522.3496</v>
      </c>
      <c r="R264">
        <v>0.2066090404216516</v>
      </c>
      <c r="S264">
        <v>4215247130.408588</v>
      </c>
      <c r="T264">
        <v>0.001302276619255638</v>
      </c>
      <c r="U264">
        <v>227424156410.281</v>
      </c>
      <c r="V264">
        <v>0.01514752386423734</v>
      </c>
      <c r="W264">
        <v>322128877.8661664</v>
      </c>
      <c r="X264">
        <v>0.006381799809626276</v>
      </c>
      <c r="Y264">
        <v>37977539572.84267</v>
      </c>
      <c r="Z264">
        <v>0.02078876175038236</v>
      </c>
      <c r="AA264">
        <v>4684738190.522456</v>
      </c>
      <c r="AB264">
        <v>0.02994526357766891</v>
      </c>
      <c r="AC264">
        <v>6897114197.273845</v>
      </c>
      <c r="AD264">
        <v>0.009552979058172539</v>
      </c>
      <c r="AE264">
        <v>1078519934.048526</v>
      </c>
      <c r="AF264">
        <v>0.03088360858520978</v>
      </c>
      <c r="AG264">
        <v>7184776488.760253</v>
      </c>
      <c r="AH264">
        <v>-0.03713522740502495</v>
      </c>
      <c r="AI264">
        <v>10321913629.24969</v>
      </c>
      <c r="AJ264">
        <v>-0.01044307951513923</v>
      </c>
      <c r="AK264">
        <v>4838035876.703742</v>
      </c>
    </row>
    <row r="265" spans="1:37">
      <c r="A265" s="2">
        <v>45129</v>
      </c>
      <c r="B265">
        <v>29919.6934921099</v>
      </c>
      <c r="C265">
        <v>0.313136481655455</v>
      </c>
      <c r="D265">
        <v>8.151706356172641</v>
      </c>
      <c r="E265">
        <v>1892.11009234366</v>
      </c>
      <c r="F265">
        <v>1.53928412479581</v>
      </c>
      <c r="G265">
        <v>243.671950294443</v>
      </c>
      <c r="H265">
        <v>6.21510395142275</v>
      </c>
      <c r="I265">
        <v>5.49291227322474</v>
      </c>
      <c r="J265">
        <v>74.4446270380312</v>
      </c>
      <c r="K265">
        <v>0.770942683037579</v>
      </c>
      <c r="L265">
        <v>25.6210626227545</v>
      </c>
      <c r="M265">
        <v>13.9872788415015</v>
      </c>
      <c r="N265">
        <v>0.00382770003758548</v>
      </c>
      <c r="O265">
        <v>577742267914.6433</v>
      </c>
      <c r="P265">
        <v>-0.009350319568939502</v>
      </c>
      <c r="Q265">
        <v>10813092304.93886</v>
      </c>
      <c r="R265">
        <v>-0.02273373514760324</v>
      </c>
      <c r="S265">
        <v>4065678649.210393</v>
      </c>
      <c r="T265">
        <v>7.043848012999732E-05</v>
      </c>
      <c r="U265">
        <v>223864068558.8895</v>
      </c>
      <c r="V265">
        <v>0.0002825579741954076</v>
      </c>
      <c r="W265">
        <v>319408807.9732977</v>
      </c>
      <c r="X265">
        <v>0.003965061173331952</v>
      </c>
      <c r="Y265">
        <v>37515119623.44397</v>
      </c>
      <c r="Z265">
        <v>0.03587182908846631</v>
      </c>
      <c r="AA265">
        <v>4531807289.093789</v>
      </c>
      <c r="AB265">
        <v>0.02640884494815032</v>
      </c>
      <c r="AC265">
        <v>6660462784.901494</v>
      </c>
      <c r="AD265">
        <v>0.02784435834488108</v>
      </c>
      <c r="AE265">
        <v>1035990751.078553</v>
      </c>
      <c r="AF265">
        <v>0.004007852514792187</v>
      </c>
      <c r="AG265">
        <v>6944263192.655761</v>
      </c>
      <c r="AH265">
        <v>0.008243160209533196</v>
      </c>
      <c r="AI265">
        <v>9895777185.91983</v>
      </c>
      <c r="AJ265">
        <v>0.009506592284255877</v>
      </c>
      <c r="AK265">
        <v>4661739782.71322</v>
      </c>
    </row>
    <row r="266" spans="1:37">
      <c r="A266" s="2">
        <v>45130</v>
      </c>
      <c r="B266">
        <v>29726.0096271186</v>
      </c>
      <c r="C266">
        <v>0.308548605443619</v>
      </c>
      <c r="D266">
        <v>7.86246155008028</v>
      </c>
      <c r="E266">
        <v>1861.28420485096</v>
      </c>
      <c r="F266">
        <v>1.52249454474851</v>
      </c>
      <c r="G266">
        <v>240.704965803283</v>
      </c>
      <c r="H266">
        <v>6.01221503616024</v>
      </c>
      <c r="I266">
        <v>5.30275578058554</v>
      </c>
      <c r="J266">
        <v>71.50873494406601</v>
      </c>
      <c r="K266">
        <v>0.745135065209094</v>
      </c>
      <c r="L266">
        <v>24.5025472647092</v>
      </c>
      <c r="M266">
        <v>13.4768484586629</v>
      </c>
      <c r="N266">
        <v>-0.00647345752530426</v>
      </c>
      <c r="O266">
        <v>584387221596.2849</v>
      </c>
      <c r="P266">
        <v>-0.01465136284211066</v>
      </c>
      <c r="Q266">
        <v>11111174845.20716</v>
      </c>
      <c r="R266">
        <v>-0.03548273127789237</v>
      </c>
      <c r="S266">
        <v>4081930298.490081</v>
      </c>
      <c r="T266">
        <v>-0.01629180438148692</v>
      </c>
      <c r="U266">
        <v>226922484793.9405</v>
      </c>
      <c r="V266">
        <v>-0.01090739505257166</v>
      </c>
      <c r="W266">
        <v>322265393.9288648</v>
      </c>
      <c r="X266">
        <v>-0.01217614291499225</v>
      </c>
      <c r="Y266">
        <v>37779920419.39704</v>
      </c>
      <c r="Z266">
        <v>-0.03264449265020997</v>
      </c>
      <c r="AA266">
        <v>4639685238.191508</v>
      </c>
      <c r="AB266">
        <v>-0.03461851986351949</v>
      </c>
      <c r="AC266">
        <v>6783726785.829133</v>
      </c>
      <c r="AD266">
        <v>-0.03943725975637369</v>
      </c>
      <c r="AE266">
        <v>1048268355.777887</v>
      </c>
      <c r="AF266">
        <v>-0.03347540406869254</v>
      </c>
      <c r="AG266">
        <v>7061254399.719505</v>
      </c>
      <c r="AH266">
        <v>-0.04365608774758345</v>
      </c>
      <c r="AI266">
        <v>10010867327.92138</v>
      </c>
      <c r="AJ266">
        <v>-0.03649247209715356</v>
      </c>
      <c r="AK266">
        <v>4692083045.53531</v>
      </c>
    </row>
    <row r="267" spans="1:37">
      <c r="A267" s="2">
        <v>45131</v>
      </c>
      <c r="B267">
        <v>30066.5724482759</v>
      </c>
      <c r="C267">
        <v>0.317054308485187</v>
      </c>
      <c r="D267">
        <v>7.89388999748395</v>
      </c>
      <c r="E267">
        <v>1887.97183430742</v>
      </c>
      <c r="F267">
        <v>1.53517139152464</v>
      </c>
      <c r="G267">
        <v>242.403983883842</v>
      </c>
      <c r="H267">
        <v>6.15533352868668</v>
      </c>
      <c r="I267">
        <v>5.39963549431175</v>
      </c>
      <c r="J267">
        <v>72.35336260361851</v>
      </c>
      <c r="K267">
        <v>0.757688484958007</v>
      </c>
      <c r="L267">
        <v>24.7783809011827</v>
      </c>
      <c r="M267">
        <v>13.5644370325159</v>
      </c>
      <c r="N267">
        <v>0.01145672848220469</v>
      </c>
      <c r="O267">
        <v>567149989997.7245</v>
      </c>
      <c r="P267">
        <v>0.02756681732312116</v>
      </c>
      <c r="Q267">
        <v>10696678430.91668</v>
      </c>
      <c r="R267">
        <v>0.003997278359135548</v>
      </c>
      <c r="S267">
        <v>3927182932.256847</v>
      </c>
      <c r="T267">
        <v>0.01433828825651973</v>
      </c>
      <c r="U267">
        <v>222349810359.3683</v>
      </c>
      <c r="V267">
        <v>0.008326365976059291</v>
      </c>
      <c r="W267">
        <v>313852468.8194276</v>
      </c>
      <c r="X267">
        <v>0.007058508638943195</v>
      </c>
      <c r="Y267">
        <v>37232423173.47135</v>
      </c>
      <c r="Z267">
        <v>0.02380461970599179</v>
      </c>
      <c r="AA267">
        <v>4359965247.086264</v>
      </c>
      <c r="AB267">
        <v>0.01826969178571392</v>
      </c>
      <c r="AC267">
        <v>6557380152.768513</v>
      </c>
      <c r="AD267">
        <v>0.0118115312795446</v>
      </c>
      <c r="AE267">
        <v>1018877632.266996</v>
      </c>
      <c r="AF267">
        <v>0.01684717353274778</v>
      </c>
      <c r="AG267">
        <v>6786793635.267665</v>
      </c>
      <c r="AH267">
        <v>0.01125734534836642</v>
      </c>
      <c r="AI267">
        <v>9459600018.532995</v>
      </c>
      <c r="AJ267">
        <v>0.006499188153792579</v>
      </c>
      <c r="AK267">
        <v>4534075043.095873</v>
      </c>
    </row>
    <row r="268" spans="1:37">
      <c r="A268" s="2">
        <v>45132</v>
      </c>
      <c r="B268">
        <v>29178.3597042665</v>
      </c>
      <c r="C268">
        <v>0.305226767668552</v>
      </c>
      <c r="D268">
        <v>7.59462994228473</v>
      </c>
      <c r="E268">
        <v>1849.92425336061</v>
      </c>
      <c r="F268">
        <v>1.49433835644768</v>
      </c>
      <c r="G268">
        <v>238.891125410226</v>
      </c>
      <c r="H268">
        <v>5.7842372685953</v>
      </c>
      <c r="I268">
        <v>5.21816413662023</v>
      </c>
      <c r="J268">
        <v>70.32434252201369</v>
      </c>
      <c r="K268">
        <v>0.728238227393828</v>
      </c>
      <c r="L268">
        <v>23.4068227562933</v>
      </c>
      <c r="M268">
        <v>13.1075541012292</v>
      </c>
      <c r="N268">
        <v>-0.02954153638687651</v>
      </c>
      <c r="O268">
        <v>568011518214.9442</v>
      </c>
      <c r="P268">
        <v>-0.03730446330518045</v>
      </c>
      <c r="Q268">
        <v>10648690700.72586</v>
      </c>
      <c r="R268">
        <v>-0.03791034018647399</v>
      </c>
      <c r="S268">
        <v>3984318637.822973</v>
      </c>
      <c r="T268">
        <v>-0.0201526210589722</v>
      </c>
      <c r="U268">
        <v>223266809447.0284</v>
      </c>
      <c r="V268">
        <v>-0.02659835592455073</v>
      </c>
      <c r="W268">
        <v>311529940.7200264</v>
      </c>
      <c r="X268">
        <v>-0.0144917522283764</v>
      </c>
      <c r="Y268">
        <v>37052931701.03292</v>
      </c>
      <c r="Z268">
        <v>-0.06028857061309534</v>
      </c>
      <c r="AA268">
        <v>4364422540.498227</v>
      </c>
      <c r="AB268">
        <v>-0.03360807556041356</v>
      </c>
      <c r="AC268">
        <v>6502683252.636212</v>
      </c>
      <c r="AD268">
        <v>-0.02804320364100588</v>
      </c>
      <c r="AE268">
        <v>1015260821.640611</v>
      </c>
      <c r="AF268">
        <v>-0.03886855633791397</v>
      </c>
      <c r="AG268">
        <v>6594579884.035441</v>
      </c>
      <c r="AH268">
        <v>-0.05535301722736596</v>
      </c>
      <c r="AI268">
        <v>9396247137.596279</v>
      </c>
      <c r="AJ268">
        <v>-0.03368241012815243</v>
      </c>
      <c r="AK268">
        <v>4614426104.859004</v>
      </c>
    </row>
    <row r="269" spans="1:37">
      <c r="A269" s="2">
        <v>45133</v>
      </c>
      <c r="B269">
        <v>29221.2548533022</v>
      </c>
      <c r="C269">
        <v>0.303857451028018</v>
      </c>
      <c r="D269">
        <v>7.40442083412745</v>
      </c>
      <c r="E269">
        <v>1857.55349269433</v>
      </c>
      <c r="F269">
        <v>1.48174503352973</v>
      </c>
      <c r="G269">
        <v>237.739470046497</v>
      </c>
      <c r="H269">
        <v>5.79015062826893</v>
      </c>
      <c r="I269">
        <v>5.17338015223411</v>
      </c>
      <c r="J269">
        <v>70.07409216546129</v>
      </c>
      <c r="K269">
        <v>0.707613259404426</v>
      </c>
      <c r="L269">
        <v>23.2505677197197</v>
      </c>
      <c r="M269">
        <v>13.3393758850118</v>
      </c>
      <c r="N269">
        <v>0.001470101454312811</v>
      </c>
      <c r="O269">
        <v>570764386423.2294</v>
      </c>
      <c r="P269">
        <v>-0.00448622724341452</v>
      </c>
      <c r="Q269">
        <v>10745426363.83034</v>
      </c>
      <c r="R269">
        <v>-0.02504521084012923</v>
      </c>
      <c r="S269">
        <v>4171633486.614821</v>
      </c>
      <c r="T269">
        <v>0.004124082010309671</v>
      </c>
      <c r="U269">
        <v>225071205042.6013</v>
      </c>
      <c r="V269">
        <v>-0.008427357073190977</v>
      </c>
      <c r="W269">
        <v>311438698.1049956</v>
      </c>
      <c r="X269">
        <v>-0.004820837784373033</v>
      </c>
      <c r="Y269">
        <v>37228260771.78796</v>
      </c>
      <c r="Z269">
        <v>0.001022323151530502</v>
      </c>
      <c r="AA269">
        <v>4402999815.056787</v>
      </c>
      <c r="AB269">
        <v>-0.008582325740164709</v>
      </c>
      <c r="AC269">
        <v>6584242345.158661</v>
      </c>
      <c r="AD269">
        <v>-0.003558516831836167</v>
      </c>
      <c r="AE269">
        <v>1043568479.057147</v>
      </c>
      <c r="AF269">
        <v>-0.02832173211122602</v>
      </c>
      <c r="AG269">
        <v>6728853768.961647</v>
      </c>
      <c r="AH269">
        <v>-0.006675619250014808</v>
      </c>
      <c r="AI269">
        <v>10184644068.09801</v>
      </c>
      <c r="AJ269">
        <v>0.01768612068981357</v>
      </c>
      <c r="AK269">
        <v>4586460466.626668</v>
      </c>
    </row>
    <row r="270" spans="1:37">
      <c r="A270" s="2">
        <v>45134</v>
      </c>
      <c r="B270">
        <v>29361.5917580362</v>
      </c>
      <c r="C270">
        <v>0.306617776484032</v>
      </c>
      <c r="D270">
        <v>7.75252501328859</v>
      </c>
      <c r="E270">
        <v>1871.16815838691</v>
      </c>
      <c r="F270">
        <v>1.48011037650909</v>
      </c>
      <c r="G270">
        <v>238.864418558031</v>
      </c>
      <c r="H270">
        <v>5.84132996034539</v>
      </c>
      <c r="I270">
        <v>5.23666908956234</v>
      </c>
      <c r="J270">
        <v>72.024414362573</v>
      </c>
      <c r="K270">
        <v>0.722021149374118</v>
      </c>
      <c r="L270">
        <v>25.1933441469688</v>
      </c>
      <c r="M270">
        <v>13.2582317645128</v>
      </c>
      <c r="N270">
        <v>0.00480256256750522</v>
      </c>
      <c r="O270">
        <v>567682421195.2982</v>
      </c>
      <c r="P270">
        <v>0.009084277665975415</v>
      </c>
      <c r="Q270">
        <v>10772991979.57258</v>
      </c>
      <c r="R270">
        <v>0.04701301924341017</v>
      </c>
      <c r="S270">
        <v>4296210010.399799</v>
      </c>
      <c r="T270">
        <v>0.007329353230539848</v>
      </c>
      <c r="U270">
        <v>224095534061.6012</v>
      </c>
      <c r="V270">
        <v>-0.001103197232756092</v>
      </c>
      <c r="W270">
        <v>314631558.9149061</v>
      </c>
      <c r="X270">
        <v>0.004731854207103092</v>
      </c>
      <c r="Y270">
        <v>36981663570.19218</v>
      </c>
      <c r="Z270">
        <v>0.008839032930609836</v>
      </c>
      <c r="AA270">
        <v>4419347974.935777</v>
      </c>
      <c r="AB270">
        <v>0.01223357562480665</v>
      </c>
      <c r="AC270">
        <v>6577419731.890259</v>
      </c>
      <c r="AD270">
        <v>0.02783228632497359</v>
      </c>
      <c r="AE270">
        <v>1047805550.219925</v>
      </c>
      <c r="AF270">
        <v>0.02036124928159011</v>
      </c>
      <c r="AG270">
        <v>6673238542.975891</v>
      </c>
      <c r="AH270">
        <v>0.08355823611142865</v>
      </c>
      <c r="AI270">
        <v>10143197656.25773</v>
      </c>
      <c r="AJ270">
        <v>-0.006083052250605903</v>
      </c>
      <c r="AK270">
        <v>4545069117.504464</v>
      </c>
    </row>
    <row r="271" spans="1:37">
      <c r="A271" s="2">
        <v>45135</v>
      </c>
      <c r="B271">
        <v>29201.6865175336</v>
      </c>
      <c r="C271">
        <v>0.307404353723512</v>
      </c>
      <c r="D271">
        <v>7.98403687064864</v>
      </c>
      <c r="E271">
        <v>1859.04174693162</v>
      </c>
      <c r="F271">
        <v>1.49508757519231</v>
      </c>
      <c r="G271">
        <v>240.365195477673</v>
      </c>
      <c r="H271">
        <v>5.86301858176461</v>
      </c>
      <c r="I271">
        <v>5.22993200285524</v>
      </c>
      <c r="J271">
        <v>72.3148890101493</v>
      </c>
      <c r="K271">
        <v>0.716053510491228</v>
      </c>
      <c r="L271">
        <v>25.0996910409696</v>
      </c>
      <c r="M271">
        <v>13.1381351641727</v>
      </c>
      <c r="N271">
        <v>-0.005446068517686364</v>
      </c>
      <c r="O271">
        <v>569935862657.5132</v>
      </c>
      <c r="P271">
        <v>0.002565334758146243</v>
      </c>
      <c r="Q271">
        <v>10871754857.61962</v>
      </c>
      <c r="R271">
        <v>0.02986276819013356</v>
      </c>
      <c r="S271">
        <v>4195002704.917741</v>
      </c>
      <c r="T271">
        <v>-0.006480663643690709</v>
      </c>
      <c r="U271">
        <v>226252389770.0312</v>
      </c>
      <c r="V271">
        <v>0.01011897417984775</v>
      </c>
      <c r="W271">
        <v>318597370.1744279</v>
      </c>
      <c r="X271">
        <v>0.006282965578137789</v>
      </c>
      <c r="Y271">
        <v>37222683800.01353</v>
      </c>
      <c r="Z271">
        <v>0.003712959474375888</v>
      </c>
      <c r="AA271">
        <v>4528731283.218359</v>
      </c>
      <c r="AB271">
        <v>-0.001286521373009331</v>
      </c>
      <c r="AC271">
        <v>6559457049.900898</v>
      </c>
      <c r="AD271">
        <v>0.004033002560965615</v>
      </c>
      <c r="AE271">
        <v>1055776188.898562</v>
      </c>
      <c r="AF271">
        <v>-0.008265185705519817</v>
      </c>
      <c r="AG271">
        <v>6614802080.116746</v>
      </c>
      <c r="AH271">
        <v>-0.003717374932556194</v>
      </c>
      <c r="AI271">
        <v>10053550445.26854</v>
      </c>
      <c r="AJ271">
        <v>-0.009058266778949497</v>
      </c>
      <c r="AK271">
        <v>4579650186.155315</v>
      </c>
    </row>
    <row r="272" spans="1:37">
      <c r="A272" s="2">
        <v>45136</v>
      </c>
      <c r="B272">
        <v>29316.3130751023</v>
      </c>
      <c r="C272">
        <v>0.310222525198576</v>
      </c>
      <c r="D272">
        <v>7.79595415202182</v>
      </c>
      <c r="E272">
        <v>1875.01526972531</v>
      </c>
      <c r="F272">
        <v>1.51360627012609</v>
      </c>
      <c r="G272">
        <v>241.931725186244</v>
      </c>
      <c r="H272">
        <v>6.00813418991153</v>
      </c>
      <c r="I272">
        <v>5.21589639741112</v>
      </c>
      <c r="J272">
        <v>72.8639038208527</v>
      </c>
      <c r="K272">
        <v>0.709783146544022</v>
      </c>
      <c r="L272">
        <v>24.8698773418295</v>
      </c>
      <c r="M272">
        <v>13.2374017549098</v>
      </c>
      <c r="N272">
        <v>0.003925340322377568</v>
      </c>
      <c r="O272">
        <v>570818913924.021</v>
      </c>
      <c r="P272">
        <v>0.009167636830540005</v>
      </c>
      <c r="Q272">
        <v>10963158223.62887</v>
      </c>
      <c r="R272">
        <v>-0.02355734594842118</v>
      </c>
      <c r="S272">
        <v>4229528106.070018</v>
      </c>
      <c r="T272">
        <v>0.008592342167707878</v>
      </c>
      <c r="U272">
        <v>227274179180.9212</v>
      </c>
      <c r="V272">
        <v>0.01238636133498594</v>
      </c>
      <c r="W272">
        <v>326278456.5825923</v>
      </c>
      <c r="X272">
        <v>0.006517290098750905</v>
      </c>
      <c r="Y272">
        <v>37306997096.93562</v>
      </c>
      <c r="Z272">
        <v>0.02475100600879276</v>
      </c>
      <c r="AA272">
        <v>4772820659.940745</v>
      </c>
      <c r="AB272">
        <v>-0.002683707060905927</v>
      </c>
      <c r="AC272">
        <v>6606422439.843628</v>
      </c>
      <c r="AD272">
        <v>0.007592002396993758</v>
      </c>
      <c r="AE272">
        <v>1080905861.228946</v>
      </c>
      <c r="AF272">
        <v>-0.008756837101328463</v>
      </c>
      <c r="AG272">
        <v>6697862970.352192</v>
      </c>
      <c r="AH272">
        <v>-0.009156036971330828</v>
      </c>
      <c r="AI272">
        <v>10185849054.56952</v>
      </c>
      <c r="AJ272">
        <v>0.007555607359543526</v>
      </c>
      <c r="AK272">
        <v>4583818281.657122</v>
      </c>
    </row>
    <row r="273" spans="1:37">
      <c r="A273" s="2">
        <v>45137</v>
      </c>
      <c r="B273">
        <v>29360.376179135</v>
      </c>
      <c r="C273">
        <v>0.31283069502823</v>
      </c>
      <c r="D273">
        <v>7.86011583757873</v>
      </c>
      <c r="E273">
        <v>1881.00276534191</v>
      </c>
      <c r="F273">
        <v>1.50986187720368</v>
      </c>
      <c r="G273">
        <v>242.479726009884</v>
      </c>
      <c r="H273">
        <v>6.3319603650512</v>
      </c>
      <c r="I273">
        <v>5.2509525271174</v>
      </c>
      <c r="J273">
        <v>74.5954003808076</v>
      </c>
      <c r="K273">
        <v>0.718695766953826</v>
      </c>
      <c r="L273">
        <v>25.1972116237187</v>
      </c>
      <c r="M273">
        <v>13.2473511475397</v>
      </c>
      <c r="N273">
        <v>0.001503023382231516</v>
      </c>
      <c r="O273">
        <v>568946712205.1774</v>
      </c>
      <c r="P273">
        <v>0.00840741602494699</v>
      </c>
      <c r="Q273">
        <v>11013422180.79441</v>
      </c>
      <c r="R273">
        <v>0.008230126076391953</v>
      </c>
      <c r="S273">
        <v>4062581303.201448</v>
      </c>
      <c r="T273">
        <v>0.003193304989711931</v>
      </c>
      <c r="U273">
        <v>225106138266.8098</v>
      </c>
      <c r="V273">
        <v>-0.00247382228543358</v>
      </c>
      <c r="W273">
        <v>323738277.6146911</v>
      </c>
      <c r="X273">
        <v>0.002265105261487044</v>
      </c>
      <c r="Y273">
        <v>37306115619.53903</v>
      </c>
      <c r="Z273">
        <v>0.05389795981644663</v>
      </c>
      <c r="AA273">
        <v>4831114131.237715</v>
      </c>
      <c r="AB273">
        <v>0.006721017258640494</v>
      </c>
      <c r="AC273">
        <v>6522275872.105234</v>
      </c>
      <c r="AD273">
        <v>0.02376343386997304</v>
      </c>
      <c r="AE273">
        <v>1025452859.653737</v>
      </c>
      <c r="AF273">
        <v>0.01255682169011774</v>
      </c>
      <c r="AG273">
        <v>6499621862.144695</v>
      </c>
      <c r="AH273">
        <v>0.01316187761564258</v>
      </c>
      <c r="AI273">
        <v>9808686706.227362</v>
      </c>
      <c r="AJ273">
        <v>0.0007516121980817303</v>
      </c>
      <c r="AK273">
        <v>4541678661.291699</v>
      </c>
    </row>
    <row r="274" spans="1:37">
      <c r="A274" s="2">
        <v>45138</v>
      </c>
      <c r="B274">
        <v>29262.8367337814</v>
      </c>
      <c r="C274">
        <v>0.314264963177446</v>
      </c>
      <c r="D274">
        <v>7.54986344621215</v>
      </c>
      <c r="E274">
        <v>1861.50678521333</v>
      </c>
      <c r="F274">
        <v>1.4963779573604</v>
      </c>
      <c r="G274">
        <v>242.473996779063</v>
      </c>
      <c r="H274">
        <v>6.40929659368675</v>
      </c>
      <c r="I274">
        <v>5.18272145721729</v>
      </c>
      <c r="J274">
        <v>70.76740334363051</v>
      </c>
      <c r="K274">
        <v>0.697424049999385</v>
      </c>
      <c r="L274">
        <v>24.2564589141708</v>
      </c>
      <c r="M274">
        <v>13.1255245804705</v>
      </c>
      <c r="N274">
        <v>-0.003322145627783768</v>
      </c>
      <c r="O274">
        <v>568139956813.5431</v>
      </c>
      <c r="P274">
        <v>0.004584806324988477</v>
      </c>
      <c r="Q274">
        <v>10771378971.56005</v>
      </c>
      <c r="R274">
        <v>-0.03947173270440651</v>
      </c>
      <c r="S274">
        <v>4060827179.869007</v>
      </c>
      <c r="T274">
        <v>-0.0103646738260037</v>
      </c>
      <c r="U274">
        <v>223078341415.0411</v>
      </c>
      <c r="V274">
        <v>-0.008930565137688529</v>
      </c>
      <c r="W274">
        <v>337447797.8472337</v>
      </c>
      <c r="X274">
        <v>-2.362766947683337E-05</v>
      </c>
      <c r="Y274">
        <v>37106405064.45771</v>
      </c>
      <c r="Z274">
        <v>0.01221363119428243</v>
      </c>
      <c r="AA274">
        <v>4928309700.158607</v>
      </c>
      <c r="AB274">
        <v>-0.01299403671005328</v>
      </c>
      <c r="AC274">
        <v>6430781702.103446</v>
      </c>
      <c r="AD274">
        <v>-0.05131679725070548</v>
      </c>
      <c r="AE274">
        <v>946732286.9991428</v>
      </c>
      <c r="AF274">
        <v>-0.02959766556661469</v>
      </c>
      <c r="AG274">
        <v>6408864200.513586</v>
      </c>
      <c r="AH274">
        <v>-0.03733558790538349</v>
      </c>
      <c r="AI274">
        <v>9595563872.372978</v>
      </c>
      <c r="AJ274">
        <v>-0.00919629635482444</v>
      </c>
      <c r="AK274">
        <v>4437112803.002239</v>
      </c>
    </row>
    <row r="275" spans="1:37">
      <c r="A275" s="2">
        <v>45139</v>
      </c>
      <c r="B275">
        <v>29219.8201887785</v>
      </c>
      <c r="C275">
        <v>0.307358326984925</v>
      </c>
      <c r="D275">
        <v>7.54660359966648</v>
      </c>
      <c r="E275">
        <v>1856.18514465225</v>
      </c>
      <c r="F275">
        <v>1.55200953209185</v>
      </c>
      <c r="G275">
        <v>241.175962510811</v>
      </c>
      <c r="H275">
        <v>6.53824308757687</v>
      </c>
      <c r="I275">
        <v>5.10845855835666</v>
      </c>
      <c r="J275">
        <v>65.3335078767923</v>
      </c>
      <c r="K275">
        <v>0.687685548701041</v>
      </c>
      <c r="L275">
        <v>23.7294734945335</v>
      </c>
      <c r="M275">
        <v>12.8232049698202</v>
      </c>
      <c r="N275">
        <v>-0.001470005980426459</v>
      </c>
      <c r="O275">
        <v>573606558868.2275</v>
      </c>
      <c r="P275">
        <v>-0.02197711167891558</v>
      </c>
      <c r="Q275">
        <v>10834830485.5255</v>
      </c>
      <c r="R275">
        <v>-0.0004317755637428533</v>
      </c>
      <c r="S275">
        <v>4093193642.288356</v>
      </c>
      <c r="T275">
        <v>-0.002858781178425862</v>
      </c>
      <c r="U275">
        <v>224372031272.6441</v>
      </c>
      <c r="V275">
        <v>0.03717748878738081</v>
      </c>
      <c r="W275">
        <v>328654710.8647472</v>
      </c>
      <c r="X275">
        <v>-0.005353292664345921</v>
      </c>
      <c r="Y275">
        <v>38010878847.8445</v>
      </c>
      <c r="Z275">
        <v>0.02011866544249719</v>
      </c>
      <c r="AA275">
        <v>5019470537.474519</v>
      </c>
      <c r="AB275">
        <v>-0.01432893885454978</v>
      </c>
      <c r="AC275">
        <v>6532367553.56106</v>
      </c>
      <c r="AD275">
        <v>-0.07678528828382247</v>
      </c>
      <c r="AE275">
        <v>948003908.5726897</v>
      </c>
      <c r="AF275">
        <v>-0.01396352950310875</v>
      </c>
      <c r="AG275">
        <v>6499218773.927743</v>
      </c>
      <c r="AH275">
        <v>-0.02172557097068406</v>
      </c>
      <c r="AI275">
        <v>9666843100.771242</v>
      </c>
      <c r="AJ275">
        <v>-0.02303295451521403</v>
      </c>
      <c r="AK275">
        <v>4442948333.243782</v>
      </c>
    </row>
    <row r="276" spans="1:37">
      <c r="A276" s="2">
        <v>45140</v>
      </c>
      <c r="B276">
        <v>29499.5875385739</v>
      </c>
      <c r="C276">
        <v>0.309168898428802</v>
      </c>
      <c r="D276">
        <v>7.60675313348885</v>
      </c>
      <c r="E276">
        <v>1866.98985067212</v>
      </c>
      <c r="F276">
        <v>1.54389719740204</v>
      </c>
      <c r="G276">
        <v>247.054660134447</v>
      </c>
      <c r="H276">
        <v>6.65918348107919</v>
      </c>
      <c r="I276">
        <v>5.18758715085599</v>
      </c>
      <c r="J276">
        <v>65.3567260810398</v>
      </c>
      <c r="K276">
        <v>0.697380797726755</v>
      </c>
      <c r="L276">
        <v>23.8985405702984</v>
      </c>
      <c r="M276">
        <v>12.838517313547</v>
      </c>
      <c r="N276">
        <v>0.009574574654735102</v>
      </c>
      <c r="O276">
        <v>566700422020.9907</v>
      </c>
      <c r="P276">
        <v>0.005890751233708524</v>
      </c>
      <c r="Q276">
        <v>10478771744.69574</v>
      </c>
      <c r="R276">
        <v>0.007970411195975302</v>
      </c>
      <c r="S276">
        <v>3952458623.025252</v>
      </c>
      <c r="T276">
        <v>0.00582092042434379</v>
      </c>
      <c r="U276">
        <v>222697711049.3736</v>
      </c>
      <c r="V276">
        <v>-0.005226987671187899</v>
      </c>
      <c r="W276">
        <v>320699367.1822081</v>
      </c>
      <c r="X276">
        <v>0.0243751390579503</v>
      </c>
      <c r="Y276">
        <v>37007653258.05766</v>
      </c>
      <c r="Z276">
        <v>0.01849738406516521</v>
      </c>
      <c r="AA276">
        <v>4632546763.692733</v>
      </c>
      <c r="AB276">
        <v>0.01548971996061055</v>
      </c>
      <c r="AC276">
        <v>6363844982.553503</v>
      </c>
      <c r="AD276">
        <v>0.0003553797278310622</v>
      </c>
      <c r="AE276">
        <v>937431496.9369408</v>
      </c>
      <c r="AF276">
        <v>0.01409837540432135</v>
      </c>
      <c r="AG276">
        <v>6338829283.933043</v>
      </c>
      <c r="AH276">
        <v>0.007124771470544689</v>
      </c>
      <c r="AI276">
        <v>9363083821.09363</v>
      </c>
      <c r="AJ276">
        <v>0.001194112061909447</v>
      </c>
      <c r="AK276">
        <v>4334711928.033753</v>
      </c>
    </row>
    <row r="277" spans="1:37">
      <c r="A277" s="2">
        <v>45141</v>
      </c>
      <c r="B277">
        <v>29143.1519620105</v>
      </c>
      <c r="C277">
        <v>0.299008860500627</v>
      </c>
      <c r="D277">
        <v>7.3452124778719</v>
      </c>
      <c r="E277">
        <v>1838.2950862069</v>
      </c>
      <c r="F277">
        <v>1.5100117247689</v>
      </c>
      <c r="G277">
        <v>240.534117473092</v>
      </c>
      <c r="H277">
        <v>6.14586312516355</v>
      </c>
      <c r="I277">
        <v>5.05227703918532</v>
      </c>
      <c r="J277">
        <v>64.6202547860297</v>
      </c>
      <c r="K277">
        <v>0.680170644572933</v>
      </c>
      <c r="L277">
        <v>23.1467449878999</v>
      </c>
      <c r="M277">
        <v>12.5227356230925</v>
      </c>
      <c r="N277">
        <v>-0.01208273085504408</v>
      </c>
      <c r="O277">
        <v>567685460465.5021</v>
      </c>
      <c r="P277">
        <v>-0.0328624191495599</v>
      </c>
      <c r="Q277">
        <v>10252080277.5238</v>
      </c>
      <c r="R277">
        <v>-0.03438269272411543</v>
      </c>
      <c r="S277">
        <v>3836877083.133321</v>
      </c>
      <c r="T277">
        <v>-0.01536953425584497</v>
      </c>
      <c r="U277">
        <v>222719302596.4229</v>
      </c>
      <c r="V277">
        <v>-0.02194801097518662</v>
      </c>
      <c r="W277">
        <v>319026599.2522694</v>
      </c>
      <c r="X277">
        <v>-0.02639311744941997</v>
      </c>
      <c r="Y277">
        <v>37096919384.45924</v>
      </c>
      <c r="Z277">
        <v>-0.07708457911906808</v>
      </c>
      <c r="AA277">
        <v>4605889107.660681</v>
      </c>
      <c r="AB277">
        <v>-0.02608343874248797</v>
      </c>
      <c r="AC277">
        <v>6278413773.597587</v>
      </c>
      <c r="AD277">
        <v>-0.01126848511501166</v>
      </c>
      <c r="AE277">
        <v>915163318.0262904</v>
      </c>
      <c r="AF277">
        <v>-0.02467827220067109</v>
      </c>
      <c r="AG277">
        <v>6229112598.833971</v>
      </c>
      <c r="AH277">
        <v>-0.03145780304814294</v>
      </c>
      <c r="AI277">
        <v>9172068642.003569</v>
      </c>
      <c r="AJ277">
        <v>-0.02459642984796162</v>
      </c>
      <c r="AK277">
        <v>4309278186.70518</v>
      </c>
    </row>
    <row r="278" spans="1:37">
      <c r="A278" s="2">
        <v>45142</v>
      </c>
      <c r="B278">
        <v>29192.3448617767</v>
      </c>
      <c r="C278">
        <v>0.292540282032105</v>
      </c>
      <c r="D278">
        <v>7.1304168152228</v>
      </c>
      <c r="E278">
        <v>1835.91625482174</v>
      </c>
      <c r="F278">
        <v>1.50819263269617</v>
      </c>
      <c r="G278">
        <v>241.114309596719</v>
      </c>
      <c r="H278">
        <v>6.11049719934177</v>
      </c>
      <c r="I278">
        <v>4.98312042496884</v>
      </c>
      <c r="J278">
        <v>63.0801018439201</v>
      </c>
      <c r="K278">
        <v>0.668397797398551</v>
      </c>
      <c r="L278">
        <v>22.6664895528423</v>
      </c>
      <c r="M278">
        <v>12.4462755257577</v>
      </c>
      <c r="N278">
        <v>0.001687974582513352</v>
      </c>
      <c r="O278">
        <v>565085847437.8706</v>
      </c>
      <c r="P278">
        <v>-0.02163340062127839</v>
      </c>
      <c r="Q278">
        <v>10280887885.2705</v>
      </c>
      <c r="R278">
        <v>-0.02924294747036815</v>
      </c>
      <c r="S278">
        <v>3835079835.845609</v>
      </c>
      <c r="T278">
        <v>-0.001294042182350741</v>
      </c>
      <c r="U278">
        <v>219465064489.2025</v>
      </c>
      <c r="V278">
        <v>-0.001204687382813763</v>
      </c>
      <c r="W278">
        <v>317661867.920745</v>
      </c>
      <c r="X278">
        <v>0.002412099080671526</v>
      </c>
      <c r="Y278">
        <v>37128003508.63468</v>
      </c>
      <c r="Z278">
        <v>-0.005754427832435405</v>
      </c>
      <c r="AA278">
        <v>4558025967.674674</v>
      </c>
      <c r="AB278">
        <v>-0.01368820705596763</v>
      </c>
      <c r="AC278">
        <v>6285202371.110996</v>
      </c>
      <c r="AD278">
        <v>-0.02383390389297213</v>
      </c>
      <c r="AE278">
        <v>929445849.5256243</v>
      </c>
      <c r="AF278">
        <v>-0.01730866697690836</v>
      </c>
      <c r="AG278">
        <v>6182527665.04366</v>
      </c>
      <c r="AH278">
        <v>-0.02074829248383114</v>
      </c>
      <c r="AI278">
        <v>9222633638.861511</v>
      </c>
      <c r="AJ278">
        <v>-0.006105702430849291</v>
      </c>
      <c r="AK278">
        <v>4290704069.659598</v>
      </c>
    </row>
    <row r="279" spans="1:37">
      <c r="A279" s="2">
        <v>45143</v>
      </c>
      <c r="B279">
        <v>29057.2532437171</v>
      </c>
      <c r="C279">
        <v>0.29336229917075</v>
      </c>
      <c r="D279">
        <v>7.12707682751828</v>
      </c>
      <c r="E279">
        <v>1826.2735829924</v>
      </c>
      <c r="F279">
        <v>1.50153869686369</v>
      </c>
      <c r="G279">
        <v>241.316343276721</v>
      </c>
      <c r="H279">
        <v>6.04699858354797</v>
      </c>
      <c r="I279">
        <v>4.98690297537546</v>
      </c>
      <c r="J279">
        <v>64.0644123719659</v>
      </c>
      <c r="K279">
        <v>0.6633991291864481</v>
      </c>
      <c r="L279">
        <v>22.7915061526113</v>
      </c>
      <c r="M279">
        <v>12.3892077370185</v>
      </c>
      <c r="N279">
        <v>-0.004627638468209683</v>
      </c>
      <c r="O279">
        <v>565027307063.7609</v>
      </c>
      <c r="P279">
        <v>0.002809928030884867</v>
      </c>
      <c r="Q279">
        <v>10283716987.44244</v>
      </c>
      <c r="R279">
        <v>-0.0004684140900976796</v>
      </c>
      <c r="S279">
        <v>3885832274.927255</v>
      </c>
      <c r="T279">
        <v>-0.005252239476618348</v>
      </c>
      <c r="U279">
        <v>220554236422.4632</v>
      </c>
      <c r="V279">
        <v>-0.004411860718736671</v>
      </c>
      <c r="W279">
        <v>316129468.7351094</v>
      </c>
      <c r="X279">
        <v>0.0008379165896039709</v>
      </c>
      <c r="Y279">
        <v>37374220102.75018</v>
      </c>
      <c r="Z279">
        <v>-0.01039172651951137</v>
      </c>
      <c r="AA279">
        <v>4582095793.266903</v>
      </c>
      <c r="AB279">
        <v>0.0007590726460606767</v>
      </c>
      <c r="AC279">
        <v>6263541187.877118</v>
      </c>
      <c r="AD279">
        <v>0.01560413663378823</v>
      </c>
      <c r="AE279">
        <v>933517218.2142509</v>
      </c>
      <c r="AF279">
        <v>-0.007478582711609838</v>
      </c>
      <c r="AG279">
        <v>6209394820.90766</v>
      </c>
      <c r="AH279">
        <v>0.005515481322220239</v>
      </c>
      <c r="AI279">
        <v>9155322176.932711</v>
      </c>
      <c r="AJ279">
        <v>-0.004585129794137832</v>
      </c>
      <c r="AK279">
        <v>4303964874.01162</v>
      </c>
    </row>
    <row r="280" spans="1:37">
      <c r="A280" s="2">
        <v>45144</v>
      </c>
      <c r="B280">
        <v>29053.0956975453</v>
      </c>
      <c r="C280">
        <v>0.293443026820639</v>
      </c>
      <c r="D280">
        <v>7.2213946899883</v>
      </c>
      <c r="E280">
        <v>1835.38041437756</v>
      </c>
      <c r="F280">
        <v>1.49384184978656</v>
      </c>
      <c r="G280">
        <v>242.916647158727</v>
      </c>
      <c r="H280">
        <v>6.07893131106964</v>
      </c>
      <c r="I280">
        <v>4.96835684253905</v>
      </c>
      <c r="J280">
        <v>64.3439174253551</v>
      </c>
      <c r="K280">
        <v>0.66628203546193</v>
      </c>
      <c r="L280">
        <v>22.6077613601727</v>
      </c>
      <c r="M280">
        <v>12.4273524371996</v>
      </c>
      <c r="N280">
        <v>-0.0001430811831018008</v>
      </c>
      <c r="O280">
        <v>564956643744.0872</v>
      </c>
      <c r="P280">
        <v>0.0002751807240302107</v>
      </c>
      <c r="Q280">
        <v>10225167030.03046</v>
      </c>
      <c r="R280">
        <v>0.01323373730248711</v>
      </c>
      <c r="S280">
        <v>3819559133.752199</v>
      </c>
      <c r="T280">
        <v>0.004986564702008423</v>
      </c>
      <c r="U280">
        <v>219536049905.9618</v>
      </c>
      <c r="V280">
        <v>-0.00512597317219099</v>
      </c>
      <c r="W280">
        <v>314772668.25818</v>
      </c>
      <c r="X280">
        <v>0.006631560300791151</v>
      </c>
      <c r="Y280">
        <v>37339277634.95761</v>
      </c>
      <c r="Z280">
        <v>0.005280756573773582</v>
      </c>
      <c r="AA280">
        <v>4478020030.252454</v>
      </c>
      <c r="AB280">
        <v>-0.003718968050509086</v>
      </c>
      <c r="AC280">
        <v>6300885552.438979</v>
      </c>
      <c r="AD280">
        <v>0.004362875472366134</v>
      </c>
      <c r="AE280">
        <v>954644400.5241443</v>
      </c>
      <c r="AF280">
        <v>0.004345658817818121</v>
      </c>
      <c r="AG280">
        <v>6206426964.091912</v>
      </c>
      <c r="AH280">
        <v>-0.008061985513737158</v>
      </c>
      <c r="AI280">
        <v>9390128991.155825</v>
      </c>
      <c r="AJ280">
        <v>0.003078865169652945</v>
      </c>
      <c r="AK280">
        <v>4351592019.602504</v>
      </c>
    </row>
    <row r="281" spans="1:37">
      <c r="A281" s="2">
        <v>45145</v>
      </c>
      <c r="B281">
        <v>29048.0433275862</v>
      </c>
      <c r="C281">
        <v>0.29177231994061</v>
      </c>
      <c r="D281">
        <v>7.09823329857715</v>
      </c>
      <c r="E281">
        <v>1826.94227440093</v>
      </c>
      <c r="F281">
        <v>1.48689509613804</v>
      </c>
      <c r="G281">
        <v>242.689535874631</v>
      </c>
      <c r="H281">
        <v>5.94085706665038</v>
      </c>
      <c r="I281">
        <v>4.99662375098636</v>
      </c>
      <c r="J281">
        <v>65.7953350585517</v>
      </c>
      <c r="K281">
        <v>0.665963577747903</v>
      </c>
      <c r="L281">
        <v>23.1801544388621</v>
      </c>
      <c r="M281">
        <v>12.5647192280887</v>
      </c>
      <c r="N281">
        <v>-0.0001739012603577672</v>
      </c>
      <c r="O281">
        <v>567248407728.5402</v>
      </c>
      <c r="P281">
        <v>-0.005693462537278871</v>
      </c>
      <c r="Q281">
        <v>10162194242.74673</v>
      </c>
      <c r="R281">
        <v>-0.01705506992740624</v>
      </c>
      <c r="S281">
        <v>3924262887.477548</v>
      </c>
      <c r="T281">
        <v>-0.004597488297537367</v>
      </c>
      <c r="U281">
        <v>219401681690.7442</v>
      </c>
      <c r="V281">
        <v>-0.004650260433868847</v>
      </c>
      <c r="W281">
        <v>313441711.1182624</v>
      </c>
      <c r="X281">
        <v>-0.0009349350353399233</v>
      </c>
      <c r="Y281">
        <v>37180362824.41434</v>
      </c>
      <c r="Z281">
        <v>-0.0227135720661672</v>
      </c>
      <c r="AA281">
        <v>4416103044.367868</v>
      </c>
      <c r="AB281">
        <v>0.005689387727807471</v>
      </c>
      <c r="AC281">
        <v>6253729304.517749</v>
      </c>
      <c r="AD281">
        <v>0.02255718475457114</v>
      </c>
      <c r="AE281">
        <v>940944743.2164884</v>
      </c>
      <c r="AF281">
        <v>-0.0004779623298805102</v>
      </c>
      <c r="AG281">
        <v>6192607729.172732</v>
      </c>
      <c r="AH281">
        <v>0.02531843244319476</v>
      </c>
      <c r="AI281">
        <v>9329815834.969456</v>
      </c>
      <c r="AJ281">
        <v>0.01105358454934535</v>
      </c>
      <c r="AK281">
        <v>4307734012.89858</v>
      </c>
    </row>
    <row r="282" spans="1:37">
      <c r="A282" s="2">
        <v>45146</v>
      </c>
      <c r="B282">
        <v>29164.3585873758</v>
      </c>
      <c r="C282">
        <v>0.289975408830509</v>
      </c>
      <c r="D282">
        <v>7.29281378421796</v>
      </c>
      <c r="E282">
        <v>1825.86593308007</v>
      </c>
      <c r="F282">
        <v>1.48012919846637</v>
      </c>
      <c r="G282">
        <v>241.656656717423</v>
      </c>
      <c r="H282">
        <v>5.85871362810989</v>
      </c>
      <c r="I282">
        <v>4.95777357674917</v>
      </c>
      <c r="J282">
        <v>64.8500853304413</v>
      </c>
      <c r="K282">
        <v>0.664480742747707</v>
      </c>
      <c r="L282">
        <v>23.0313248175793</v>
      </c>
      <c r="M282">
        <v>12.4378642035434</v>
      </c>
      <c r="N282">
        <v>0.004004237341491912</v>
      </c>
      <c r="O282">
        <v>579240531442.1271</v>
      </c>
      <c r="P282">
        <v>-0.006158607199157062</v>
      </c>
      <c r="Q282">
        <v>10427989462.36973</v>
      </c>
      <c r="R282">
        <v>0.02741252329362198</v>
      </c>
      <c r="S282">
        <v>4006425311.739457</v>
      </c>
      <c r="T282">
        <v>-0.0005891490584797321</v>
      </c>
      <c r="U282">
        <v>223104292272.0632</v>
      </c>
      <c r="V282">
        <v>-0.004550353074163294</v>
      </c>
      <c r="W282">
        <v>318189518.9553604</v>
      </c>
      <c r="X282">
        <v>-0.004255969065520615</v>
      </c>
      <c r="Y282">
        <v>37709607194.7008</v>
      </c>
      <c r="Z282">
        <v>-0.01382686666568878</v>
      </c>
      <c r="AA282">
        <v>4585172636.47608</v>
      </c>
      <c r="AB282">
        <v>-0.007775285107172736</v>
      </c>
      <c r="AC282">
        <v>6386024177.896401</v>
      </c>
      <c r="AD282">
        <v>-0.01436651591285631</v>
      </c>
      <c r="AE282">
        <v>962663985.4513108</v>
      </c>
      <c r="AF282">
        <v>-0.002226600747762486</v>
      </c>
      <c r="AG282">
        <v>6388374038.137063</v>
      </c>
      <c r="AH282">
        <v>-0.006420562109512251</v>
      </c>
      <c r="AI282">
        <v>9815108003.900969</v>
      </c>
      <c r="AJ282">
        <v>-0.01009612887025069</v>
      </c>
      <c r="AK282">
        <v>4393652162.379085</v>
      </c>
    </row>
    <row r="283" spans="1:37">
      <c r="A283" s="2">
        <v>45147</v>
      </c>
      <c r="B283">
        <v>29779.511383986</v>
      </c>
      <c r="C283">
        <v>0.29755980208597</v>
      </c>
      <c r="D283">
        <v>7.44550367207284</v>
      </c>
      <c r="E283">
        <v>1856.70175043834</v>
      </c>
      <c r="F283">
        <v>1.49950051534832</v>
      </c>
      <c r="G283">
        <v>245.096521619063</v>
      </c>
      <c r="H283">
        <v>6.08301326818433</v>
      </c>
      <c r="I283">
        <v>5.06105354287104</v>
      </c>
      <c r="J283">
        <v>66.33751837749909</v>
      </c>
      <c r="K283">
        <v>0.685486908175042</v>
      </c>
      <c r="L283">
        <v>24.1901740418919</v>
      </c>
      <c r="M283">
        <v>12.6856365237996</v>
      </c>
      <c r="N283">
        <v>0.02109262217330166</v>
      </c>
      <c r="O283">
        <v>575440390568.6853</v>
      </c>
      <c r="P283">
        <v>0.02615529808561834</v>
      </c>
      <c r="Q283">
        <v>10562967741.08023</v>
      </c>
      <c r="R283">
        <v>0.0209370336844894</v>
      </c>
      <c r="S283">
        <v>4145058463.364759</v>
      </c>
      <c r="T283">
        <v>0.01688832504052096</v>
      </c>
      <c r="U283">
        <v>222934470328.9774</v>
      </c>
      <c r="V283">
        <v>0.01308758512569153</v>
      </c>
      <c r="W283">
        <v>317298234.2113035</v>
      </c>
      <c r="X283">
        <v>0.01423451333129355</v>
      </c>
      <c r="Y283">
        <v>37527618380.16261</v>
      </c>
      <c r="Z283">
        <v>0.03828479326899648</v>
      </c>
      <c r="AA283">
        <v>4716123004.756754</v>
      </c>
      <c r="AB283">
        <v>0.02083192475877271</v>
      </c>
      <c r="AC283">
        <v>6379370491.082885</v>
      </c>
      <c r="AD283">
        <v>0.02293648558022143</v>
      </c>
      <c r="AE283">
        <v>976903947.4882385</v>
      </c>
      <c r="AF283">
        <v>0.03161290324302257</v>
      </c>
      <c r="AG283">
        <v>6435276269.214132</v>
      </c>
      <c r="AH283">
        <v>0.05031622077719455</v>
      </c>
      <c r="AI283">
        <v>9897225594.642385</v>
      </c>
      <c r="AJ283">
        <v>0.01992080924839268</v>
      </c>
      <c r="AK283">
        <v>4373772265.967957</v>
      </c>
    </row>
    <row r="284" spans="1:37">
      <c r="A284" s="2">
        <v>45148</v>
      </c>
      <c r="B284">
        <v>29582.9442375804</v>
      </c>
      <c r="C284">
        <v>0.301411370026649</v>
      </c>
      <c r="D284">
        <v>7.70313823634956</v>
      </c>
      <c r="E284">
        <v>1855.32526271186</v>
      </c>
      <c r="F284">
        <v>1.49097121908718</v>
      </c>
      <c r="G284">
        <v>243.913671180272</v>
      </c>
      <c r="H284">
        <v>6.25674125857406</v>
      </c>
      <c r="I284">
        <v>5.05433908598694</v>
      </c>
      <c r="J284">
        <v>67.3184763998307</v>
      </c>
      <c r="K284">
        <v>0.690519623099935</v>
      </c>
      <c r="L284">
        <v>24.3926231187603</v>
      </c>
      <c r="M284">
        <v>12.627924501966</v>
      </c>
      <c r="N284">
        <v>-0.006600751230300683</v>
      </c>
      <c r="O284">
        <v>572498072966.1245</v>
      </c>
      <c r="P284">
        <v>0.01294384494706113</v>
      </c>
      <c r="Q284">
        <v>10373432366.69278</v>
      </c>
      <c r="R284">
        <v>0.03460270461528014</v>
      </c>
      <c r="S284">
        <v>4093558608.482833</v>
      </c>
      <c r="T284">
        <v>-0.0007413617863800681</v>
      </c>
      <c r="U284">
        <v>222396101484.2673</v>
      </c>
      <c r="V284">
        <v>-0.005688091583722299</v>
      </c>
      <c r="W284">
        <v>313485649.6731545</v>
      </c>
      <c r="X284">
        <v>-0.004826059672235705</v>
      </c>
      <c r="Y284">
        <v>37108522010.86645</v>
      </c>
      <c r="Z284">
        <v>0.02855952843278686</v>
      </c>
      <c r="AA284">
        <v>4664987593.562842</v>
      </c>
      <c r="AB284">
        <v>-0.001326691533140911</v>
      </c>
      <c r="AC284">
        <v>6310597134.270457</v>
      </c>
      <c r="AD284">
        <v>0.01478737894217552</v>
      </c>
      <c r="AE284">
        <v>971989321.908076</v>
      </c>
      <c r="AF284">
        <v>0.007341810419533079</v>
      </c>
      <c r="AG284">
        <v>6380480041.771247</v>
      </c>
      <c r="AH284">
        <v>0.008369062434929297</v>
      </c>
      <c r="AI284">
        <v>9985516059.064724</v>
      </c>
      <c r="AJ284">
        <v>-0.0045493989777593</v>
      </c>
      <c r="AK284">
        <v>4287640849.771941</v>
      </c>
    </row>
    <row r="285" spans="1:37">
      <c r="A285" s="2">
        <v>45149</v>
      </c>
      <c r="B285">
        <v>29430.1599117475</v>
      </c>
      <c r="C285">
        <v>0.296003030413866</v>
      </c>
      <c r="D285">
        <v>7.60743138328255</v>
      </c>
      <c r="E285">
        <v>1850.89056019871</v>
      </c>
      <c r="F285">
        <v>1.46966845270385</v>
      </c>
      <c r="G285">
        <v>241.18972176846</v>
      </c>
      <c r="H285">
        <v>6.18890141710504</v>
      </c>
      <c r="I285">
        <v>4.99843956443732</v>
      </c>
      <c r="J285">
        <v>66.97912341603489</v>
      </c>
      <c r="K285">
        <v>0.6846398646034469</v>
      </c>
      <c r="L285">
        <v>24.6079754159966</v>
      </c>
      <c r="M285">
        <v>12.4709683830058</v>
      </c>
      <c r="N285">
        <v>-0.005164608519215963</v>
      </c>
      <c r="O285">
        <v>571930535218.9681</v>
      </c>
      <c r="P285">
        <v>-0.01794338286676045</v>
      </c>
      <c r="Q285">
        <v>10275175306.37043</v>
      </c>
      <c r="R285">
        <v>-0.01242439771045378</v>
      </c>
      <c r="S285">
        <v>4028611980.365076</v>
      </c>
      <c r="T285">
        <v>-0.002390256092706822</v>
      </c>
      <c r="U285">
        <v>221871792229.5324</v>
      </c>
      <c r="V285">
        <v>-0.01428784547321593</v>
      </c>
      <c r="W285">
        <v>311488193.2327688</v>
      </c>
      <c r="X285">
        <v>-0.01116767829630494</v>
      </c>
      <c r="Y285">
        <v>36849340540.39346</v>
      </c>
      <c r="Z285">
        <v>-0.01084267970583797</v>
      </c>
      <c r="AA285">
        <v>4658433591.083013</v>
      </c>
      <c r="AB285">
        <v>-0.01105970940980194</v>
      </c>
      <c r="AC285">
        <v>6319807257.239125</v>
      </c>
      <c r="AD285">
        <v>-0.005041008084916476</v>
      </c>
      <c r="AE285">
        <v>956488392.5491618</v>
      </c>
      <c r="AF285">
        <v>-0.008514976692613252</v>
      </c>
      <c r="AG285">
        <v>6340493904.3901</v>
      </c>
      <c r="AH285">
        <v>0.008828582977230992</v>
      </c>
      <c r="AI285">
        <v>9966149969.504225</v>
      </c>
      <c r="AJ285">
        <v>-0.01242928867176574</v>
      </c>
      <c r="AK285">
        <v>4274729644.604949</v>
      </c>
    </row>
    <row r="286" spans="1:37">
      <c r="A286" s="2">
        <v>45150</v>
      </c>
      <c r="B286">
        <v>29399.784739626</v>
      </c>
      <c r="C286">
        <v>0.293199292308014</v>
      </c>
      <c r="D286">
        <v>7.48673517144438</v>
      </c>
      <c r="E286">
        <v>1846.58541788428</v>
      </c>
      <c r="F286">
        <v>1.46040452858253</v>
      </c>
      <c r="G286">
        <v>239.505151665328</v>
      </c>
      <c r="H286">
        <v>6.18020641536675</v>
      </c>
      <c r="I286">
        <v>5.00424373288129</v>
      </c>
      <c r="J286">
        <v>65.9105054318424</v>
      </c>
      <c r="K286">
        <v>0.680349262093382</v>
      </c>
      <c r="L286">
        <v>24.5663348907775</v>
      </c>
      <c r="M286">
        <v>12.4331593249989</v>
      </c>
      <c r="N286">
        <v>-0.001032110332141789</v>
      </c>
      <c r="O286">
        <v>572268748187.2891</v>
      </c>
      <c r="P286">
        <v>-0.009471991222292031</v>
      </c>
      <c r="Q286">
        <v>10224912700.84031</v>
      </c>
      <c r="R286">
        <v>-0.01586556693806029</v>
      </c>
      <c r="S286">
        <v>4003802259.523851</v>
      </c>
      <c r="T286">
        <v>-0.002325984262390834</v>
      </c>
      <c r="U286">
        <v>222109483864.4908</v>
      </c>
      <c r="V286">
        <v>-0.006303410884459293</v>
      </c>
      <c r="W286">
        <v>311241588.038209</v>
      </c>
      <c r="X286">
        <v>-0.006984419115293794</v>
      </c>
      <c r="Y286">
        <v>36957139511.91425</v>
      </c>
      <c r="Z286">
        <v>-0.001404934600227836</v>
      </c>
      <c r="AA286">
        <v>4686683039.517357</v>
      </c>
      <c r="AB286">
        <v>0.001161196083126592</v>
      </c>
      <c r="AC286">
        <v>6361774089.510328</v>
      </c>
      <c r="AD286">
        <v>-0.01595449342558386</v>
      </c>
      <c r="AE286">
        <v>959568907.7743028</v>
      </c>
      <c r="AF286">
        <v>-0.006266948116657178</v>
      </c>
      <c r="AG286">
        <v>6351025061.885388</v>
      </c>
      <c r="AH286">
        <v>-0.001692155673726381</v>
      </c>
      <c r="AI286">
        <v>10105729638.68167</v>
      </c>
      <c r="AJ286">
        <v>-0.003031766006112435</v>
      </c>
      <c r="AK286">
        <v>4257033519.686508</v>
      </c>
    </row>
    <row r="287" spans="1:37">
      <c r="A287" s="2">
        <v>45151</v>
      </c>
      <c r="B287">
        <v>29415.733902104</v>
      </c>
      <c r="C287">
        <v>0.291765062727342</v>
      </c>
      <c r="D287">
        <v>7.440629016143</v>
      </c>
      <c r="E287">
        <v>1848.60640794857</v>
      </c>
      <c r="F287">
        <v>1.45837420007164</v>
      </c>
      <c r="G287">
        <v>240.205799455623</v>
      </c>
      <c r="H287">
        <v>6.21768412520868</v>
      </c>
      <c r="I287">
        <v>5.03613961245203</v>
      </c>
      <c r="J287">
        <v>66.1215630676449</v>
      </c>
      <c r="K287">
        <v>0.681479278987799</v>
      </c>
      <c r="L287">
        <v>24.8922338630745</v>
      </c>
      <c r="M287">
        <v>12.3814213768448</v>
      </c>
      <c r="N287">
        <v>0.0005424924916712648</v>
      </c>
      <c r="O287">
        <v>569777144768.0609</v>
      </c>
      <c r="P287">
        <v>-0.004891654305786419</v>
      </c>
      <c r="Q287">
        <v>10134893176.96223</v>
      </c>
      <c r="R287">
        <v>-0.006158379353023768</v>
      </c>
      <c r="S287">
        <v>3963323350.091517</v>
      </c>
      <c r="T287">
        <v>0.001094447104756924</v>
      </c>
      <c r="U287">
        <v>220945647588.3359</v>
      </c>
      <c r="V287">
        <v>-0.001390250763506407</v>
      </c>
      <c r="W287">
        <v>314194460.333185</v>
      </c>
      <c r="X287">
        <v>0.002925397576725386</v>
      </c>
      <c r="Y287">
        <v>36931542029.66605</v>
      </c>
      <c r="Z287">
        <v>0.006064151797380735</v>
      </c>
      <c r="AA287">
        <v>4594099201.611477</v>
      </c>
      <c r="AB287">
        <v>0.006373766201906328</v>
      </c>
      <c r="AC287">
        <v>6299758562.909823</v>
      </c>
      <c r="AD287">
        <v>0.003202185060176221</v>
      </c>
      <c r="AE287">
        <v>953273714.1849695</v>
      </c>
      <c r="AF287">
        <v>0.001660936459223938</v>
      </c>
      <c r="AG287">
        <v>6309618442.317588</v>
      </c>
      <c r="AH287">
        <v>0.01326608033904764</v>
      </c>
      <c r="AI287">
        <v>9847274055.393152</v>
      </c>
      <c r="AJ287">
        <v>-0.004161287312555606</v>
      </c>
      <c r="AK287">
        <v>4214125831.398583</v>
      </c>
    </row>
    <row r="288" spans="1:37">
      <c r="A288" s="2">
        <v>45152</v>
      </c>
      <c r="B288">
        <v>29286.1176110462</v>
      </c>
      <c r="C288">
        <v>0.28919638045108</v>
      </c>
      <c r="D288">
        <v>7.36540338596918</v>
      </c>
      <c r="E288">
        <v>1838.95695002922</v>
      </c>
      <c r="F288">
        <v>1.47090326429859</v>
      </c>
      <c r="G288">
        <v>240.039426631084</v>
      </c>
      <c r="H288">
        <v>6.09485587880404</v>
      </c>
      <c r="I288">
        <v>4.98556082782188</v>
      </c>
      <c r="J288">
        <v>65.68452202518181</v>
      </c>
      <c r="K288">
        <v>0.6770362555430121</v>
      </c>
      <c r="L288">
        <v>24.2561702123436</v>
      </c>
      <c r="M288">
        <v>12.2566313025391</v>
      </c>
      <c r="N288">
        <v>-0.004406359246013181</v>
      </c>
      <c r="O288">
        <v>572192334915.1437</v>
      </c>
      <c r="P288">
        <v>-0.008803940582366665</v>
      </c>
      <c r="Q288">
        <v>10182418109.87476</v>
      </c>
      <c r="R288">
        <v>-0.01011011703588671</v>
      </c>
      <c r="S288">
        <v>3992049505.030784</v>
      </c>
      <c r="T288">
        <v>-0.005219855280096164</v>
      </c>
      <c r="U288">
        <v>221529819915.2077</v>
      </c>
      <c r="V288">
        <v>0.008591117578968799</v>
      </c>
      <c r="W288">
        <v>318342737.4090471</v>
      </c>
      <c r="X288">
        <v>-0.0006926261768701591</v>
      </c>
      <c r="Y288">
        <v>36967784325.20898</v>
      </c>
      <c r="Z288">
        <v>-0.01975466169255058</v>
      </c>
      <c r="AA288">
        <v>4720675145.241194</v>
      </c>
      <c r="AB288">
        <v>-0.01004316570277208</v>
      </c>
      <c r="AC288">
        <v>6304977891.917336</v>
      </c>
      <c r="AD288">
        <v>-0.00660965987776152</v>
      </c>
      <c r="AE288">
        <v>950299687.346812</v>
      </c>
      <c r="AF288">
        <v>-0.006519675038962558</v>
      </c>
      <c r="AG288">
        <v>6333805451.780684</v>
      </c>
      <c r="AH288">
        <v>-0.02555269463679777</v>
      </c>
      <c r="AI288">
        <v>10209290059.5379</v>
      </c>
      <c r="AJ288">
        <v>-0.01007881651932763</v>
      </c>
      <c r="AK288">
        <v>4245698150.469924</v>
      </c>
    </row>
    <row r="289" spans="1:37">
      <c r="A289" s="2">
        <v>45153</v>
      </c>
      <c r="B289">
        <v>29408.9717127411</v>
      </c>
      <c r="C289">
        <v>0.29055249129897</v>
      </c>
      <c r="D289">
        <v>7.41878780610504</v>
      </c>
      <c r="E289">
        <v>1843.84205055523</v>
      </c>
      <c r="F289">
        <v>1.49037877084878</v>
      </c>
      <c r="G289">
        <v>240.274986246627</v>
      </c>
      <c r="H289">
        <v>6.26278044906063</v>
      </c>
      <c r="I289">
        <v>4.98857079995835</v>
      </c>
      <c r="J289">
        <v>65.4767125897928</v>
      </c>
      <c r="K289">
        <v>0.67963157607933</v>
      </c>
      <c r="L289">
        <v>25.1397701713006</v>
      </c>
      <c r="M289">
        <v>12.3483802030403</v>
      </c>
      <c r="N289">
        <v>0.004194960333306907</v>
      </c>
      <c r="O289">
        <v>567527414472.1328</v>
      </c>
      <c r="P289">
        <v>0.004689238661198969</v>
      </c>
      <c r="Q289">
        <v>9867481618.671295</v>
      </c>
      <c r="R289">
        <v>0.007247996795064271</v>
      </c>
      <c r="S289">
        <v>3786305785.357623</v>
      </c>
      <c r="T289">
        <v>0.002656451814128769</v>
      </c>
      <c r="U289">
        <v>219518458611.847</v>
      </c>
      <c r="V289">
        <v>0.01324050807615618</v>
      </c>
      <c r="W289">
        <v>312397701.3968189</v>
      </c>
      <c r="X289">
        <v>0.0009813371863491849</v>
      </c>
      <c r="Y289">
        <v>36422411576.58969</v>
      </c>
      <c r="Z289">
        <v>0.02755185251230929</v>
      </c>
      <c r="AA289">
        <v>4486067131.629588</v>
      </c>
      <c r="AB289">
        <v>0.0006037379224566042</v>
      </c>
      <c r="AC289">
        <v>6082221461.61482</v>
      </c>
      <c r="AD289">
        <v>-0.003163750438944235</v>
      </c>
      <c r="AE289">
        <v>922167485.3022264</v>
      </c>
      <c r="AF289">
        <v>0.003833355326350096</v>
      </c>
      <c r="AG289">
        <v>5922561244.234074</v>
      </c>
      <c r="AH289">
        <v>0.0364278429456002</v>
      </c>
      <c r="AI289">
        <v>9683652049.266735</v>
      </c>
      <c r="AJ289">
        <v>0.007485653948176907</v>
      </c>
      <c r="AK289">
        <v>4057292590.994215</v>
      </c>
    </row>
    <row r="290" spans="1:37">
      <c r="A290" s="2">
        <v>45154</v>
      </c>
      <c r="B290">
        <v>29167.59721654</v>
      </c>
      <c r="C290">
        <v>0.281565865417699</v>
      </c>
      <c r="D290">
        <v>7.03643558407713</v>
      </c>
      <c r="E290">
        <v>1827.12240327294</v>
      </c>
      <c r="F290">
        <v>1.45692429589305</v>
      </c>
      <c r="G290">
        <v>236.730293697</v>
      </c>
      <c r="H290">
        <v>5.95153291864734</v>
      </c>
      <c r="I290">
        <v>4.81044759213942</v>
      </c>
      <c r="J290">
        <v>63.5375158911313</v>
      </c>
      <c r="K290">
        <v>0.63550414730745</v>
      </c>
      <c r="L290">
        <v>23.8454779579551</v>
      </c>
      <c r="M290">
        <v>11.80035550992</v>
      </c>
      <c r="N290">
        <v>-0.008207512270703599</v>
      </c>
      <c r="O290">
        <v>559516462728.8868</v>
      </c>
      <c r="P290">
        <v>-0.03092944011973386</v>
      </c>
      <c r="Q290">
        <v>9609737280.182856</v>
      </c>
      <c r="R290">
        <v>-0.05153836880376417</v>
      </c>
      <c r="S290">
        <v>3632102057.509935</v>
      </c>
      <c r="T290">
        <v>-0.009067830553737055</v>
      </c>
      <c r="U290">
        <v>217089997741.6747</v>
      </c>
      <c r="V290">
        <v>-0.02244696154433101</v>
      </c>
      <c r="W290">
        <v>305404967.3508277</v>
      </c>
      <c r="X290">
        <v>-0.01475264905847751</v>
      </c>
      <c r="Y290">
        <v>35657003228.75497</v>
      </c>
      <c r="Z290">
        <v>-0.04969797886815186</v>
      </c>
      <c r="AA290">
        <v>4095976202.113805</v>
      </c>
      <c r="AB290">
        <v>-0.03570626036226998</v>
      </c>
      <c r="AC290">
        <v>5895995481.122776</v>
      </c>
      <c r="AD290">
        <v>-0.02961658614125051</v>
      </c>
      <c r="AE290">
        <v>874871760.0164458</v>
      </c>
      <c r="AF290">
        <v>-0.06492845583550289</v>
      </c>
      <c r="AG290">
        <v>5796718737.818174</v>
      </c>
      <c r="AH290">
        <v>-0.05148385225983709</v>
      </c>
      <c r="AI290">
        <v>9254726498.129555</v>
      </c>
      <c r="AJ290">
        <v>-0.04438028989303155</v>
      </c>
      <c r="AK290">
        <v>3901734146.474815</v>
      </c>
    </row>
    <row r="291" spans="1:37">
      <c r="A291" s="2">
        <v>45155</v>
      </c>
      <c r="B291">
        <v>28754.2924079486</v>
      </c>
      <c r="C291">
        <v>0.274211201834066</v>
      </c>
      <c r="D291">
        <v>6.74986480524017</v>
      </c>
      <c r="E291">
        <v>1806.94174839275</v>
      </c>
      <c r="F291">
        <v>1.42294606273339</v>
      </c>
      <c r="G291">
        <v>231.75546267572</v>
      </c>
      <c r="H291">
        <v>5.43401079065467</v>
      </c>
      <c r="I291">
        <v>4.66189994783624</v>
      </c>
      <c r="J291">
        <v>60.2765786161777</v>
      </c>
      <c r="K291">
        <v>0.62200096322257</v>
      </c>
      <c r="L291">
        <v>22.7913786313843</v>
      </c>
      <c r="M291">
        <v>11.3460363625372</v>
      </c>
      <c r="N291">
        <v>-0.01416999849260914</v>
      </c>
      <c r="O291">
        <v>518802873330.7429</v>
      </c>
      <c r="P291">
        <v>-0.02612057954085623</v>
      </c>
      <c r="Q291">
        <v>9022835113.302183</v>
      </c>
      <c r="R291">
        <v>-0.04072669683574526</v>
      </c>
      <c r="S291">
        <v>3350458585.398602</v>
      </c>
      <c r="T291">
        <v>-0.01104504812816054</v>
      </c>
      <c r="U291">
        <v>202902804373.2272</v>
      </c>
      <c r="V291">
        <v>-0.02332189342674962</v>
      </c>
      <c r="W291">
        <v>288873975.44705</v>
      </c>
      <c r="X291">
        <v>-0.02101476301823657</v>
      </c>
      <c r="Y291">
        <v>33727420382.55954</v>
      </c>
      <c r="Z291">
        <v>-0.08695610611027105</v>
      </c>
      <c r="AA291">
        <v>3763873525.87117</v>
      </c>
      <c r="AB291">
        <v>-0.03088021259101059</v>
      </c>
      <c r="AC291">
        <v>5627363815.379596</v>
      </c>
      <c r="AD291">
        <v>-0.05132302119807564</v>
      </c>
      <c r="AE291">
        <v>808892063.3761142</v>
      </c>
      <c r="AF291">
        <v>-0.02124798735317657</v>
      </c>
      <c r="AG291">
        <v>5382552747.531966</v>
      </c>
      <c r="AH291">
        <v>-0.04420541825286173</v>
      </c>
      <c r="AI291">
        <v>8877604906.685843</v>
      </c>
      <c r="AJ291">
        <v>-0.03850046271918461</v>
      </c>
      <c r="AK291">
        <v>3644080862.67672</v>
      </c>
    </row>
    <row r="292" spans="1:37">
      <c r="A292" s="2">
        <v>45156</v>
      </c>
      <c r="B292">
        <v>26660.5627264757</v>
      </c>
      <c r="C292">
        <v>0.257464110436339</v>
      </c>
      <c r="D292">
        <v>6.22646118663887</v>
      </c>
      <c r="E292">
        <v>1688.89880537697</v>
      </c>
      <c r="F292">
        <v>1.34638539746284</v>
      </c>
      <c r="G292">
        <v>219.213989057698</v>
      </c>
      <c r="H292">
        <v>4.99341996754968</v>
      </c>
      <c r="I292">
        <v>4.4482816539146</v>
      </c>
      <c r="J292">
        <v>55.7099564946746</v>
      </c>
      <c r="K292">
        <v>0.577560020588701</v>
      </c>
      <c r="L292">
        <v>21.7977044423668</v>
      </c>
      <c r="M292">
        <v>10.5939839910516</v>
      </c>
      <c r="N292">
        <v>-0.07281450893551211</v>
      </c>
      <c r="O292">
        <v>506701121456.985</v>
      </c>
      <c r="P292">
        <v>-0.06107369533306384</v>
      </c>
      <c r="Q292">
        <v>9242925399.911524</v>
      </c>
      <c r="R292">
        <v>-0.07754282992378791</v>
      </c>
      <c r="S292">
        <v>3316969215.25935</v>
      </c>
      <c r="T292">
        <v>-0.06532747562049401</v>
      </c>
      <c r="U292">
        <v>199504133400.2201</v>
      </c>
      <c r="V292">
        <v>-0.05380433403321128</v>
      </c>
      <c r="W292">
        <v>282464169.9993051</v>
      </c>
      <c r="X292">
        <v>-0.0541151154463636</v>
      </c>
      <c r="Y292">
        <v>33234200192.70798</v>
      </c>
      <c r="Z292">
        <v>-0.08108022602066089</v>
      </c>
      <c r="AA292">
        <v>3701785488.414929</v>
      </c>
      <c r="AB292">
        <v>-0.04582215326624228</v>
      </c>
      <c r="AC292">
        <v>5708708269.862427</v>
      </c>
      <c r="AD292">
        <v>-0.07576113685187602</v>
      </c>
      <c r="AE292">
        <v>810329998.8166302</v>
      </c>
      <c r="AF292">
        <v>-0.07144835018200246</v>
      </c>
      <c r="AG292">
        <v>5387339747.829993</v>
      </c>
      <c r="AH292">
        <v>-0.04359868725313465</v>
      </c>
      <c r="AI292">
        <v>8680082925.173014</v>
      </c>
      <c r="AJ292">
        <v>-0.06628326822296793</v>
      </c>
      <c r="AK292">
        <v>3714402359.229173</v>
      </c>
    </row>
    <row r="293" spans="1:37">
      <c r="A293" s="2">
        <v>45157</v>
      </c>
      <c r="B293">
        <v>26037.3658474576</v>
      </c>
      <c r="C293">
        <v>0.263744326038862</v>
      </c>
      <c r="D293">
        <v>6.16422485151574</v>
      </c>
      <c r="E293">
        <v>1660.65438603156</v>
      </c>
      <c r="F293">
        <v>1.31556678534824</v>
      </c>
      <c r="G293">
        <v>216.008266115511</v>
      </c>
      <c r="H293">
        <v>4.91104959993532</v>
      </c>
      <c r="I293">
        <v>4.510685015284</v>
      </c>
      <c r="J293">
        <v>55.808030001343</v>
      </c>
      <c r="K293">
        <v>0.578073676491461</v>
      </c>
      <c r="L293">
        <v>21.3147134502394</v>
      </c>
      <c r="M293">
        <v>10.7979312244573</v>
      </c>
      <c r="N293">
        <v>-0.02337523350170034</v>
      </c>
      <c r="O293">
        <v>507824582550.9296</v>
      </c>
      <c r="P293">
        <v>0.02439258657014198</v>
      </c>
      <c r="Q293">
        <v>9405420329.861336</v>
      </c>
      <c r="R293">
        <v>-0.00999545861727702</v>
      </c>
      <c r="S293">
        <v>3320770245.897725</v>
      </c>
      <c r="T293">
        <v>-0.01672357115505541</v>
      </c>
      <c r="U293">
        <v>200353373643.55</v>
      </c>
      <c r="V293">
        <v>-0.02288988886293275</v>
      </c>
      <c r="W293">
        <v>283695138.0962778</v>
      </c>
      <c r="X293">
        <v>-0.01462371519247907</v>
      </c>
      <c r="Y293">
        <v>33375986088.49632</v>
      </c>
      <c r="Z293">
        <v>-0.0164957820791467</v>
      </c>
      <c r="AA293">
        <v>3696354126.843613</v>
      </c>
      <c r="AB293">
        <v>0.01402864436753526</v>
      </c>
      <c r="AC293">
        <v>5719344088.007309</v>
      </c>
      <c r="AD293">
        <v>0.001760430501821952</v>
      </c>
      <c r="AE293">
        <v>820460104.0555073</v>
      </c>
      <c r="AF293">
        <v>0.0008893550184385646</v>
      </c>
      <c r="AG293">
        <v>5373087123.007106</v>
      </c>
      <c r="AH293">
        <v>-0.02215788334062563</v>
      </c>
      <c r="AI293">
        <v>8910312653.465378</v>
      </c>
      <c r="AJ293">
        <v>0.01925123103621518</v>
      </c>
      <c r="AK293">
        <v>3713584887.543527</v>
      </c>
    </row>
    <row r="294" spans="1:37">
      <c r="A294" s="2">
        <v>45158</v>
      </c>
      <c r="B294">
        <v>26093.981808007</v>
      </c>
      <c r="C294">
        <v>0.26838107403044</v>
      </c>
      <c r="D294">
        <v>6.17128865163021</v>
      </c>
      <c r="E294">
        <v>1668.86229748685</v>
      </c>
      <c r="F294">
        <v>1.32073382629581</v>
      </c>
      <c r="G294">
        <v>216.929814560525</v>
      </c>
      <c r="H294">
        <v>4.90384397277097</v>
      </c>
      <c r="I294">
        <v>4.51823038057038</v>
      </c>
      <c r="J294">
        <v>56.5049861789459</v>
      </c>
      <c r="K294">
        <v>0.576544337779467</v>
      </c>
      <c r="L294">
        <v>21.8731677309738</v>
      </c>
      <c r="M294">
        <v>10.793662017589</v>
      </c>
      <c r="N294">
        <v>0.002174411992406977</v>
      </c>
      <c r="O294">
        <v>509452862143.0093</v>
      </c>
      <c r="P294">
        <v>0.01758046537423819</v>
      </c>
      <c r="Q294">
        <v>9486436119.108732</v>
      </c>
      <c r="R294">
        <v>0.001145934855496522</v>
      </c>
      <c r="S294">
        <v>3342499316.17084</v>
      </c>
      <c r="T294">
        <v>0.004942576567604773</v>
      </c>
      <c r="U294">
        <v>202383126946.1949</v>
      </c>
      <c r="V294">
        <v>0.003927615842172605</v>
      </c>
      <c r="W294">
        <v>291962415.3630185</v>
      </c>
      <c r="X294">
        <v>0.004266264720264035</v>
      </c>
      <c r="Y294">
        <v>33306241077.35141</v>
      </c>
      <c r="Z294">
        <v>-0.001467227527990222</v>
      </c>
      <c r="AA294">
        <v>3694625770.237338</v>
      </c>
      <c r="AB294">
        <v>0.001672775922240799</v>
      </c>
      <c r="AC294">
        <v>5723453086.502917</v>
      </c>
      <c r="AD294">
        <v>0.01248845690460909</v>
      </c>
      <c r="AE294">
        <v>828887523.2433184</v>
      </c>
      <c r="AF294">
        <v>-0.002645577500217877</v>
      </c>
      <c r="AG294">
        <v>5403673658.903232</v>
      </c>
      <c r="AH294">
        <v>0.02620041231321979</v>
      </c>
      <c r="AI294">
        <v>8866899049.557129</v>
      </c>
      <c r="AJ294">
        <v>-0.0003953726671854785</v>
      </c>
      <c r="AK294">
        <v>3742764254.080499</v>
      </c>
    </row>
    <row r="295" spans="1:37">
      <c r="A295" s="2">
        <v>45159</v>
      </c>
      <c r="B295">
        <v>26176.4721642315</v>
      </c>
      <c r="C295">
        <v>0.270692837223267</v>
      </c>
      <c r="D295">
        <v>6.21166975446399</v>
      </c>
      <c r="E295">
        <v>1683.56179661017</v>
      </c>
      <c r="F295">
        <v>1.31583578635857</v>
      </c>
      <c r="G295">
        <v>216.476501442103</v>
      </c>
      <c r="H295">
        <v>4.90155101305022</v>
      </c>
      <c r="I295">
        <v>4.52027249152182</v>
      </c>
      <c r="J295">
        <v>57.0845000980164</v>
      </c>
      <c r="K295">
        <v>0.579826341901025</v>
      </c>
      <c r="L295">
        <v>21.7643712197412</v>
      </c>
      <c r="M295">
        <v>10.8783910123199</v>
      </c>
      <c r="N295">
        <v>0.003161278981163029</v>
      </c>
      <c r="O295">
        <v>508553880874.3633</v>
      </c>
      <c r="P295">
        <v>0.008613734039102816</v>
      </c>
      <c r="Q295">
        <v>9224931556.984713</v>
      </c>
      <c r="R295">
        <v>0.006543382608284354</v>
      </c>
      <c r="S295">
        <v>3325571069.724533</v>
      </c>
      <c r="T295">
        <v>0.00880809587792597</v>
      </c>
      <c r="U295">
        <v>200427243609.1604</v>
      </c>
      <c r="V295">
        <v>-0.003708574611871129</v>
      </c>
      <c r="W295">
        <v>283811049.9510015</v>
      </c>
      <c r="X295">
        <v>-0.002089676420644837</v>
      </c>
      <c r="Y295">
        <v>32425264764.09064</v>
      </c>
      <c r="Z295">
        <v>-0.0004675841510214385</v>
      </c>
      <c r="AA295">
        <v>3599153131.867331</v>
      </c>
      <c r="AB295">
        <v>0.0004519714090325255</v>
      </c>
      <c r="AC295">
        <v>5618652714.769519</v>
      </c>
      <c r="AD295">
        <v>0.01025597842348347</v>
      </c>
      <c r="AE295">
        <v>808084225.7247686</v>
      </c>
      <c r="AF295">
        <v>0.005692544192175131</v>
      </c>
      <c r="AG295">
        <v>5197817601.198295</v>
      </c>
      <c r="AH295">
        <v>-0.004973971423377299</v>
      </c>
      <c r="AI295">
        <v>8651143270.44025</v>
      </c>
      <c r="AJ295">
        <v>0.00784988399607367</v>
      </c>
      <c r="AK295">
        <v>3566797145.863873</v>
      </c>
    </row>
    <row r="296" spans="1:37">
      <c r="A296" s="2">
        <v>45160</v>
      </c>
      <c r="B296">
        <v>26128.9050160725</v>
      </c>
      <c r="C296">
        <v>0.263230876695689</v>
      </c>
      <c r="D296">
        <v>6.18021045814105</v>
      </c>
      <c r="E296">
        <v>1667.28708883694</v>
      </c>
      <c r="F296">
        <v>1.27878736103408</v>
      </c>
      <c r="G296">
        <v>210.750527451068</v>
      </c>
      <c r="H296">
        <v>4.77489028029324</v>
      </c>
      <c r="I296">
        <v>4.43621819061008</v>
      </c>
      <c r="J296">
        <v>55.6505804975326</v>
      </c>
      <c r="K296">
        <v>0.5577375237318229</v>
      </c>
      <c r="L296">
        <v>21.2222696073417</v>
      </c>
      <c r="M296">
        <v>10.3669055497657</v>
      </c>
      <c r="N296">
        <v>-0.001817171842735998</v>
      </c>
      <c r="O296">
        <v>505648316351.7248</v>
      </c>
      <c r="P296">
        <v>-0.02756615433242271</v>
      </c>
      <c r="Q296">
        <v>9040376605.817623</v>
      </c>
      <c r="R296">
        <v>-0.005064547467342639</v>
      </c>
      <c r="S296">
        <v>3283927868.88083</v>
      </c>
      <c r="T296">
        <v>-0.009666831241953111</v>
      </c>
      <c r="U296">
        <v>196177590774.704</v>
      </c>
      <c r="V296">
        <v>-0.02815581222868035</v>
      </c>
      <c r="W296">
        <v>265324722.4020546</v>
      </c>
      <c r="X296">
        <v>-0.02645078774319731</v>
      </c>
      <c r="Y296">
        <v>32417371286.01537</v>
      </c>
      <c r="Z296">
        <v>-0.0258409496136528</v>
      </c>
      <c r="AA296">
        <v>3516753118.222973</v>
      </c>
      <c r="AB296">
        <v>-0.01859496326148291</v>
      </c>
      <c r="AC296">
        <v>5591384050.38515</v>
      </c>
      <c r="AD296">
        <v>-0.02511924599535253</v>
      </c>
      <c r="AE296">
        <v>796874445.928787</v>
      </c>
      <c r="AF296">
        <v>-0.03809557547313458</v>
      </c>
      <c r="AG296">
        <v>5113214783.09441</v>
      </c>
      <c r="AH296">
        <v>-0.02490775437186943</v>
      </c>
      <c r="AI296">
        <v>8362479448.094311</v>
      </c>
      <c r="AJ296">
        <v>-0.0470184848085472</v>
      </c>
      <c r="AK296">
        <v>3481222803.228354</v>
      </c>
    </row>
    <row r="297" spans="1:37">
      <c r="A297" s="2">
        <v>45161</v>
      </c>
      <c r="B297">
        <v>25978.2096914085</v>
      </c>
      <c r="C297">
        <v>0.257964652085333</v>
      </c>
      <c r="D297">
        <v>6.10282111959775</v>
      </c>
      <c r="E297">
        <v>1631.88740853302</v>
      </c>
      <c r="F297">
        <v>1.24188815819776</v>
      </c>
      <c r="G297">
        <v>210.699223177074</v>
      </c>
      <c r="H297">
        <v>4.66557261310014</v>
      </c>
      <c r="I297">
        <v>4.41493615344456</v>
      </c>
      <c r="J297">
        <v>54.8743803950615</v>
      </c>
      <c r="K297">
        <v>0.548659450992388</v>
      </c>
      <c r="L297">
        <v>20.514194796891</v>
      </c>
      <c r="M297">
        <v>10.1181487169375</v>
      </c>
      <c r="N297">
        <v>-0.005767380017314139</v>
      </c>
      <c r="O297">
        <v>514897238634.0526</v>
      </c>
      <c r="P297">
        <v>-0.02000610519731738</v>
      </c>
      <c r="Q297">
        <v>9384776360.870445</v>
      </c>
      <c r="R297">
        <v>-0.01252212025261323</v>
      </c>
      <c r="S297">
        <v>3412204706.420812</v>
      </c>
      <c r="T297">
        <v>-0.02123190453577728</v>
      </c>
      <c r="U297">
        <v>201821692548.3472</v>
      </c>
      <c r="V297">
        <v>-0.02885483854523063</v>
      </c>
      <c r="W297">
        <v>271738487.4008749</v>
      </c>
      <c r="X297">
        <v>-0.0002434360407752578</v>
      </c>
      <c r="Y297">
        <v>33296455707.19784</v>
      </c>
      <c r="Z297">
        <v>-0.02289427835531066</v>
      </c>
      <c r="AA297">
        <v>3584830025.79717</v>
      </c>
      <c r="AB297">
        <v>-0.004797337788877587</v>
      </c>
      <c r="AC297">
        <v>5687102026.248125</v>
      </c>
      <c r="AD297">
        <v>-0.01394774493871664</v>
      </c>
      <c r="AE297">
        <v>828667438.7768947</v>
      </c>
      <c r="AF297">
        <v>-0.01627660387397556</v>
      </c>
      <c r="AG297">
        <v>5186816620.003466</v>
      </c>
      <c r="AH297">
        <v>-0.03336470714733297</v>
      </c>
      <c r="AI297">
        <v>8830418596.029396</v>
      </c>
      <c r="AJ297">
        <v>-0.02399528303157183</v>
      </c>
      <c r="AK297">
        <v>3556749048.323309</v>
      </c>
    </row>
    <row r="298" spans="1:37">
      <c r="A298" s="2">
        <v>45162</v>
      </c>
      <c r="B298">
        <v>26452.1935882525</v>
      </c>
      <c r="C298">
        <v>0.267792004071234</v>
      </c>
      <c r="D298">
        <v>6.34120960574955</v>
      </c>
      <c r="E298">
        <v>1678.89443424898</v>
      </c>
      <c r="F298">
        <v>1.27134822354586</v>
      </c>
      <c r="G298">
        <v>216.412900668565</v>
      </c>
      <c r="H298">
        <v>4.75588823802044</v>
      </c>
      <c r="I298">
        <v>4.48869115994589</v>
      </c>
      <c r="J298">
        <v>57.0611356070608</v>
      </c>
      <c r="K298">
        <v>0.556557093697339</v>
      </c>
      <c r="L298">
        <v>21.6552149097912</v>
      </c>
      <c r="M298">
        <v>10.3371130248777</v>
      </c>
      <c r="N298">
        <v>0.01824544117837168</v>
      </c>
      <c r="O298">
        <v>508586294759.215</v>
      </c>
      <c r="P298">
        <v>0.03809573097111851</v>
      </c>
      <c r="Q298">
        <v>9302823131.445637</v>
      </c>
      <c r="R298">
        <v>0.03906201435042433</v>
      </c>
      <c r="S298">
        <v>3265100719.063884</v>
      </c>
      <c r="T298">
        <v>0.02880531185556268</v>
      </c>
      <c r="U298">
        <v>199151852081.5876</v>
      </c>
      <c r="V298">
        <v>0.02372199553851329</v>
      </c>
      <c r="W298">
        <v>272957225.8431473</v>
      </c>
      <c r="X298">
        <v>0.02711769604717129</v>
      </c>
      <c r="Y298">
        <v>33566478023.69596</v>
      </c>
      <c r="Z298">
        <v>0.01935788646107661</v>
      </c>
      <c r="AA298">
        <v>3498044953.191832</v>
      </c>
      <c r="AB298">
        <v>0.01670579232358449</v>
      </c>
      <c r="AC298">
        <v>5592792329.401992</v>
      </c>
      <c r="AD298">
        <v>0.03985020325069755</v>
      </c>
      <c r="AE298">
        <v>831956098.1929871</v>
      </c>
      <c r="AF298">
        <v>0.01439443481865865</v>
      </c>
      <c r="AG298">
        <v>5084014380.054437</v>
      </c>
      <c r="AH298">
        <v>0.05562100409971382</v>
      </c>
      <c r="AI298">
        <v>8555308371.132534</v>
      </c>
      <c r="AJ298">
        <v>0.02164074813148975</v>
      </c>
      <c r="AK298">
        <v>3473476584.375178</v>
      </c>
    </row>
    <row r="299" spans="1:37">
      <c r="A299" s="2">
        <v>45163</v>
      </c>
      <c r="B299">
        <v>26126.7943331385</v>
      </c>
      <c r="C299">
        <v>0.265453491281597</v>
      </c>
      <c r="D299">
        <v>6.06783291884782</v>
      </c>
      <c r="E299">
        <v>1656.64010169491</v>
      </c>
      <c r="F299">
        <v>1.27669606822668</v>
      </c>
      <c r="G299">
        <v>218.167931692662</v>
      </c>
      <c r="H299">
        <v>4.64075304246882</v>
      </c>
      <c r="I299">
        <v>4.41338792056945</v>
      </c>
      <c r="J299">
        <v>57.2845324372733</v>
      </c>
      <c r="K299">
        <v>0.5455261820451029</v>
      </c>
      <c r="L299">
        <v>20.9806447745731</v>
      </c>
      <c r="M299">
        <v>10.0950053213761</v>
      </c>
      <c r="N299">
        <v>-0.01230140910727762</v>
      </c>
      <c r="O299">
        <v>506937184371.2729</v>
      </c>
      <c r="P299">
        <v>-0.0087325713766081</v>
      </c>
      <c r="Q299">
        <v>9145828504.760441</v>
      </c>
      <c r="R299">
        <v>-0.04311112609396484</v>
      </c>
      <c r="S299">
        <v>3233450782.881544</v>
      </c>
      <c r="T299">
        <v>-0.01325534953245877</v>
      </c>
      <c r="U299">
        <v>198710216025.2465</v>
      </c>
      <c r="V299">
        <v>0.004206435799237296</v>
      </c>
      <c r="W299">
        <v>273063459.0171776</v>
      </c>
      <c r="X299">
        <v>0.008109641424680181</v>
      </c>
      <c r="Y299">
        <v>33564669592.31137</v>
      </c>
      <c r="Z299">
        <v>-0.0242089783841396</v>
      </c>
      <c r="AA299">
        <v>3425569065.682263</v>
      </c>
      <c r="AB299">
        <v>-0.0167762130859872</v>
      </c>
      <c r="AC299">
        <v>5684113782.429157</v>
      </c>
      <c r="AD299">
        <v>0.003915043537704443</v>
      </c>
      <c r="AE299">
        <v>826126182.0931501</v>
      </c>
      <c r="AF299">
        <v>-0.01981991026105712</v>
      </c>
      <c r="AG299">
        <v>5090312291.067014</v>
      </c>
      <c r="AH299">
        <v>-0.031150470592333</v>
      </c>
      <c r="AI299">
        <v>8310481245.878672</v>
      </c>
      <c r="AJ299">
        <v>-0.02342121082733017</v>
      </c>
      <c r="AK299">
        <v>3456985001.983029</v>
      </c>
    </row>
    <row r="300" spans="1:37">
      <c r="A300" s="2">
        <v>45164</v>
      </c>
      <c r="B300">
        <v>26040.881255114</v>
      </c>
      <c r="C300">
        <v>0.260973692926067</v>
      </c>
      <c r="D300">
        <v>6.00901497074431</v>
      </c>
      <c r="E300">
        <v>1652.96844623027</v>
      </c>
      <c r="F300">
        <v>1.27699141416104</v>
      </c>
      <c r="G300">
        <v>218.156177652381</v>
      </c>
      <c r="H300">
        <v>4.54460142064396</v>
      </c>
      <c r="I300">
        <v>4.48418188182982</v>
      </c>
      <c r="J300">
        <v>56.8814728398331</v>
      </c>
      <c r="K300">
        <v>0.546201962067093</v>
      </c>
      <c r="L300">
        <v>20.3721053653948</v>
      </c>
      <c r="M300">
        <v>10.0469919857087</v>
      </c>
      <c r="N300">
        <v>-0.003288313021836298</v>
      </c>
      <c r="O300">
        <v>506283151793.0332</v>
      </c>
      <c r="P300">
        <v>-0.01687601972722896</v>
      </c>
      <c r="Q300">
        <v>9142349362.239698</v>
      </c>
      <c r="R300">
        <v>-0.009693402717271704</v>
      </c>
      <c r="S300">
        <v>3228692589.103117</v>
      </c>
      <c r="T300">
        <v>-0.002216326564160487</v>
      </c>
      <c r="U300">
        <v>197867662489.1837</v>
      </c>
      <c r="V300">
        <v>0.0002313361352872523</v>
      </c>
      <c r="W300">
        <v>280511285.0092041</v>
      </c>
      <c r="X300">
        <v>-5.387611364238154E-05</v>
      </c>
      <c r="Y300">
        <v>33271295401.07193</v>
      </c>
      <c r="Z300">
        <v>-0.02071896973291831</v>
      </c>
      <c r="AA300">
        <v>3466506705.605023</v>
      </c>
      <c r="AB300">
        <v>0.0160407293749143</v>
      </c>
      <c r="AC300">
        <v>5709791956.503447</v>
      </c>
      <c r="AD300">
        <v>-0.007036098232652055</v>
      </c>
      <c r="AE300">
        <v>822096467.7672836</v>
      </c>
      <c r="AF300">
        <v>0.001238767348354708</v>
      </c>
      <c r="AG300">
        <v>5105656993.373402</v>
      </c>
      <c r="AH300">
        <v>-0.02900480017257645</v>
      </c>
      <c r="AI300">
        <v>8265763650.924302</v>
      </c>
      <c r="AJ300">
        <v>-0.004756147633298569</v>
      </c>
      <c r="AK300">
        <v>3471355588.017649</v>
      </c>
    </row>
    <row r="301" spans="1:37">
      <c r="A301" s="2">
        <v>45165</v>
      </c>
      <c r="B301">
        <v>26006.1740800701</v>
      </c>
      <c r="C301">
        <v>0.26087441655418</v>
      </c>
      <c r="D301">
        <v>6.00017238752033</v>
      </c>
      <c r="E301">
        <v>1645.92842226768</v>
      </c>
      <c r="F301">
        <v>1.26630662713881</v>
      </c>
      <c r="G301">
        <v>216.249369304197</v>
      </c>
      <c r="H301">
        <v>4.59891217981522</v>
      </c>
      <c r="I301">
        <v>4.50317873101094</v>
      </c>
      <c r="J301">
        <v>56.6012764541691</v>
      </c>
      <c r="K301">
        <v>0.547848483150248</v>
      </c>
      <c r="L301">
        <v>20.2645267426367</v>
      </c>
      <c r="M301">
        <v>10.0886973431475</v>
      </c>
      <c r="N301">
        <v>-0.001332795718542834</v>
      </c>
      <c r="O301">
        <v>507866550171.0492</v>
      </c>
      <c r="P301">
        <v>-0.0003804075835150966</v>
      </c>
      <c r="Q301">
        <v>9224261952.836514</v>
      </c>
      <c r="R301">
        <v>-0.00147155286965206</v>
      </c>
      <c r="S301">
        <v>3240300719.356653</v>
      </c>
      <c r="T301">
        <v>-0.004259018965936945</v>
      </c>
      <c r="U301">
        <v>199168619640.7245</v>
      </c>
      <c r="V301">
        <v>-0.008367156508448215</v>
      </c>
      <c r="W301">
        <v>282224643.0253928</v>
      </c>
      <c r="X301">
        <v>-0.00874056544583568</v>
      </c>
      <c r="Y301">
        <v>33574295276.9656</v>
      </c>
      <c r="Z301">
        <v>0.01195060999729303</v>
      </c>
      <c r="AA301">
        <v>3532683559.613695</v>
      </c>
      <c r="AB301">
        <v>0.004236413616070411</v>
      </c>
      <c r="AC301">
        <v>5700119376.687016</v>
      </c>
      <c r="AD301">
        <v>-0.004925969242269401</v>
      </c>
      <c r="AE301">
        <v>845219639.4918977</v>
      </c>
      <c r="AF301">
        <v>0.003014491337460123</v>
      </c>
      <c r="AG301">
        <v>5177046021.490836</v>
      </c>
      <c r="AH301">
        <v>-0.005280682621092159</v>
      </c>
      <c r="AI301">
        <v>8475182944.467822</v>
      </c>
      <c r="AJ301">
        <v>0.004151029233239401</v>
      </c>
      <c r="AK301">
        <v>3602900612.748444</v>
      </c>
    </row>
    <row r="302" spans="1:37">
      <c r="A302" s="2">
        <v>45166</v>
      </c>
      <c r="B302">
        <v>26086.3612594974</v>
      </c>
      <c r="C302">
        <v>0.263211769726073</v>
      </c>
      <c r="D302">
        <v>6.02174482921177</v>
      </c>
      <c r="E302">
        <v>1656.75394593805</v>
      </c>
      <c r="F302">
        <v>1.27348081287425</v>
      </c>
      <c r="G302">
        <v>218.21874053761</v>
      </c>
      <c r="H302">
        <v>4.68670705972422</v>
      </c>
      <c r="I302">
        <v>4.49413705731569</v>
      </c>
      <c r="J302">
        <v>58.1922061557448</v>
      </c>
      <c r="K302">
        <v>0.555508686493024</v>
      </c>
      <c r="L302">
        <v>20.7779964686222</v>
      </c>
      <c r="M302">
        <v>10.1937109974151</v>
      </c>
      <c r="N302">
        <v>0.003083390089615223</v>
      </c>
      <c r="O302">
        <v>508215289531.1296</v>
      </c>
      <c r="P302">
        <v>0.008959687204159517</v>
      </c>
      <c r="Q302">
        <v>9373447679.757362</v>
      </c>
      <c r="R302">
        <v>0.003595303650993253</v>
      </c>
      <c r="S302">
        <v>3217415487.09488</v>
      </c>
      <c r="T302">
        <v>0.006577153370652233</v>
      </c>
      <c r="U302">
        <v>198696254495.1664</v>
      </c>
      <c r="V302">
        <v>0.00566544119859036</v>
      </c>
      <c r="W302">
        <v>282494539.1739295</v>
      </c>
      <c r="X302">
        <v>0.009106945558961188</v>
      </c>
      <c r="Y302">
        <v>33644753930.89397</v>
      </c>
      <c r="Z302">
        <v>0.01909035799690528</v>
      </c>
      <c r="AA302">
        <v>3522822779.609949</v>
      </c>
      <c r="AB302">
        <v>-0.002007842511998148</v>
      </c>
      <c r="AC302">
        <v>5844360846.491544</v>
      </c>
      <c r="AD302">
        <v>0.02810766472490944</v>
      </c>
      <c r="AE302">
        <v>847143049.3763374</v>
      </c>
      <c r="AF302">
        <v>0.01398233923863046</v>
      </c>
      <c r="AG302">
        <v>5238431751.698205</v>
      </c>
      <c r="AH302">
        <v>0.02533835270404583</v>
      </c>
      <c r="AI302">
        <v>8390607513.781251</v>
      </c>
      <c r="AJ302">
        <v>0.0104090400074226</v>
      </c>
      <c r="AK302">
        <v>3661226311.591318</v>
      </c>
    </row>
    <row r="303" spans="1:37">
      <c r="A303" s="2">
        <v>45167</v>
      </c>
      <c r="B303">
        <v>26103.2765730567</v>
      </c>
      <c r="C303">
        <v>0.267468743281408</v>
      </c>
      <c r="D303">
        <v>5.97921512565234</v>
      </c>
      <c r="E303">
        <v>1652.81391934541</v>
      </c>
      <c r="F303">
        <v>1.27440722224203</v>
      </c>
      <c r="G303">
        <v>218.676692032746</v>
      </c>
      <c r="H303">
        <v>4.67362505379924</v>
      </c>
      <c r="I303">
        <v>4.60656877368634</v>
      </c>
      <c r="J303">
        <v>58.3241852180979</v>
      </c>
      <c r="K303">
        <v>0.562095513462565</v>
      </c>
      <c r="L303">
        <v>20.564111524402</v>
      </c>
      <c r="M303">
        <v>10.3587117194055</v>
      </c>
      <c r="N303">
        <v>0.0006484351493500906</v>
      </c>
      <c r="O303">
        <v>538781623911.0429</v>
      </c>
      <c r="P303">
        <v>0.01617318845492832</v>
      </c>
      <c r="Q303">
        <v>9533177121.069132</v>
      </c>
      <c r="R303">
        <v>-0.007062687770015841</v>
      </c>
      <c r="S303">
        <v>3327271875.243078</v>
      </c>
      <c r="T303">
        <v>-0.002378160379397198</v>
      </c>
      <c r="U303">
        <v>207610640231.3471</v>
      </c>
      <c r="V303">
        <v>0.0007274623680344483</v>
      </c>
      <c r="W303">
        <v>278778262.4590943</v>
      </c>
      <c r="X303">
        <v>0.002098589213775925</v>
      </c>
      <c r="Y303">
        <v>34870291934.45479</v>
      </c>
      <c r="Z303">
        <v>-0.002791300108641814</v>
      </c>
      <c r="AA303">
        <v>3612215788.17822</v>
      </c>
      <c r="AB303">
        <v>0.02501742046064881</v>
      </c>
      <c r="AC303">
        <v>5925517521.483819</v>
      </c>
      <c r="AD303">
        <v>0.002267985200627765</v>
      </c>
      <c r="AE303">
        <v>862592007.7592986</v>
      </c>
      <c r="AF303">
        <v>0.01185728887719883</v>
      </c>
      <c r="AG303">
        <v>5522534497.356904</v>
      </c>
      <c r="AH303">
        <v>-0.01029381945189922</v>
      </c>
      <c r="AI303">
        <v>8873369050.821512</v>
      </c>
      <c r="AJ303">
        <v>0.01618652147704025</v>
      </c>
      <c r="AK303">
        <v>3818226664.218209</v>
      </c>
    </row>
    <row r="304" spans="1:37">
      <c r="A304" s="2">
        <v>45168</v>
      </c>
      <c r="B304">
        <v>27672.2221306254</v>
      </c>
      <c r="C304">
        <v>0.272026578817735</v>
      </c>
      <c r="D304">
        <v>6.18337121935547</v>
      </c>
      <c r="E304">
        <v>1726.95467679719</v>
      </c>
      <c r="F304">
        <v>1.30787401653653</v>
      </c>
      <c r="G304">
        <v>226.642171498863</v>
      </c>
      <c r="H304">
        <v>4.79222012105534</v>
      </c>
      <c r="I304">
        <v>4.66910115287998</v>
      </c>
      <c r="J304">
        <v>59.3870934355967</v>
      </c>
      <c r="K304">
        <v>0.59258037730476</v>
      </c>
      <c r="L304">
        <v>21.7473413830131</v>
      </c>
      <c r="M304">
        <v>10.802702922644</v>
      </c>
      <c r="N304">
        <v>0.06010531103930972</v>
      </c>
      <c r="O304">
        <v>531542361936.4885</v>
      </c>
      <c r="P304">
        <v>0.01704062867462475</v>
      </c>
      <c r="Q304">
        <v>9315180602.619415</v>
      </c>
      <c r="R304">
        <v>0.03414429643570593</v>
      </c>
      <c r="S304">
        <v>3192906890.752896</v>
      </c>
      <c r="T304">
        <v>0.0448572925142976</v>
      </c>
      <c r="U304">
        <v>204975442293.435</v>
      </c>
      <c r="V304">
        <v>0.02626067532450316</v>
      </c>
      <c r="W304">
        <v>268274969.9212275</v>
      </c>
      <c r="X304">
        <v>0.03642582751765899</v>
      </c>
      <c r="Y304">
        <v>34424252402.79763</v>
      </c>
      <c r="Z304">
        <v>0.02537539188337168</v>
      </c>
      <c r="AA304">
        <v>3499181536.630038</v>
      </c>
      <c r="AB304">
        <v>0.01357461101000768</v>
      </c>
      <c r="AC304">
        <v>5757836288.969514</v>
      </c>
      <c r="AD304">
        <v>0.01822414172652653</v>
      </c>
      <c r="AE304">
        <v>839304292.276227</v>
      </c>
      <c r="AF304">
        <v>0.05423431269608447</v>
      </c>
      <c r="AG304">
        <v>5358300267.320471</v>
      </c>
      <c r="AH304">
        <v>0.05753858401356382</v>
      </c>
      <c r="AI304">
        <v>8512148378.563523</v>
      </c>
      <c r="AJ304">
        <v>0.04286162365217172</v>
      </c>
      <c r="AK304">
        <v>3679110690.914677</v>
      </c>
    </row>
    <row r="305" spans="1:37">
      <c r="A305" s="2">
        <v>45169</v>
      </c>
      <c r="B305">
        <v>27298.997779661</v>
      </c>
      <c r="C305">
        <v>0.265806108311948</v>
      </c>
      <c r="D305">
        <v>5.93366857732985</v>
      </c>
      <c r="E305">
        <v>1705.04314114553</v>
      </c>
      <c r="F305">
        <v>1.28811177327116</v>
      </c>
      <c r="G305">
        <v>223.743102910073</v>
      </c>
      <c r="H305">
        <v>4.64226091418558</v>
      </c>
      <c r="I305">
        <v>4.53586984758914</v>
      </c>
      <c r="J305">
        <v>57.7815544163561</v>
      </c>
      <c r="K305">
        <v>0.57495767489377</v>
      </c>
      <c r="L305">
        <v>20.8553998132626</v>
      </c>
      <c r="M305">
        <v>10.4090791990045</v>
      </c>
      <c r="N305">
        <v>-0.01348732852759749</v>
      </c>
      <c r="O305">
        <v>505390722551.4176</v>
      </c>
      <c r="P305">
        <v>-0.02286714236830101</v>
      </c>
      <c r="Q305">
        <v>8939535800.397491</v>
      </c>
      <c r="R305">
        <v>-0.04038292917688491</v>
      </c>
      <c r="S305">
        <v>3160606487.576157</v>
      </c>
      <c r="T305">
        <v>-0.01268796219498769</v>
      </c>
      <c r="U305">
        <v>197836663134.6903</v>
      </c>
      <c r="V305">
        <v>-0.01511020405291297</v>
      </c>
      <c r="W305">
        <v>259136160.3252275</v>
      </c>
      <c r="X305">
        <v>-0.01279139080612168</v>
      </c>
      <c r="Y305">
        <v>33299077682.12297</v>
      </c>
      <c r="Z305">
        <v>-0.03129222011545174</v>
      </c>
      <c r="AA305">
        <v>3287955555.324583</v>
      </c>
      <c r="AB305">
        <v>-0.02853467957288969</v>
      </c>
      <c r="AC305">
        <v>5417446948.96186</v>
      </c>
      <c r="AD305">
        <v>-0.02703515067599238</v>
      </c>
      <c r="AE305">
        <v>806515371.0007041</v>
      </c>
      <c r="AF305">
        <v>-0.02973892333584094</v>
      </c>
      <c r="AG305">
        <v>5115376142.858489</v>
      </c>
      <c r="AH305">
        <v>-0.04101382113986574</v>
      </c>
      <c r="AI305">
        <v>8053976163.968899</v>
      </c>
      <c r="AJ305">
        <v>-0.03643752183672555</v>
      </c>
      <c r="AK305">
        <v>3530005881.311851</v>
      </c>
    </row>
    <row r="306" spans="1:37">
      <c r="A306" s="2">
        <v>45170</v>
      </c>
      <c r="B306">
        <v>25954.8665935126</v>
      </c>
      <c r="C306">
        <v>0.255087187526006</v>
      </c>
      <c r="D306">
        <v>5.87364180739178</v>
      </c>
      <c r="E306">
        <v>1645.67690531853</v>
      </c>
      <c r="F306">
        <v>1.24370268689587</v>
      </c>
      <c r="G306">
        <v>216.429942398292</v>
      </c>
      <c r="H306">
        <v>4.36203363623213</v>
      </c>
      <c r="I306">
        <v>4.26629901645995</v>
      </c>
      <c r="J306">
        <v>55.5238591805366</v>
      </c>
      <c r="K306">
        <v>0.548891369758147</v>
      </c>
      <c r="L306">
        <v>19.7338298463866</v>
      </c>
      <c r="M306">
        <v>9.986618831235401</v>
      </c>
      <c r="N306">
        <v>-0.04923738215583273</v>
      </c>
      <c r="O306">
        <v>502452359863.708</v>
      </c>
      <c r="P306">
        <v>-0.04032608902035595</v>
      </c>
      <c r="Q306">
        <v>8943985662.773064</v>
      </c>
      <c r="R306">
        <v>-0.01011629974876038</v>
      </c>
      <c r="S306">
        <v>3187887680.947097</v>
      </c>
      <c r="T306">
        <v>-0.03481802565248571</v>
      </c>
      <c r="U306">
        <v>195801737433.7474</v>
      </c>
      <c r="V306">
        <v>-0.03447611247470639</v>
      </c>
      <c r="W306">
        <v>256621905.081993</v>
      </c>
      <c r="X306">
        <v>-0.03268552378448197</v>
      </c>
      <c r="Y306">
        <v>32843766140.31379</v>
      </c>
      <c r="Z306">
        <v>-0.06036439638649904</v>
      </c>
      <c r="AA306">
        <v>3210346731.516802</v>
      </c>
      <c r="AB306">
        <v>-0.05943090083867153</v>
      </c>
      <c r="AC306">
        <v>5351567604.76879</v>
      </c>
      <c r="AD306">
        <v>-0.03907294046732024</v>
      </c>
      <c r="AE306">
        <v>792474495.8434883</v>
      </c>
      <c r="AF306">
        <v>-0.04533604171896488</v>
      </c>
      <c r="AG306">
        <v>5034939462.024551</v>
      </c>
      <c r="AH306">
        <v>-0.0537783968141794</v>
      </c>
      <c r="AI306">
        <v>7884424758.69897</v>
      </c>
      <c r="AJ306">
        <v>-0.04058575784585272</v>
      </c>
      <c r="AK306">
        <v>3505245037.129556</v>
      </c>
    </row>
    <row r="307" spans="1:37">
      <c r="A307" s="2">
        <v>45171</v>
      </c>
      <c r="B307">
        <v>25802.7885298071</v>
      </c>
      <c r="C307">
        <v>0.255214163121116</v>
      </c>
      <c r="D307">
        <v>5.92434092433942</v>
      </c>
      <c r="E307">
        <v>1628.75344476914</v>
      </c>
      <c r="F307">
        <v>1.23002604737009</v>
      </c>
      <c r="G307">
        <v>213.470609659177</v>
      </c>
      <c r="H307">
        <v>4.25907229924881</v>
      </c>
      <c r="I307">
        <v>4.21316909825418</v>
      </c>
      <c r="J307">
        <v>54.5477474606089</v>
      </c>
      <c r="K307">
        <v>0.540260332921613</v>
      </c>
      <c r="L307">
        <v>19.3122391630543</v>
      </c>
      <c r="M307">
        <v>9.916064548257101</v>
      </c>
      <c r="N307">
        <v>-0.005859327504442291</v>
      </c>
      <c r="O307">
        <v>503752731130.7101</v>
      </c>
      <c r="P307">
        <v>0.0004977733156317221</v>
      </c>
      <c r="Q307">
        <v>8979937737.9876</v>
      </c>
      <c r="R307">
        <v>0.00863163240288789</v>
      </c>
      <c r="S307">
        <v>3211501606.930596</v>
      </c>
      <c r="T307">
        <v>-0.01028358634352611</v>
      </c>
      <c r="U307">
        <v>196778798794.6624</v>
      </c>
      <c r="V307">
        <v>-0.01099671140850822</v>
      </c>
      <c r="W307">
        <v>263993306.3496323</v>
      </c>
      <c r="X307">
        <v>-0.0136733979888467</v>
      </c>
      <c r="Y307">
        <v>32973500275.92389</v>
      </c>
      <c r="Z307">
        <v>-0.02360397593638386</v>
      </c>
      <c r="AA307">
        <v>3310089475.486474</v>
      </c>
      <c r="AB307">
        <v>-0.01245339766406151</v>
      </c>
      <c r="AC307">
        <v>5413507212.052942</v>
      </c>
      <c r="AD307">
        <v>-0.01758004098299171</v>
      </c>
      <c r="AE307">
        <v>801129645.4790359</v>
      </c>
      <c r="AF307">
        <v>-0.015724489966634</v>
      </c>
      <c r="AG307">
        <v>5038203120.945328</v>
      </c>
      <c r="AH307">
        <v>-0.02136385519760109</v>
      </c>
      <c r="AI307">
        <v>7959226823.319671</v>
      </c>
      <c r="AJ307">
        <v>-0.007064881935578193</v>
      </c>
      <c r="AK307">
        <v>3503662342.857139</v>
      </c>
    </row>
    <row r="308" spans="1:37">
      <c r="A308" s="2">
        <v>45172</v>
      </c>
      <c r="B308">
        <v>25868.2960976037</v>
      </c>
      <c r="C308">
        <v>0.256240045667701</v>
      </c>
      <c r="D308">
        <v>5.96822482555855</v>
      </c>
      <c r="E308">
        <v>1636.88336528346</v>
      </c>
      <c r="F308">
        <v>1.2355775368948</v>
      </c>
      <c r="G308">
        <v>214.313826752612</v>
      </c>
      <c r="H308">
        <v>4.39139805513113</v>
      </c>
      <c r="I308">
        <v>4.26067999525901</v>
      </c>
      <c r="J308">
        <v>55.1419219469133</v>
      </c>
      <c r="K308">
        <v>0.540610530867066</v>
      </c>
      <c r="L308">
        <v>19.4807217708109</v>
      </c>
      <c r="M308">
        <v>9.9111212736436</v>
      </c>
      <c r="N308">
        <v>0.002538778617703352</v>
      </c>
      <c r="O308">
        <v>505612825141.3324</v>
      </c>
      <c r="P308">
        <v>0.004019692849484002</v>
      </c>
      <c r="Q308">
        <v>8956996732.170025</v>
      </c>
      <c r="R308">
        <v>0.007407389577942514</v>
      </c>
      <c r="S308">
        <v>3244492285.689748</v>
      </c>
      <c r="T308">
        <v>0.004991498584656862</v>
      </c>
      <c r="U308">
        <v>196620775196.8494</v>
      </c>
      <c r="V308">
        <v>0.004513310540520399</v>
      </c>
      <c r="W308">
        <v>275767000.3292389</v>
      </c>
      <c r="X308">
        <v>0.00395003834383223</v>
      </c>
      <c r="Y308">
        <v>32970237878.79663</v>
      </c>
      <c r="Z308">
        <v>0.03106914994273713</v>
      </c>
      <c r="AA308">
        <v>3323232344.091347</v>
      </c>
      <c r="AB308">
        <v>0.01127676005800904</v>
      </c>
      <c r="AC308">
        <v>5414199700.902611</v>
      </c>
      <c r="AD308">
        <v>0.0108927410198465</v>
      </c>
      <c r="AE308">
        <v>796319253.4845929</v>
      </c>
      <c r="AF308">
        <v>0.000648202216807503</v>
      </c>
      <c r="AG308">
        <v>5049781859.393031</v>
      </c>
      <c r="AH308">
        <v>0.0087241363538475</v>
      </c>
      <c r="AI308">
        <v>8001227411.09708</v>
      </c>
      <c r="AJ308">
        <v>-0.000498511742177965</v>
      </c>
      <c r="AK308">
        <v>3492688111.979135</v>
      </c>
    </row>
    <row r="309" spans="1:37">
      <c r="A309" s="2">
        <v>45173</v>
      </c>
      <c r="B309">
        <v>25962.5475689655</v>
      </c>
      <c r="C309">
        <v>0.255585430396429</v>
      </c>
      <c r="D309">
        <v>6.02953439724224</v>
      </c>
      <c r="E309">
        <v>1635.56472647575</v>
      </c>
      <c r="F309">
        <v>1.23080947022048</v>
      </c>
      <c r="G309">
        <v>214.292622549028</v>
      </c>
      <c r="H309">
        <v>4.40883431117729</v>
      </c>
      <c r="I309">
        <v>4.26005637651862</v>
      </c>
      <c r="J309">
        <v>54.8103838867169</v>
      </c>
      <c r="K309">
        <v>0.541852955554741</v>
      </c>
      <c r="L309">
        <v>19.5771629639587</v>
      </c>
      <c r="M309">
        <v>9.878693473640441</v>
      </c>
      <c r="N309">
        <v>0.003643512932053117</v>
      </c>
      <c r="O309">
        <v>502463487028.9608</v>
      </c>
      <c r="P309">
        <v>-0.002554695420718511</v>
      </c>
      <c r="Q309">
        <v>8971468032.35165</v>
      </c>
      <c r="R309">
        <v>0.01027266456537235</v>
      </c>
      <c r="S309">
        <v>3232299886.474341</v>
      </c>
      <c r="T309">
        <v>-0.0008055789652928746</v>
      </c>
      <c r="U309">
        <v>195642848013.5393</v>
      </c>
      <c r="V309">
        <v>-0.003858978115046541</v>
      </c>
      <c r="W309">
        <v>277768939.9830999</v>
      </c>
      <c r="X309">
        <v>-9.893996997423216E-05</v>
      </c>
      <c r="Y309">
        <v>33079503706.76993</v>
      </c>
      <c r="Z309">
        <v>0.003970547836306126</v>
      </c>
      <c r="AA309">
        <v>3340226218.306836</v>
      </c>
      <c r="AB309">
        <v>-0.0001463660122523747</v>
      </c>
      <c r="AC309">
        <v>5398729926.399377</v>
      </c>
      <c r="AD309">
        <v>-0.006012450210124753</v>
      </c>
      <c r="AE309">
        <v>793273541.2970619</v>
      </c>
      <c r="AF309">
        <v>0.002298188097968223</v>
      </c>
      <c r="AG309">
        <v>5153573835.323015</v>
      </c>
      <c r="AH309">
        <v>0.004950596506763105</v>
      </c>
      <c r="AI309">
        <v>7945529390.65601</v>
      </c>
      <c r="AJ309">
        <v>-0.003271859874159122</v>
      </c>
      <c r="AK309">
        <v>3458220148.321702</v>
      </c>
    </row>
    <row r="310" spans="1:37">
      <c r="A310" s="2">
        <v>45174</v>
      </c>
      <c r="B310">
        <v>25799.5256870251</v>
      </c>
      <c r="C310">
        <v>0.255998364954285</v>
      </c>
      <c r="D310">
        <v>6.00687615552644</v>
      </c>
      <c r="E310">
        <v>1627.41772355348</v>
      </c>
      <c r="F310">
        <v>1.23759891806554</v>
      </c>
      <c r="G310">
        <v>215.002804286796</v>
      </c>
      <c r="H310">
        <v>4.43137958275732</v>
      </c>
      <c r="I310">
        <v>4.24671518167112</v>
      </c>
      <c r="J310">
        <v>54.6000939665631</v>
      </c>
      <c r="K310">
        <v>0.552990068104646</v>
      </c>
      <c r="L310">
        <v>19.440931279553</v>
      </c>
      <c r="M310">
        <v>9.77993371734706</v>
      </c>
      <c r="N310">
        <v>-0.006279117313405247</v>
      </c>
      <c r="O310">
        <v>502153220097.4835</v>
      </c>
      <c r="P310">
        <v>0.001615642007510187</v>
      </c>
      <c r="Q310">
        <v>9024246460.765047</v>
      </c>
      <c r="R310">
        <v>-0.003757875852928749</v>
      </c>
      <c r="S310">
        <v>3301141646.130858</v>
      </c>
      <c r="T310">
        <v>-0.004981155921493063</v>
      </c>
      <c r="U310">
        <v>196282142737.3509</v>
      </c>
      <c r="V310">
        <v>0.005516246022907012</v>
      </c>
      <c r="W310">
        <v>266754469.4544311</v>
      </c>
      <c r="X310">
        <v>0.003314074601917349</v>
      </c>
      <c r="Y310">
        <v>32995971615.59462</v>
      </c>
      <c r="Z310">
        <v>0.005113658166484791</v>
      </c>
      <c r="AA310">
        <v>3298063926.732861</v>
      </c>
      <c r="AB310">
        <v>-0.003131694435086985</v>
      </c>
      <c r="AC310">
        <v>5416545159.616504</v>
      </c>
      <c r="AD310">
        <v>-0.003836680301098183</v>
      </c>
      <c r="AE310">
        <v>805302675.5641568</v>
      </c>
      <c r="AF310">
        <v>0.02055375436404705</v>
      </c>
      <c r="AG310">
        <v>5201277719.53949</v>
      </c>
      <c r="AH310">
        <v>-0.006958704111341474</v>
      </c>
      <c r="AI310">
        <v>8286076891.790507</v>
      </c>
      <c r="AJ310">
        <v>-0.009997248781623225</v>
      </c>
      <c r="AK310">
        <v>3507280533.39615</v>
      </c>
    </row>
    <row r="311" spans="1:37">
      <c r="A311" s="2">
        <v>45175</v>
      </c>
      <c r="B311">
        <v>25782.3622200468</v>
      </c>
      <c r="C311">
        <v>0.257504382846782</v>
      </c>
      <c r="D311">
        <v>6.13481104372033</v>
      </c>
      <c r="E311">
        <v>1632.72254324956</v>
      </c>
      <c r="F311">
        <v>1.23719295013082</v>
      </c>
      <c r="G311">
        <v>214.459880970599</v>
      </c>
      <c r="H311">
        <v>4.37544411436923</v>
      </c>
      <c r="I311">
        <v>4.25953279772661</v>
      </c>
      <c r="J311">
        <v>55.4141277586484</v>
      </c>
      <c r="K311">
        <v>0.558108802215122</v>
      </c>
      <c r="L311">
        <v>20.267741677057</v>
      </c>
      <c r="M311">
        <v>9.918295618492181</v>
      </c>
      <c r="N311">
        <v>-0.0006652628884153966</v>
      </c>
      <c r="O311">
        <v>501635862618.6895</v>
      </c>
      <c r="P311">
        <v>0.005882919966172073</v>
      </c>
      <c r="Q311">
        <v>9030855358.372017</v>
      </c>
      <c r="R311">
        <v>0.02129807322166744</v>
      </c>
      <c r="S311">
        <v>3382790396.620033</v>
      </c>
      <c r="T311">
        <v>0.003259654616822427</v>
      </c>
      <c r="U311">
        <v>196243689196.9484</v>
      </c>
      <c r="V311">
        <v>-0.0003280286761679907</v>
      </c>
      <c r="W311">
        <v>266431631.7844431</v>
      </c>
      <c r="X311">
        <v>-0.00252519178993027</v>
      </c>
      <c r="Y311">
        <v>33088409545.76292</v>
      </c>
      <c r="Z311">
        <v>-0.01262258566287955</v>
      </c>
      <c r="AA311">
        <v>3358129938.57568</v>
      </c>
      <c r="AB311">
        <v>0.003018242454971176</v>
      </c>
      <c r="AC311">
        <v>5427332805.094289</v>
      </c>
      <c r="AD311">
        <v>0.01490901815267587</v>
      </c>
      <c r="AE311">
        <v>800949081.2571458</v>
      </c>
      <c r="AF311">
        <v>0.009256466627005189</v>
      </c>
      <c r="AG311">
        <v>5206897986.497132</v>
      </c>
      <c r="AH311">
        <v>0.04252936166559063</v>
      </c>
      <c r="AI311">
        <v>8019958163.375241</v>
      </c>
      <c r="AJ311">
        <v>0.01414752953792542</v>
      </c>
      <c r="AK311">
        <v>3513339435.683877</v>
      </c>
    </row>
    <row r="312" spans="1:37">
      <c r="A312" s="2">
        <v>45176</v>
      </c>
      <c r="B312">
        <v>25754.7902676797</v>
      </c>
      <c r="C312">
        <v>0.257692965916513</v>
      </c>
      <c r="D312">
        <v>6.28654632499614</v>
      </c>
      <c r="E312">
        <v>1632.395921391</v>
      </c>
      <c r="F312">
        <v>1.23561729332377</v>
      </c>
      <c r="G312">
        <v>215.060688479225</v>
      </c>
      <c r="H312">
        <v>4.45513192025468</v>
      </c>
      <c r="I312">
        <v>4.26683990334561</v>
      </c>
      <c r="J312">
        <v>55.1121914981865</v>
      </c>
      <c r="K312">
        <v>0.558711869505314</v>
      </c>
      <c r="L312">
        <v>19.6168645105762</v>
      </c>
      <c r="M312">
        <v>9.93523199481448</v>
      </c>
      <c r="N312">
        <v>-0.001069411411250165</v>
      </c>
      <c r="O312">
        <v>510536367605.1354</v>
      </c>
      <c r="P312">
        <v>0.0007323489707091735</v>
      </c>
      <c r="Q312">
        <v>9021626149.439194</v>
      </c>
      <c r="R312">
        <v>0.02473348896884575</v>
      </c>
      <c r="S312">
        <v>3434038867.485032</v>
      </c>
      <c r="T312">
        <v>-0.0002000473748037246</v>
      </c>
      <c r="U312">
        <v>197889484437.4811</v>
      </c>
      <c r="V312">
        <v>-0.001273574026495639</v>
      </c>
      <c r="W312">
        <v>269948154.6243557</v>
      </c>
      <c r="X312">
        <v>0.002801491383408905</v>
      </c>
      <c r="Y312">
        <v>33345352077.428</v>
      </c>
      <c r="Z312">
        <v>0.01821250684559095</v>
      </c>
      <c r="AA312">
        <v>3372039242.901033</v>
      </c>
      <c r="AB312">
        <v>0.001715471148126868</v>
      </c>
      <c r="AC312">
        <v>5447157112.941187</v>
      </c>
      <c r="AD312">
        <v>-0.005448723505618647</v>
      </c>
      <c r="AE312">
        <v>816960187.617273</v>
      </c>
      <c r="AF312">
        <v>0.001080555059870925</v>
      </c>
      <c r="AG312">
        <v>5166626029.213213</v>
      </c>
      <c r="AH312">
        <v>-0.03211394623297326</v>
      </c>
      <c r="AI312">
        <v>8131669768.528576</v>
      </c>
      <c r="AJ312">
        <v>0.001707589385692598</v>
      </c>
      <c r="AK312">
        <v>3560837108.124077</v>
      </c>
    </row>
    <row r="313" spans="1:37">
      <c r="A313" s="2">
        <v>45177</v>
      </c>
      <c r="B313">
        <v>26210.6045637054</v>
      </c>
      <c r="C313">
        <v>0.257429612986078</v>
      </c>
      <c r="D313">
        <v>6.38178600833565</v>
      </c>
      <c r="E313">
        <v>1646.08132933957</v>
      </c>
      <c r="F313">
        <v>1.25088663828144</v>
      </c>
      <c r="G313">
        <v>216.730706425632</v>
      </c>
      <c r="H313">
        <v>4.47358498396034</v>
      </c>
      <c r="I313">
        <v>4.28114650372664</v>
      </c>
      <c r="J313">
        <v>56.2103112963013</v>
      </c>
      <c r="K313">
        <v>0.554390597876585</v>
      </c>
      <c r="L313">
        <v>19.878297188895</v>
      </c>
      <c r="M313">
        <v>10.0688059902748</v>
      </c>
      <c r="N313">
        <v>0.01769823366015588</v>
      </c>
      <c r="O313">
        <v>504600854573.2605</v>
      </c>
      <c r="P313">
        <v>-0.00102196398531218</v>
      </c>
      <c r="Q313">
        <v>8913129840.588942</v>
      </c>
      <c r="R313">
        <v>0.01514976243169075</v>
      </c>
      <c r="S313">
        <v>3375094472.284021</v>
      </c>
      <c r="T313">
        <v>0.008383632775134764</v>
      </c>
      <c r="U313">
        <v>196724082426.0192</v>
      </c>
      <c r="V313">
        <v>0.01235766530637994</v>
      </c>
      <c r="W313">
        <v>274559654.2650421</v>
      </c>
      <c r="X313">
        <v>0.007765333395965301</v>
      </c>
      <c r="Y313">
        <v>33005748412.16225</v>
      </c>
      <c r="Z313">
        <v>0.004141979190731782</v>
      </c>
      <c r="AA313">
        <v>3289276365.849403</v>
      </c>
      <c r="AB313">
        <v>0.003352973325718711</v>
      </c>
      <c r="AC313">
        <v>5404581110.565258</v>
      </c>
      <c r="AD313">
        <v>0.01992517024388207</v>
      </c>
      <c r="AE313">
        <v>820658325.5411805</v>
      </c>
      <c r="AF313">
        <v>-0.007734347280925258</v>
      </c>
      <c r="AG313">
        <v>5059542632.115968</v>
      </c>
      <c r="AH313">
        <v>0.01332693500420778</v>
      </c>
      <c r="AI313">
        <v>8027358512.195039</v>
      </c>
      <c r="AJ313">
        <v>0.01344447673995308</v>
      </c>
      <c r="AK313">
        <v>3508641579.398028</v>
      </c>
    </row>
    <row r="314" spans="1:37">
      <c r="A314" s="2">
        <v>45178</v>
      </c>
      <c r="B314">
        <v>25904.6982127411</v>
      </c>
      <c r="C314">
        <v>0.254333700748629</v>
      </c>
      <c r="D314">
        <v>6.27224429052769</v>
      </c>
      <c r="E314">
        <v>1636.38499357101</v>
      </c>
      <c r="F314">
        <v>1.2383188602307</v>
      </c>
      <c r="G314">
        <v>214.523426019449</v>
      </c>
      <c r="H314">
        <v>4.36378591658976</v>
      </c>
      <c r="I314">
        <v>4.24638153393755</v>
      </c>
      <c r="J314">
        <v>56.4630547102605</v>
      </c>
      <c r="K314">
        <v>0.542900308429714</v>
      </c>
      <c r="L314">
        <v>19.5978668387708</v>
      </c>
      <c r="M314">
        <v>9.91855533739505</v>
      </c>
      <c r="N314">
        <v>-0.01167109099756891</v>
      </c>
      <c r="O314">
        <v>504426717243.5287</v>
      </c>
      <c r="P314">
        <v>-0.01202624749164527</v>
      </c>
      <c r="Q314">
        <v>8878275185.145559</v>
      </c>
      <c r="R314">
        <v>-0.01716474317140715</v>
      </c>
      <c r="S314">
        <v>3316217588.135008</v>
      </c>
      <c r="T314">
        <v>-0.005890556921905099</v>
      </c>
      <c r="U314">
        <v>196519048834.7211</v>
      </c>
      <c r="V314">
        <v>-0.0100470959286979</v>
      </c>
      <c r="W314">
        <v>274305687.3920519</v>
      </c>
      <c r="X314">
        <v>-0.01018443783341061</v>
      </c>
      <c r="Y314">
        <v>32954874353.73615</v>
      </c>
      <c r="Z314">
        <v>-0.02454386532596453</v>
      </c>
      <c r="AA314">
        <v>3259169128.503867</v>
      </c>
      <c r="AB314">
        <v>-0.008120481221286835</v>
      </c>
      <c r="AC314">
        <v>5395656785.444021</v>
      </c>
      <c r="AD314">
        <v>0.004496388796477513</v>
      </c>
      <c r="AE314">
        <v>816925884.6895033</v>
      </c>
      <c r="AF314">
        <v>-0.02072598180936114</v>
      </c>
      <c r="AG314">
        <v>5030620439.043048</v>
      </c>
      <c r="AH314">
        <v>-0.01410736279166125</v>
      </c>
      <c r="AI314">
        <v>7965549837.250975</v>
      </c>
      <c r="AJ314">
        <v>-0.0149223903037633</v>
      </c>
      <c r="AK314">
        <v>3480647827.524579</v>
      </c>
    </row>
    <row r="315" spans="1:37">
      <c r="A315" s="2">
        <v>45179</v>
      </c>
      <c r="B315">
        <v>25894.6205976037</v>
      </c>
      <c r="C315">
        <v>0.253339132772421</v>
      </c>
      <c r="D315">
        <v>6.16282803463314</v>
      </c>
      <c r="E315">
        <v>1634.67623524255</v>
      </c>
      <c r="F315">
        <v>1.23613884394973</v>
      </c>
      <c r="G315">
        <v>214.192766124306</v>
      </c>
      <c r="H315">
        <v>4.32384353300657</v>
      </c>
      <c r="I315">
        <v>4.23819469690566</v>
      </c>
      <c r="J315">
        <v>56.2061256305062</v>
      </c>
      <c r="K315">
        <v>0.539796892037868</v>
      </c>
      <c r="L315">
        <v>19.4481318052155</v>
      </c>
      <c r="M315">
        <v>9.83901032851862</v>
      </c>
      <c r="N315">
        <v>-0.0003890265408473814</v>
      </c>
      <c r="O315">
        <v>503220647203.8506</v>
      </c>
      <c r="P315">
        <v>-0.003910484427665284</v>
      </c>
      <c r="Q315">
        <v>8727827770.919312</v>
      </c>
      <c r="R315">
        <v>-0.01744451440767214</v>
      </c>
      <c r="S315">
        <v>3237535639.408465</v>
      </c>
      <c r="T315">
        <v>-0.001044227571856959</v>
      </c>
      <c r="U315">
        <v>194445077220.1582</v>
      </c>
      <c r="V315">
        <v>-0.001760464409436335</v>
      </c>
      <c r="W315">
        <v>271867210.1614392</v>
      </c>
      <c r="X315">
        <v>-0.001541369636307355</v>
      </c>
      <c r="Y315">
        <v>32666067363.25866</v>
      </c>
      <c r="Z315">
        <v>-0.009153149202700717</v>
      </c>
      <c r="AA315">
        <v>3180867317.935588</v>
      </c>
      <c r="AB315">
        <v>-0.00192795606481877</v>
      </c>
      <c r="AC315">
        <v>5288066344.9685</v>
      </c>
      <c r="AD315">
        <v>-0.004550392837807449</v>
      </c>
      <c r="AE315">
        <v>785471611.4514397</v>
      </c>
      <c r="AF315">
        <v>-0.005716365129396217</v>
      </c>
      <c r="AG315">
        <v>4876074438.971719</v>
      </c>
      <c r="AH315">
        <v>-0.007640374066583355</v>
      </c>
      <c r="AI315">
        <v>7508388034.105402</v>
      </c>
      <c r="AJ315">
        <v>-0.008019818024962544</v>
      </c>
      <c r="AK315">
        <v>3347415718.19545</v>
      </c>
    </row>
    <row r="316" spans="1:37">
      <c r="A316" s="2">
        <v>45180</v>
      </c>
      <c r="B316">
        <v>25831.4647802455</v>
      </c>
      <c r="C316">
        <v>0.249046157317943</v>
      </c>
      <c r="D316">
        <v>6.01660623025986</v>
      </c>
      <c r="E316">
        <v>1617.41718790181</v>
      </c>
      <c r="F316">
        <v>1.22505743392844</v>
      </c>
      <c r="G316">
        <v>212.3156426523</v>
      </c>
      <c r="H316">
        <v>4.21996283093212</v>
      </c>
      <c r="I316">
        <v>4.15267574954428</v>
      </c>
      <c r="J316">
        <v>54.0403689453523</v>
      </c>
      <c r="K316">
        <v>0.5232137585007141</v>
      </c>
      <c r="L316">
        <v>18.28587683722</v>
      </c>
      <c r="M316">
        <v>9.46233609542104</v>
      </c>
      <c r="N316">
        <v>-0.002438955115026675</v>
      </c>
      <c r="O316">
        <v>489676740153.5321</v>
      </c>
      <c r="P316">
        <v>-0.01694556781456436</v>
      </c>
      <c r="Q316">
        <v>8461701690.258606</v>
      </c>
      <c r="R316">
        <v>-0.02372641319075586</v>
      </c>
      <c r="S316">
        <v>3129587683.040779</v>
      </c>
      <c r="T316">
        <v>-0.01055808298221161</v>
      </c>
      <c r="U316">
        <v>186264903624.806</v>
      </c>
      <c r="V316">
        <v>-0.008964535072680579</v>
      </c>
      <c r="W316">
        <v>252789735.137235</v>
      </c>
      <c r="X316">
        <v>-0.008763710866484642</v>
      </c>
      <c r="Y316">
        <v>31671367875.67994</v>
      </c>
      <c r="Z316">
        <v>-0.02402508353539246</v>
      </c>
      <c r="AA316">
        <v>3090254899.401508</v>
      </c>
      <c r="AB316">
        <v>-0.02017815449200999</v>
      </c>
      <c r="AC316">
        <v>5073884943.47817</v>
      </c>
      <c r="AD316">
        <v>-0.03853239590629998</v>
      </c>
      <c r="AE316">
        <v>756325504.805259</v>
      </c>
      <c r="AF316">
        <v>-0.03072106153584631</v>
      </c>
      <c r="AG316">
        <v>4684766451.996751</v>
      </c>
      <c r="AH316">
        <v>-0.05976177967303853</v>
      </c>
      <c r="AI316">
        <v>7255589315.601297</v>
      </c>
      <c r="AJ316">
        <v>-0.03828375217838531</v>
      </c>
      <c r="AK316">
        <v>3260510604.098533</v>
      </c>
    </row>
    <row r="317" spans="1:37">
      <c r="A317" s="2">
        <v>45181</v>
      </c>
      <c r="B317">
        <v>25135.0393781414</v>
      </c>
      <c r="C317">
        <v>0.24145232303406</v>
      </c>
      <c r="D317">
        <v>5.81599674849233</v>
      </c>
      <c r="E317">
        <v>1549.35964874342</v>
      </c>
      <c r="F317">
        <v>1.13890118319586</v>
      </c>
      <c r="G317">
        <v>205.850516054639</v>
      </c>
      <c r="H317">
        <v>4.09975000844858</v>
      </c>
      <c r="I317">
        <v>3.98332845169282</v>
      </c>
      <c r="J317">
        <v>52.0322002614961</v>
      </c>
      <c r="K317">
        <v>0.502685981054091</v>
      </c>
      <c r="L317">
        <v>17.6702564031522</v>
      </c>
      <c r="M317">
        <v>9.216590694562189</v>
      </c>
      <c r="N317">
        <v>-0.02696035273372066</v>
      </c>
      <c r="O317">
        <v>503820044854.8105</v>
      </c>
      <c r="P317">
        <v>-0.03049167417664023</v>
      </c>
      <c r="Q317">
        <v>8612757567.806925</v>
      </c>
      <c r="R317">
        <v>-0.03334263105978041</v>
      </c>
      <c r="S317">
        <v>3208510571.399226</v>
      </c>
      <c r="T317">
        <v>-0.0420779126544818</v>
      </c>
      <c r="U317">
        <v>191634667308.3861</v>
      </c>
      <c r="V317">
        <v>-0.07032833591834087</v>
      </c>
      <c r="W317">
        <v>253618098.0561264</v>
      </c>
      <c r="X317">
        <v>-0.0304505429599865</v>
      </c>
      <c r="Y317">
        <v>32509038010.36151</v>
      </c>
      <c r="Z317">
        <v>-0.02848670173168022</v>
      </c>
      <c r="AA317">
        <v>3165324846.162952</v>
      </c>
      <c r="AB317">
        <v>-0.04078028434318404</v>
      </c>
      <c r="AC317">
        <v>5081736918.14676</v>
      </c>
      <c r="AD317">
        <v>-0.03716052875003384</v>
      </c>
      <c r="AE317">
        <v>771214572.2581179</v>
      </c>
      <c r="AF317">
        <v>-0.0392340169062948</v>
      </c>
      <c r="AG317">
        <v>4721432371.268385</v>
      </c>
      <c r="AH317">
        <v>-0.03366644320904166</v>
      </c>
      <c r="AI317">
        <v>7373235575.390702</v>
      </c>
      <c r="AJ317">
        <v>-0.02597090172877825</v>
      </c>
      <c r="AK317">
        <v>3260152430.94051</v>
      </c>
    </row>
    <row r="318" spans="1:37">
      <c r="A318" s="2">
        <v>45182</v>
      </c>
      <c r="B318">
        <v>25859.7018068381</v>
      </c>
      <c r="C318">
        <v>0.24576266082155</v>
      </c>
      <c r="D318">
        <v>5.96266631284477</v>
      </c>
      <c r="E318">
        <v>1594.0094345412</v>
      </c>
      <c r="F318">
        <v>1.16385988338342</v>
      </c>
      <c r="G318">
        <v>211.295018173544</v>
      </c>
      <c r="H318">
        <v>4.19934309215474</v>
      </c>
      <c r="I318">
        <v>3.98814083952342</v>
      </c>
      <c r="J318">
        <v>53.0556879567044</v>
      </c>
      <c r="K318">
        <v>0.506620316690493</v>
      </c>
      <c r="L318">
        <v>17.9438288225824</v>
      </c>
      <c r="M318">
        <v>9.21471358394713</v>
      </c>
      <c r="N318">
        <v>0.02883076560154119</v>
      </c>
      <c r="O318">
        <v>510996718467.7716</v>
      </c>
      <c r="P318">
        <v>0.01785171388424356</v>
      </c>
      <c r="Q318">
        <v>8718251593.862461</v>
      </c>
      <c r="R318">
        <v>0.02521830232977029</v>
      </c>
      <c r="S318">
        <v>3239008629.963777</v>
      </c>
      <c r="T318">
        <v>0.0288182190842472</v>
      </c>
      <c r="U318">
        <v>193282784730.1215</v>
      </c>
      <c r="V318">
        <v>0.02191471969282155</v>
      </c>
      <c r="W318">
        <v>255231229.0963475</v>
      </c>
      <c r="X318">
        <v>0.02644881452451586</v>
      </c>
      <c r="Y318">
        <v>32705940187.70204</v>
      </c>
      <c r="Z318">
        <v>0.02429247722444616</v>
      </c>
      <c r="AA318">
        <v>3207031882.719672</v>
      </c>
      <c r="AB318">
        <v>0.001208132316719901</v>
      </c>
      <c r="AC318">
        <v>5099254050.119772</v>
      </c>
      <c r="AD318">
        <v>0.01967027513856046</v>
      </c>
      <c r="AE318">
        <v>779988058.1252784</v>
      </c>
      <c r="AF318">
        <v>0.007826626929503755</v>
      </c>
      <c r="AG318">
        <v>4786598256.962396</v>
      </c>
      <c r="AH318">
        <v>0.01548208544282326</v>
      </c>
      <c r="AI318">
        <v>7553037786.337789</v>
      </c>
      <c r="AJ318">
        <v>-0.000203666483330589</v>
      </c>
      <c r="AK318">
        <v>3290788560.974579</v>
      </c>
    </row>
    <row r="319" spans="1:37">
      <c r="A319" s="2">
        <v>45183</v>
      </c>
      <c r="B319">
        <v>26226.8667524839</v>
      </c>
      <c r="C319">
        <v>0.248772903747822</v>
      </c>
      <c r="D319">
        <v>6.01934362225775</v>
      </c>
      <c r="E319">
        <v>1607.7192194623</v>
      </c>
      <c r="F319">
        <v>1.17023705075702</v>
      </c>
      <c r="G319">
        <v>212.574799172487</v>
      </c>
      <c r="H319">
        <v>4.25467458714206</v>
      </c>
      <c r="I319">
        <v>4.00082553094594</v>
      </c>
      <c r="J319">
        <v>53.6585705627599</v>
      </c>
      <c r="K319">
        <v>0.513612762849125</v>
      </c>
      <c r="L319">
        <v>18.3814484621342</v>
      </c>
      <c r="M319">
        <v>9.30108074253023</v>
      </c>
      <c r="N319">
        <v>0.01419834414133536</v>
      </c>
      <c r="O319">
        <v>517434625126.604</v>
      </c>
      <c r="P319">
        <v>0.01224857720944739</v>
      </c>
      <c r="Q319">
        <v>8806419498.926401</v>
      </c>
      <c r="R319">
        <v>0.0095053632786537</v>
      </c>
      <c r="S319">
        <v>3313867313.488118</v>
      </c>
      <c r="T319">
        <v>0.008600817927433502</v>
      </c>
      <c r="U319">
        <v>195664589759.2125</v>
      </c>
      <c r="V319">
        <v>0.00547932570290266</v>
      </c>
      <c r="W319">
        <v>254176197.0396797</v>
      </c>
      <c r="X319">
        <v>0.006056844169850972</v>
      </c>
      <c r="Y319">
        <v>32680383301.60894</v>
      </c>
      <c r="Z319">
        <v>0.01317622632232429</v>
      </c>
      <c r="AA319">
        <v>3220883981.734313</v>
      </c>
      <c r="AB319">
        <v>0.003180602675013855</v>
      </c>
      <c r="AC319">
        <v>5176733132.633569</v>
      </c>
      <c r="AD319">
        <v>0.011363204008352</v>
      </c>
      <c r="AE319">
        <v>790041061.1608077</v>
      </c>
      <c r="AF319">
        <v>0.0138021431992903</v>
      </c>
      <c r="AG319">
        <v>4867020347.128283</v>
      </c>
      <c r="AH319">
        <v>0.02438830886533272</v>
      </c>
      <c r="AI319">
        <v>7753351136.924659</v>
      </c>
      <c r="AJ319">
        <v>0.00937274477348482</v>
      </c>
      <c r="AK319">
        <v>3326288392.099361</v>
      </c>
    </row>
    <row r="320" spans="1:37">
      <c r="A320" s="2">
        <v>45184</v>
      </c>
      <c r="B320">
        <v>26556.056943308</v>
      </c>
      <c r="C320">
        <v>0.251288750592109</v>
      </c>
      <c r="D320">
        <v>6.15846030600919</v>
      </c>
      <c r="E320">
        <v>1627.52328755114</v>
      </c>
      <c r="F320">
        <v>1.1649787628034</v>
      </c>
      <c r="G320">
        <v>212.408690205812</v>
      </c>
      <c r="H320">
        <v>4.27305175824963</v>
      </c>
      <c r="I320">
        <v>4.06040408703823</v>
      </c>
      <c r="J320">
        <v>54.348864822857</v>
      </c>
      <c r="K320">
        <v>0.522242234074148</v>
      </c>
      <c r="L320">
        <v>18.8636136593666</v>
      </c>
      <c r="M320">
        <v>9.401266024924411</v>
      </c>
      <c r="N320">
        <v>0.01255164003885145</v>
      </c>
      <c r="O320">
        <v>519733074846.4715</v>
      </c>
      <c r="P320">
        <v>0.01011302600237074</v>
      </c>
      <c r="Q320">
        <v>8791001866.9921</v>
      </c>
      <c r="R320">
        <v>0.02311160360359343</v>
      </c>
      <c r="S320">
        <v>3423011315.913793</v>
      </c>
      <c r="T320">
        <v>0.01231811366630509</v>
      </c>
      <c r="U320">
        <v>197636648345.338</v>
      </c>
      <c r="V320">
        <v>-0.00449335282130936</v>
      </c>
      <c r="W320">
        <v>254988807.5087526</v>
      </c>
      <c r="X320">
        <v>-0.0007814142001856261</v>
      </c>
      <c r="Y320">
        <v>32978667783.90352</v>
      </c>
      <c r="Z320">
        <v>0.004319289461785614</v>
      </c>
      <c r="AA320">
        <v>3280978871.546657</v>
      </c>
      <c r="AB320">
        <v>0.01489156566100069</v>
      </c>
      <c r="AC320">
        <v>5283799415.451253</v>
      </c>
      <c r="AD320">
        <v>0.0128645667012266</v>
      </c>
      <c r="AE320">
        <v>812534989.6107715</v>
      </c>
      <c r="AF320">
        <v>0.01680151244130568</v>
      </c>
      <c r="AG320">
        <v>4941167226.857087</v>
      </c>
      <c r="AH320">
        <v>0.02623107739445363</v>
      </c>
      <c r="AI320">
        <v>7894549310.522393</v>
      </c>
      <c r="AJ320">
        <v>0.01077135928259088</v>
      </c>
      <c r="AK320">
        <v>3339393818.573364</v>
      </c>
    </row>
    <row r="321" spans="1:37">
      <c r="A321" s="2">
        <v>45185</v>
      </c>
      <c r="B321">
        <v>26672.6160818235</v>
      </c>
      <c r="C321">
        <v>0.250848812718796</v>
      </c>
      <c r="D321">
        <v>6.36129250868721</v>
      </c>
      <c r="E321">
        <v>1643.92288106371</v>
      </c>
      <c r="F321">
        <v>1.16804265150969</v>
      </c>
      <c r="G321">
        <v>214.347413372189</v>
      </c>
      <c r="H321">
        <v>4.35277787568531</v>
      </c>
      <c r="I321">
        <v>4.14479276336432</v>
      </c>
      <c r="J321">
        <v>55.8921896216098</v>
      </c>
      <c r="K321">
        <v>0.530198361100008</v>
      </c>
      <c r="L321">
        <v>19.2072636690625</v>
      </c>
      <c r="M321">
        <v>9.4380193534487</v>
      </c>
      <c r="N321">
        <v>0.004389173391378343</v>
      </c>
      <c r="O321">
        <v>517484369614.9823</v>
      </c>
      <c r="P321">
        <v>-0.001750726494028743</v>
      </c>
      <c r="Q321">
        <v>8765367943.304356</v>
      </c>
      <c r="R321">
        <v>0.0329355378778855</v>
      </c>
      <c r="S321">
        <v>3378708728.208698</v>
      </c>
      <c r="T321">
        <v>0.01007641097243273</v>
      </c>
      <c r="U321">
        <v>196530712474.313</v>
      </c>
      <c r="V321">
        <v>0.002629995330487356</v>
      </c>
      <c r="W321">
        <v>262389737.4324438</v>
      </c>
      <c r="X321">
        <v>0.009127325084950622</v>
      </c>
      <c r="Y321">
        <v>33060817659.3755</v>
      </c>
      <c r="Z321">
        <v>0.01865788713692962</v>
      </c>
      <c r="AA321">
        <v>3271368069.053406</v>
      </c>
      <c r="AB321">
        <v>0.02078331971822167</v>
      </c>
      <c r="AC321">
        <v>5334845728.174977</v>
      </c>
      <c r="AD321">
        <v>0.02839663355956135</v>
      </c>
      <c r="AE321">
        <v>859127943.7871757</v>
      </c>
      <c r="AF321">
        <v>0.0152345530613105</v>
      </c>
      <c r="AG321">
        <v>4922266090.207877</v>
      </c>
      <c r="AH321">
        <v>0.01821761280216116</v>
      </c>
      <c r="AI321">
        <v>7861613578.888893</v>
      </c>
      <c r="AJ321">
        <v>0.003909402034454779</v>
      </c>
      <c r="AK321">
        <v>3319339090.458641</v>
      </c>
    </row>
    <row r="322" spans="1:37">
      <c r="A322" s="2">
        <v>45186</v>
      </c>
      <c r="B322">
        <v>26555.6361031561</v>
      </c>
      <c r="C322">
        <v>0.250117355779111</v>
      </c>
      <c r="D322">
        <v>6.27896099024505</v>
      </c>
      <c r="E322">
        <v>1634.72032933957</v>
      </c>
      <c r="F322">
        <v>1.16959119615928</v>
      </c>
      <c r="G322">
        <v>214.881352870038</v>
      </c>
      <c r="H322">
        <v>4.34002750754884</v>
      </c>
      <c r="I322">
        <v>4.18376347882524</v>
      </c>
      <c r="J322">
        <v>59.0966202004609</v>
      </c>
      <c r="K322">
        <v>0.528170226609868</v>
      </c>
      <c r="L322">
        <v>19.1217303467238</v>
      </c>
      <c r="M322">
        <v>9.37829729014965</v>
      </c>
      <c r="N322">
        <v>-0.004385770721122451</v>
      </c>
      <c r="O322">
        <v>516473248569.579</v>
      </c>
      <c r="P322">
        <v>-0.002915927453501554</v>
      </c>
      <c r="Q322">
        <v>8649131914.226236</v>
      </c>
      <c r="R322">
        <v>-0.01294257705171165</v>
      </c>
      <c r="S322">
        <v>3301072842.008493</v>
      </c>
      <c r="T322">
        <v>-0.005597921794351701</v>
      </c>
      <c r="U322">
        <v>194831590954.7622</v>
      </c>
      <c r="V322">
        <v>0.001325760362935746</v>
      </c>
      <c r="W322">
        <v>264480359.682406</v>
      </c>
      <c r="X322">
        <v>0.002491000425192347</v>
      </c>
      <c r="Y322">
        <v>33283094505.12045</v>
      </c>
      <c r="Z322">
        <v>-0.002929248516836402</v>
      </c>
      <c r="AA322">
        <v>3221971934.87534</v>
      </c>
      <c r="AB322">
        <v>0.009402331476106696</v>
      </c>
      <c r="AC322">
        <v>5191400202.866164</v>
      </c>
      <c r="AD322">
        <v>0.05733235002144466</v>
      </c>
      <c r="AE322">
        <v>859502648.0354942</v>
      </c>
      <c r="AF322">
        <v>-0.00382523719223149</v>
      </c>
      <c r="AG322">
        <v>4814636388.045943</v>
      </c>
      <c r="AH322">
        <v>-0.004453175830374412</v>
      </c>
      <c r="AI322">
        <v>7724977146.239907</v>
      </c>
      <c r="AJ322">
        <v>-0.006327817422542958</v>
      </c>
      <c r="AK322">
        <v>3218225743.398821</v>
      </c>
    </row>
    <row r="323" spans="1:37">
      <c r="A323" s="2">
        <v>45187</v>
      </c>
      <c r="B323">
        <v>26502.4321189363</v>
      </c>
      <c r="C323">
        <v>0.246800592760453</v>
      </c>
      <c r="D323">
        <v>6.13468317877693</v>
      </c>
      <c r="E323">
        <v>1620.58054354179</v>
      </c>
      <c r="F323">
        <v>1.17855513731555</v>
      </c>
      <c r="G323">
        <v>216.326058497632</v>
      </c>
      <c r="H323">
        <v>4.27449511358578</v>
      </c>
      <c r="I323">
        <v>4.07017002548247</v>
      </c>
      <c r="J323">
        <v>59.1205473830381</v>
      </c>
      <c r="K323">
        <v>0.516621317400366</v>
      </c>
      <c r="L323">
        <v>18.7837647922124</v>
      </c>
      <c r="M323">
        <v>9.09255129857965</v>
      </c>
      <c r="N323">
        <v>-0.00200349123678023</v>
      </c>
      <c r="O323">
        <v>521608711539.5501</v>
      </c>
      <c r="P323">
        <v>-0.01326082713583121</v>
      </c>
      <c r="Q323">
        <v>8816613636.094538</v>
      </c>
      <c r="R323">
        <v>-0.02297797544725455</v>
      </c>
      <c r="S323">
        <v>3531191477.541751</v>
      </c>
      <c r="T323">
        <v>-0.008649666578437132</v>
      </c>
      <c r="U323">
        <v>196885212353.6365</v>
      </c>
      <c r="V323">
        <v>0.00766416606563558</v>
      </c>
      <c r="W323">
        <v>264586238.3435516</v>
      </c>
      <c r="X323">
        <v>0.006723271276441345</v>
      </c>
      <c r="Y323">
        <v>33229078636.71481</v>
      </c>
      <c r="Z323">
        <v>-0.01509953424236976</v>
      </c>
      <c r="AA323">
        <v>3285904014.211782</v>
      </c>
      <c r="AB323">
        <v>-0.02715102178162931</v>
      </c>
      <c r="AC323">
        <v>5236530702.163685</v>
      </c>
      <c r="AD323">
        <v>0.0004048824196043466</v>
      </c>
      <c r="AE323">
        <v>880735259.8372667</v>
      </c>
      <c r="AF323">
        <v>-0.02186588457215821</v>
      </c>
      <c r="AG323">
        <v>4905071074.56529</v>
      </c>
      <c r="AH323">
        <v>-0.01767442320246437</v>
      </c>
      <c r="AI323">
        <v>8087242644.272758</v>
      </c>
      <c r="AJ323">
        <v>-0.03046885620379391</v>
      </c>
      <c r="AK323">
        <v>3225586185.636886</v>
      </c>
    </row>
    <row r="324" spans="1:37">
      <c r="A324" s="2">
        <v>45188</v>
      </c>
      <c r="B324">
        <v>26764.6319064874</v>
      </c>
      <c r="C324">
        <v>0.251579637483502</v>
      </c>
      <c r="D324">
        <v>6.5623335185586</v>
      </c>
      <c r="E324">
        <v>1637.64761016949</v>
      </c>
      <c r="F324">
        <v>1.17835748855357</v>
      </c>
      <c r="G324">
        <v>215.97497816444</v>
      </c>
      <c r="H324">
        <v>4.35931191716094</v>
      </c>
      <c r="I324">
        <v>4.10455234417969</v>
      </c>
      <c r="J324">
        <v>60.5798407153487</v>
      </c>
      <c r="K324">
        <v>0.5263251627425219</v>
      </c>
      <c r="L324">
        <v>19.6579942941943</v>
      </c>
      <c r="M324">
        <v>9.113204888405919</v>
      </c>
      <c r="N324">
        <v>0.009893423606347262</v>
      </c>
      <c r="O324">
        <v>530412978928.335</v>
      </c>
      <c r="P324">
        <v>0.01936399207795891</v>
      </c>
      <c r="Q324">
        <v>8943115408.245083</v>
      </c>
      <c r="R324">
        <v>0.06971025680040599</v>
      </c>
      <c r="S324">
        <v>3700971876.67408</v>
      </c>
      <c r="T324">
        <v>0.01053145225994134</v>
      </c>
      <c r="U324">
        <v>197588243213.248</v>
      </c>
      <c r="V324">
        <v>-0.0001677042980189336</v>
      </c>
      <c r="W324">
        <v>256100383.58099</v>
      </c>
      <c r="X324">
        <v>-0.001622922063251431</v>
      </c>
      <c r="Y324">
        <v>33413611241.23394</v>
      </c>
      <c r="Z324">
        <v>0.01984253141513337</v>
      </c>
      <c r="AA324">
        <v>3322213257.358815</v>
      </c>
      <c r="AB324">
        <v>0.008447391259323034</v>
      </c>
      <c r="AC324">
        <v>5304153994.289181</v>
      </c>
      <c r="AD324">
        <v>0.02468335285964018</v>
      </c>
      <c r="AE324">
        <v>899340298.9828748</v>
      </c>
      <c r="AF324">
        <v>0.018783284807111</v>
      </c>
      <c r="AG324">
        <v>5073816900.072721</v>
      </c>
      <c r="AH324">
        <v>0.04654176155061052</v>
      </c>
      <c r="AI324">
        <v>8243468469.915307</v>
      </c>
      <c r="AJ324">
        <v>0.002271484553460379</v>
      </c>
      <c r="AK324">
        <v>3263540704.01682</v>
      </c>
    </row>
    <row r="325" spans="1:37">
      <c r="A325" s="2">
        <v>45189</v>
      </c>
      <c r="B325">
        <v>27215.0504848042</v>
      </c>
      <c r="C325">
        <v>0.255189330648275</v>
      </c>
      <c r="D325">
        <v>6.87785183896301</v>
      </c>
      <c r="E325">
        <v>1643.48128784337</v>
      </c>
      <c r="F325">
        <v>1.18487170372138</v>
      </c>
      <c r="G325">
        <v>217.174362163839</v>
      </c>
      <c r="H325">
        <v>4.40748231887364</v>
      </c>
      <c r="I325">
        <v>4.1563922547653</v>
      </c>
      <c r="J325">
        <v>61.8573431273617</v>
      </c>
      <c r="K325">
        <v>0.544431969498669</v>
      </c>
      <c r="L325">
        <v>20.0397379065217</v>
      </c>
      <c r="M325">
        <v>9.219445146190591</v>
      </c>
      <c r="N325">
        <v>0.01682887251692877</v>
      </c>
      <c r="O325">
        <v>528845287544.9504</v>
      </c>
      <c r="P325">
        <v>0.01434811338818998</v>
      </c>
      <c r="Q325">
        <v>8811207420.330151</v>
      </c>
      <c r="R325">
        <v>0.04808020188430051</v>
      </c>
      <c r="S325">
        <v>3718067128.500429</v>
      </c>
      <c r="T325">
        <v>0.003562230138922429</v>
      </c>
      <c r="U325">
        <v>195087312529.3598</v>
      </c>
      <c r="V325">
        <v>0.005528216378381412</v>
      </c>
      <c r="W325">
        <v>252888022.9076563</v>
      </c>
      <c r="X325">
        <v>0.005553347010808896</v>
      </c>
      <c r="Y325">
        <v>32946706912.72884</v>
      </c>
      <c r="Z325">
        <v>0.01105000115340959</v>
      </c>
      <c r="AA325">
        <v>3290923858.543986</v>
      </c>
      <c r="AB325">
        <v>0.01262985734829747</v>
      </c>
      <c r="AC325">
        <v>5284783640.296029</v>
      </c>
      <c r="AD325">
        <v>0.02108791302399915</v>
      </c>
      <c r="AE325">
        <v>953629521.778284</v>
      </c>
      <c r="AF325">
        <v>0.03440232015850797</v>
      </c>
      <c r="AG325">
        <v>5046793457.006346</v>
      </c>
      <c r="AH325">
        <v>0.0194192554242496</v>
      </c>
      <c r="AI325">
        <v>8347682604.351171</v>
      </c>
      <c r="AJ325">
        <v>0.01165783707110912</v>
      </c>
      <c r="AK325">
        <v>3200494452.66849</v>
      </c>
    </row>
    <row r="326" spans="1:37">
      <c r="A326" s="2">
        <v>45190</v>
      </c>
      <c r="B326">
        <v>27133.4037235535</v>
      </c>
      <c r="C326">
        <v>0.251425372608313</v>
      </c>
      <c r="D326">
        <v>6.90962149653659</v>
      </c>
      <c r="E326">
        <v>1622.66867942724</v>
      </c>
      <c r="F326">
        <v>1.16989927772025</v>
      </c>
      <c r="G326">
        <v>214.139681206951</v>
      </c>
      <c r="H326">
        <v>4.36597159654446</v>
      </c>
      <c r="I326">
        <v>4.1400479959943</v>
      </c>
      <c r="J326">
        <v>65.56997523122619</v>
      </c>
      <c r="K326">
        <v>0.541532293254725</v>
      </c>
      <c r="L326">
        <v>20.2931555701869</v>
      </c>
      <c r="M326">
        <v>9.040930648119581</v>
      </c>
      <c r="N326">
        <v>-0.003000059150957246</v>
      </c>
      <c r="O326">
        <v>517919744772.4308</v>
      </c>
      <c r="P326">
        <v>-0.01474966853198822</v>
      </c>
      <c r="Q326">
        <v>8602226343.142838</v>
      </c>
      <c r="R326">
        <v>0.004619125028777926</v>
      </c>
      <c r="S326">
        <v>3720181336.158336</v>
      </c>
      <c r="T326">
        <v>-0.01266373311949354</v>
      </c>
      <c r="U326">
        <v>190522492983.4461</v>
      </c>
      <c r="V326">
        <v>-0.01263632674668957</v>
      </c>
      <c r="W326">
        <v>247926515.9718406</v>
      </c>
      <c r="X326">
        <v>-0.01397347701013896</v>
      </c>
      <c r="Y326">
        <v>32423286578.77255</v>
      </c>
      <c r="Z326">
        <v>-0.009418239104765913</v>
      </c>
      <c r="AA326">
        <v>3200185924.582378</v>
      </c>
      <c r="AB326">
        <v>-0.003932318647803412</v>
      </c>
      <c r="AC326">
        <v>5128257443.460239</v>
      </c>
      <c r="AD326">
        <v>0.06001926232460941</v>
      </c>
      <c r="AE326">
        <v>909002718.751712</v>
      </c>
      <c r="AF326">
        <v>-0.005326057995113986</v>
      </c>
      <c r="AG326">
        <v>4844955521.25408</v>
      </c>
      <c r="AH326">
        <v>0.0126457573870129</v>
      </c>
      <c r="AI326">
        <v>8017758208.803525</v>
      </c>
      <c r="AJ326">
        <v>-0.01936282446940651</v>
      </c>
      <c r="AK326">
        <v>3124570509.004182</v>
      </c>
    </row>
    <row r="327" spans="1:37">
      <c r="A327" s="2">
        <v>45191</v>
      </c>
      <c r="B327">
        <v>26571.5952919345</v>
      </c>
      <c r="C327">
        <v>0.245462155231467</v>
      </c>
      <c r="D327">
        <v>6.68076057889925</v>
      </c>
      <c r="E327">
        <v>1584.68828667446</v>
      </c>
      <c r="F327">
        <v>1.14591681070991</v>
      </c>
      <c r="G327">
        <v>210.737670081908</v>
      </c>
      <c r="H327">
        <v>4.24559225644609</v>
      </c>
      <c r="I327">
        <v>4.01657499595189</v>
      </c>
      <c r="J327">
        <v>62.499735282524</v>
      </c>
      <c r="K327">
        <v>0.519874628611845</v>
      </c>
      <c r="L327">
        <v>19.4881570385437</v>
      </c>
      <c r="M327">
        <v>8.8260411580628</v>
      </c>
      <c r="N327">
        <v>-0.02070541673808934</v>
      </c>
      <c r="O327">
        <v>518128846579.5344</v>
      </c>
      <c r="P327">
        <v>-0.0237176435893599</v>
      </c>
      <c r="Q327">
        <v>8583070639.354552</v>
      </c>
      <c r="R327">
        <v>-0.03312206287306119</v>
      </c>
      <c r="S327">
        <v>3864564454.981094</v>
      </c>
      <c r="T327">
        <v>-0.02340612919587881</v>
      </c>
      <c r="U327">
        <v>191598085284.9854</v>
      </c>
      <c r="V327">
        <v>-0.02049959980920224</v>
      </c>
      <c r="W327">
        <v>249865889.7662086</v>
      </c>
      <c r="X327">
        <v>-0.01588687862925886</v>
      </c>
      <c r="Y327">
        <v>32479491069.12789</v>
      </c>
      <c r="Z327">
        <v>-0.02757217664760958</v>
      </c>
      <c r="AA327">
        <v>3212417336.166273</v>
      </c>
      <c r="AB327">
        <v>-0.02982405038827485</v>
      </c>
      <c r="AC327">
        <v>5132878387.55276</v>
      </c>
      <c r="AD327">
        <v>-0.0468238692766817</v>
      </c>
      <c r="AE327">
        <v>936842114.1632553</v>
      </c>
      <c r="AF327">
        <v>-0.03999330217725849</v>
      </c>
      <c r="AG327">
        <v>4852653150.818186</v>
      </c>
      <c r="AH327">
        <v>-0.03966847486380287</v>
      </c>
      <c r="AI327">
        <v>8022337311.902544</v>
      </c>
      <c r="AJ327">
        <v>-0.02376851437318295</v>
      </c>
      <c r="AK327">
        <v>3137378502.8225</v>
      </c>
    </row>
    <row r="328" spans="1:37">
      <c r="A328" s="2">
        <v>45192</v>
      </c>
      <c r="B328">
        <v>26581.1476116306</v>
      </c>
      <c r="C328">
        <v>0.244915552509185</v>
      </c>
      <c r="D328">
        <v>6.94004607101069</v>
      </c>
      <c r="E328">
        <v>1593.62554763296</v>
      </c>
      <c r="F328">
        <v>1.15447995944713</v>
      </c>
      <c r="G328">
        <v>211.102975533496</v>
      </c>
      <c r="H328">
        <v>4.2618193093517</v>
      </c>
      <c r="I328">
        <v>4.01915607983714</v>
      </c>
      <c r="J328">
        <v>64.405147786771</v>
      </c>
      <c r="K328">
        <v>0.5207006015837899</v>
      </c>
      <c r="L328">
        <v>19.4489264235802</v>
      </c>
      <c r="M328">
        <v>8.86215966970328</v>
      </c>
      <c r="N328">
        <v>0.000359493646924447</v>
      </c>
      <c r="O328">
        <v>518044931076.354</v>
      </c>
      <c r="P328">
        <v>-0.002226830941684521</v>
      </c>
      <c r="Q328">
        <v>8622021777.849901</v>
      </c>
      <c r="R328">
        <v>0.03881077446935866</v>
      </c>
      <c r="S328">
        <v>4004023211.482498</v>
      </c>
      <c r="T328">
        <v>0.005639759587833693</v>
      </c>
      <c r="U328">
        <v>191515391237.0898</v>
      </c>
      <c r="V328">
        <v>0.007472749031332437</v>
      </c>
      <c r="W328">
        <v>257131250.4814068</v>
      </c>
      <c r="X328">
        <v>0.001733460616917704</v>
      </c>
      <c r="Y328">
        <v>32371241266.17038</v>
      </c>
      <c r="Z328">
        <v>0.003822094050829339</v>
      </c>
      <c r="AA328">
        <v>3221280079.383271</v>
      </c>
      <c r="AB328">
        <v>0.0006426081643817749</v>
      </c>
      <c r="AC328">
        <v>5147789612.408501</v>
      </c>
      <c r="AD328">
        <v>0.03048672919387196</v>
      </c>
      <c r="AE328">
        <v>914685219.6018432</v>
      </c>
      <c r="AF328">
        <v>0.001588792617463364</v>
      </c>
      <c r="AG328">
        <v>4848803928.063724</v>
      </c>
      <c r="AH328">
        <v>-0.002013048996162614</v>
      </c>
      <c r="AI328">
        <v>8028702134.973336</v>
      </c>
      <c r="AJ328">
        <v>0.004092266395957722</v>
      </c>
      <c r="AK328">
        <v>3148676243.246892</v>
      </c>
    </row>
    <row r="329" spans="1:37">
      <c r="A329" s="2">
        <v>45193</v>
      </c>
      <c r="B329">
        <v>26575.776386616</v>
      </c>
      <c r="C329">
        <v>0.246027012499006</v>
      </c>
      <c r="D329">
        <v>7.19048831525328</v>
      </c>
      <c r="E329">
        <v>1592.93375365284</v>
      </c>
      <c r="F329">
        <v>1.14548731992393</v>
      </c>
      <c r="G329">
        <v>210.399397529253</v>
      </c>
      <c r="H329">
        <v>4.2735772493151</v>
      </c>
      <c r="I329">
        <v>4.02926785219854</v>
      </c>
      <c r="J329">
        <v>62.8804508068393</v>
      </c>
      <c r="K329">
        <v>0.52028757132146</v>
      </c>
      <c r="L329">
        <v>19.4582305549497</v>
      </c>
      <c r="M329">
        <v>8.89336818505557</v>
      </c>
      <c r="N329">
        <v>-0.0002020689660612307</v>
      </c>
      <c r="O329">
        <v>512434724709.1417</v>
      </c>
      <c r="P329">
        <v>0.004538135608106453</v>
      </c>
      <c r="Q329">
        <v>8513040170.642739</v>
      </c>
      <c r="R329">
        <v>0.03608653914974913</v>
      </c>
      <c r="S329">
        <v>3888912075.580567</v>
      </c>
      <c r="T329">
        <v>-0.0004341007090075122</v>
      </c>
      <c r="U329">
        <v>190110835149.9569</v>
      </c>
      <c r="V329">
        <v>-0.007789342248527675</v>
      </c>
      <c r="W329">
        <v>255448965.1196688</v>
      </c>
      <c r="X329">
        <v>-0.003332866353327857</v>
      </c>
      <c r="Y329">
        <v>32048791195.03714</v>
      </c>
      <c r="Z329">
        <v>0.002758901565253824</v>
      </c>
      <c r="AA329">
        <v>3191498350.365234</v>
      </c>
      <c r="AB329">
        <v>0.00251589442174871</v>
      </c>
      <c r="AC329">
        <v>5102916300.759312</v>
      </c>
      <c r="AD329">
        <v>-0.02367352660969868</v>
      </c>
      <c r="AE329">
        <v>899344938.2005823</v>
      </c>
      <c r="AF329">
        <v>-0.0007932202518562415</v>
      </c>
      <c r="AG329">
        <v>4784053556.793402</v>
      </c>
      <c r="AH329">
        <v>0.0004783879154490744</v>
      </c>
      <c r="AI329">
        <v>7984596080.23587</v>
      </c>
      <c r="AJ329">
        <v>0.003521547401022618</v>
      </c>
      <c r="AK329">
        <v>3113573043.318333</v>
      </c>
    </row>
    <row r="330" spans="1:37">
      <c r="A330" s="2">
        <v>45194</v>
      </c>
      <c r="B330">
        <v>26286.6410488019</v>
      </c>
      <c r="C330">
        <v>0.242917252406843</v>
      </c>
      <c r="D330">
        <v>6.98376991380028</v>
      </c>
      <c r="E330">
        <v>1581.2407817066</v>
      </c>
      <c r="F330">
        <v>1.13770572112131</v>
      </c>
      <c r="G330">
        <v>208.303608240796</v>
      </c>
      <c r="H330">
        <v>4.23406670802708</v>
      </c>
      <c r="I330">
        <v>3.99329071036791</v>
      </c>
      <c r="J330">
        <v>61.823345068451</v>
      </c>
      <c r="K330">
        <v>0.5133397107954</v>
      </c>
      <c r="L330">
        <v>19.3513818987833</v>
      </c>
      <c r="M330">
        <v>8.79407111129796</v>
      </c>
      <c r="N330">
        <v>-0.01087965723401074</v>
      </c>
      <c r="O330">
        <v>512501655654.3698</v>
      </c>
      <c r="P330">
        <v>-0.01263991323788294</v>
      </c>
      <c r="Q330">
        <v>8605060641.743542</v>
      </c>
      <c r="R330">
        <v>-0.02874886828123835</v>
      </c>
      <c r="S330">
        <v>4156029284.302807</v>
      </c>
      <c r="T330">
        <v>-0.007340526195409147</v>
      </c>
      <c r="U330">
        <v>190871379228.8898</v>
      </c>
      <c r="V330">
        <v>-0.006793264898939944</v>
      </c>
      <c r="W330">
        <v>257681530.6676753</v>
      </c>
      <c r="X330">
        <v>-0.009961004228472792</v>
      </c>
      <c r="Y330">
        <v>32291570832.54336</v>
      </c>
      <c r="Z330">
        <v>-0.009245308785362893</v>
      </c>
      <c r="AA330">
        <v>3217371084.97017</v>
      </c>
      <c r="AB330">
        <v>-0.008928952641110599</v>
      </c>
      <c r="AC330">
        <v>5190053249.291083</v>
      </c>
      <c r="AD330">
        <v>-0.01681135750180285</v>
      </c>
      <c r="AE330">
        <v>905027141.9231857</v>
      </c>
      <c r="AF330">
        <v>-0.01335388525313674</v>
      </c>
      <c r="AG330">
        <v>4837508391.153128</v>
      </c>
      <c r="AH330">
        <v>-0.005491180498898074</v>
      </c>
      <c r="AI330">
        <v>7998384322.167101</v>
      </c>
      <c r="AJ330">
        <v>-0.01116529437344882</v>
      </c>
      <c r="AK330">
        <v>3165784065.140545</v>
      </c>
    </row>
    <row r="331" spans="1:37">
      <c r="A331" s="2">
        <v>45195</v>
      </c>
      <c r="B331">
        <v>26288.8095005845</v>
      </c>
      <c r="C331">
        <v>0.245543031160017</v>
      </c>
      <c r="D331">
        <v>7.463463228917</v>
      </c>
      <c r="E331">
        <v>1587.55197077732</v>
      </c>
      <c r="F331">
        <v>1.14636103409211</v>
      </c>
      <c r="G331">
        <v>209.881573356303</v>
      </c>
      <c r="H331">
        <v>4.26839130174772</v>
      </c>
      <c r="I331">
        <v>4.06036784053245</v>
      </c>
      <c r="J331">
        <v>62.2126528351392</v>
      </c>
      <c r="K331">
        <v>0.5190755347959219</v>
      </c>
      <c r="L331">
        <v>19.3783950667994</v>
      </c>
      <c r="M331">
        <v>8.941186054351149</v>
      </c>
      <c r="N331">
        <v>8.249253978753757E-05</v>
      </c>
      <c r="O331">
        <v>510686903242.8388</v>
      </c>
      <c r="P331">
        <v>0.01080935473770417</v>
      </c>
      <c r="Q331">
        <v>8596703723.891039</v>
      </c>
      <c r="R331">
        <v>0.06868687271166007</v>
      </c>
      <c r="S331">
        <v>4092729173.915654</v>
      </c>
      <c r="T331">
        <v>0.003991289083695726</v>
      </c>
      <c r="U331">
        <v>191412540768.7874</v>
      </c>
      <c r="V331">
        <v>0.007607690468735218</v>
      </c>
      <c r="W331">
        <v>249620364.4391046</v>
      </c>
      <c r="X331">
        <v>0.007575313403514805</v>
      </c>
      <c r="Y331">
        <v>32648191884.18457</v>
      </c>
      <c r="Z331">
        <v>0.008106767343926569</v>
      </c>
      <c r="AA331">
        <v>3205087000.644024</v>
      </c>
      <c r="AB331">
        <v>0.01679745729264992</v>
      </c>
      <c r="AC331">
        <v>5130067488.727766</v>
      </c>
      <c r="AD331">
        <v>0.006297099683900242</v>
      </c>
      <c r="AE331">
        <v>887373986.4131575</v>
      </c>
      <c r="AF331">
        <v>0.01117354430194872</v>
      </c>
      <c r="AG331">
        <v>4746491590.084764</v>
      </c>
      <c r="AH331">
        <v>0.00139592966318336</v>
      </c>
      <c r="AI331">
        <v>7841199286.520493</v>
      </c>
      <c r="AJ331">
        <v>0.0167288780351329</v>
      </c>
      <c r="AK331">
        <v>3200224171.207434</v>
      </c>
    </row>
    <row r="332" spans="1:37">
      <c r="A332" s="2">
        <v>45196</v>
      </c>
      <c r="B332">
        <v>26194.5378880772</v>
      </c>
      <c r="C332">
        <v>0.245304568814882</v>
      </c>
      <c r="D332">
        <v>7.34978788787807</v>
      </c>
      <c r="E332">
        <v>1592.03694038574</v>
      </c>
      <c r="F332">
        <v>1.15257540685392</v>
      </c>
      <c r="G332">
        <v>212.199459587313</v>
      </c>
      <c r="H332">
        <v>4.25209436946888</v>
      </c>
      <c r="I332">
        <v>4.01191920677508</v>
      </c>
      <c r="J332">
        <v>60.9975042512883</v>
      </c>
      <c r="K332">
        <v>0.509309227252895</v>
      </c>
      <c r="L332">
        <v>18.9976156444844</v>
      </c>
      <c r="M332">
        <v>9.03778689142931</v>
      </c>
      <c r="N332">
        <v>-0.003585997779975592</v>
      </c>
      <c r="O332">
        <v>513469150830.6847</v>
      </c>
      <c r="P332">
        <v>-0.0009711631562436818</v>
      </c>
      <c r="Q332">
        <v>8578294128.510022</v>
      </c>
      <c r="R332">
        <v>-0.01523091057761206</v>
      </c>
      <c r="S332">
        <v>4254954122.785675</v>
      </c>
      <c r="T332">
        <v>0.002825085219871015</v>
      </c>
      <c r="U332">
        <v>191947614328.6216</v>
      </c>
      <c r="V332">
        <v>0.005420956031300994</v>
      </c>
      <c r="W332">
        <v>249476676.6145254</v>
      </c>
      <c r="X332">
        <v>0.01104378147134932</v>
      </c>
      <c r="Y332">
        <v>32588084773.22708</v>
      </c>
      <c r="Z332">
        <v>-0.003818050203637013</v>
      </c>
      <c r="AA332">
        <v>3198577300.262204</v>
      </c>
      <c r="AB332">
        <v>-0.0119320799642173</v>
      </c>
      <c r="AC332">
        <v>5100930920.685413</v>
      </c>
      <c r="AD332">
        <v>-0.01953217759530357</v>
      </c>
      <c r="AE332">
        <v>881873322.7328142</v>
      </c>
      <c r="AF332">
        <v>-0.01881480996184237</v>
      </c>
      <c r="AG332">
        <v>4689836243.63868</v>
      </c>
      <c r="AH332">
        <v>-0.01964968827410163</v>
      </c>
      <c r="AI332">
        <v>7884077345.249179</v>
      </c>
      <c r="AJ332">
        <v>0.010804029408509</v>
      </c>
      <c r="AK332">
        <v>3157870802.035635</v>
      </c>
    </row>
    <row r="333" spans="1:37">
      <c r="A333" s="2">
        <v>45197</v>
      </c>
      <c r="B333">
        <v>26336.0825973115</v>
      </c>
      <c r="C333">
        <v>0.24477925609014</v>
      </c>
      <c r="D333">
        <v>7.64111402104016</v>
      </c>
      <c r="E333">
        <v>1596.47206604325</v>
      </c>
      <c r="F333">
        <v>1.15140461997344</v>
      </c>
      <c r="G333">
        <v>211.808788749927</v>
      </c>
      <c r="H333">
        <v>4.24345814201705</v>
      </c>
      <c r="I333">
        <v>3.98817861846912</v>
      </c>
      <c r="J333">
        <v>60.616714190018</v>
      </c>
      <c r="K333">
        <v>0.503229981293326</v>
      </c>
      <c r="L333">
        <v>19.0954648059848</v>
      </c>
      <c r="M333">
        <v>8.917091769698761</v>
      </c>
      <c r="N333">
        <v>0.005403596346653883</v>
      </c>
      <c r="O333">
        <v>527091971139.8125</v>
      </c>
      <c r="P333">
        <v>-0.002141471425827435</v>
      </c>
      <c r="Q333">
        <v>8725933623.513641</v>
      </c>
      <c r="R333">
        <v>0.0396373524795961</v>
      </c>
      <c r="S333">
        <v>4356951146.091865</v>
      </c>
      <c r="T333">
        <v>0.002785818309237964</v>
      </c>
      <c r="U333">
        <v>198733841734.5401</v>
      </c>
      <c r="V333">
        <v>-0.001015800678652146</v>
      </c>
      <c r="W333">
        <v>254152528.7735934</v>
      </c>
      <c r="X333">
        <v>-0.001841054817697252</v>
      </c>
      <c r="Y333">
        <v>33102520194.15949</v>
      </c>
      <c r="Z333">
        <v>-0.002031052629932306</v>
      </c>
      <c r="AA333">
        <v>3334393116.522724</v>
      </c>
      <c r="AB333">
        <v>-0.005917514058076945</v>
      </c>
      <c r="AC333">
        <v>5214694049.693445</v>
      </c>
      <c r="AD333">
        <v>-0.006242715434742641</v>
      </c>
      <c r="AE333">
        <v>956722749.7349272</v>
      </c>
      <c r="AF333">
        <v>-0.01193625725643954</v>
      </c>
      <c r="AG333">
        <v>4829208641.690909</v>
      </c>
      <c r="AH333">
        <v>0.005150602229854417</v>
      </c>
      <c r="AI333">
        <v>8233324460.277874</v>
      </c>
      <c r="AJ333">
        <v>-0.01335449963364443</v>
      </c>
      <c r="AK333">
        <v>3280466144.781663</v>
      </c>
    </row>
    <row r="334" spans="1:37">
      <c r="A334" s="2">
        <v>45198</v>
      </c>
      <c r="B334">
        <v>27033.4254415546</v>
      </c>
      <c r="C334">
        <v>0.248992108344343</v>
      </c>
      <c r="D334">
        <v>7.82428189133885</v>
      </c>
      <c r="E334">
        <v>1652.89402893045</v>
      </c>
      <c r="F334">
        <v>1.17195156694901</v>
      </c>
      <c r="G334">
        <v>215.152401734734</v>
      </c>
      <c r="H334">
        <v>4.42364097870452</v>
      </c>
      <c r="I334">
        <v>4.076093211393</v>
      </c>
      <c r="J334">
        <v>65.7608734339417</v>
      </c>
      <c r="K334">
        <v>0.519280744521032</v>
      </c>
      <c r="L334">
        <v>19.9492625909193</v>
      </c>
      <c r="M334">
        <v>9.263058576609851</v>
      </c>
      <c r="N334">
        <v>0.02647860940086377</v>
      </c>
      <c r="O334">
        <v>524734230737.1636</v>
      </c>
      <c r="P334">
        <v>0.01721082219749692</v>
      </c>
      <c r="Q334">
        <v>8736838914.799002</v>
      </c>
      <c r="R334">
        <v>0.02397135676739404</v>
      </c>
      <c r="S334">
        <v>4429930017.943648</v>
      </c>
      <c r="T334">
        <v>0.03534165369209252</v>
      </c>
      <c r="U334">
        <v>200498731861.9883</v>
      </c>
      <c r="V334">
        <v>0.01784511423624813</v>
      </c>
      <c r="W334">
        <v>263444141.4980798</v>
      </c>
      <c r="X334">
        <v>0.01578599738254804</v>
      </c>
      <c r="Y334">
        <v>33104744179.31616</v>
      </c>
      <c r="Z334">
        <v>0.04246132061569563</v>
      </c>
      <c r="AA334">
        <v>3316507259.991291</v>
      </c>
      <c r="AB334">
        <v>0.02204379525950784</v>
      </c>
      <c r="AC334">
        <v>5216422340.867328</v>
      </c>
      <c r="AD334">
        <v>0.0848637098308902</v>
      </c>
      <c r="AE334">
        <v>961003036.4718673</v>
      </c>
      <c r="AF334">
        <v>0.03189548282964938</v>
      </c>
      <c r="AG334">
        <v>4888534261.894985</v>
      </c>
      <c r="AH334">
        <v>0.04471207135355537</v>
      </c>
      <c r="AI334">
        <v>8382577236.445898</v>
      </c>
      <c r="AJ334">
        <v>0.0387981660216532</v>
      </c>
      <c r="AK334">
        <v>3249302759.10016</v>
      </c>
    </row>
    <row r="335" spans="1:37">
      <c r="A335" s="2">
        <v>45199</v>
      </c>
      <c r="B335">
        <v>26911.2514739918</v>
      </c>
      <c r="C335">
        <v>0.249303287822254</v>
      </c>
      <c r="D335">
        <v>7.95533850554772</v>
      </c>
      <c r="E335">
        <v>1667.55800642899</v>
      </c>
      <c r="F335">
        <v>1.17099478734566</v>
      </c>
      <c r="G335">
        <v>215.166856699041</v>
      </c>
      <c r="H335">
        <v>4.39991234050058</v>
      </c>
      <c r="I335">
        <v>4.07636649239524</v>
      </c>
      <c r="J335">
        <v>66.0484253117347</v>
      </c>
      <c r="K335">
        <v>0.525659978576647</v>
      </c>
      <c r="L335">
        <v>20.3044560610699</v>
      </c>
      <c r="M335">
        <v>9.17480656303235</v>
      </c>
      <c r="N335">
        <v>-0.004519366878863895</v>
      </c>
      <c r="O335">
        <v>526054039676.1324</v>
      </c>
      <c r="P335">
        <v>0.001249756387783352</v>
      </c>
      <c r="Q335">
        <v>8899393009.152187</v>
      </c>
      <c r="R335">
        <v>0.01674998626441937</v>
      </c>
      <c r="S335">
        <v>4554589381.530391</v>
      </c>
      <c r="T335">
        <v>0.008871698512958215</v>
      </c>
      <c r="U335">
        <v>200930672588.4745</v>
      </c>
      <c r="V335">
        <v>-0.0008163985870514034</v>
      </c>
      <c r="W335">
        <v>265466164.7313608</v>
      </c>
      <c r="X335">
        <v>6.718476851963473E-05</v>
      </c>
      <c r="Y335">
        <v>33032381367.33916</v>
      </c>
      <c r="Z335">
        <v>-0.005364051539935022</v>
      </c>
      <c r="AA335">
        <v>3362499531.44682</v>
      </c>
      <c r="AB335">
        <v>6.704483633401814E-05</v>
      </c>
      <c r="AC335">
        <v>5256127764.844544</v>
      </c>
      <c r="AD335">
        <v>0.004372689454647416</v>
      </c>
      <c r="AE335">
        <v>984654136.8246986</v>
      </c>
      <c r="AF335">
        <v>0.01228474986396622</v>
      </c>
      <c r="AG335">
        <v>4959552161.265801</v>
      </c>
      <c r="AH335">
        <v>0.01780484208535515</v>
      </c>
      <c r="AI335">
        <v>8831578970.668808</v>
      </c>
      <c r="AJ335">
        <v>-0.00952730816151226</v>
      </c>
      <c r="AK335">
        <v>3273294635.664532</v>
      </c>
    </row>
    <row r="336" spans="1:37">
      <c r="A336" s="2">
        <v>45200</v>
      </c>
      <c r="B336">
        <v>26977.6933126826</v>
      </c>
      <c r="C336">
        <v>0.253941724053758</v>
      </c>
      <c r="D336">
        <v>8.17920376554093</v>
      </c>
      <c r="E336">
        <v>1671.13527235535</v>
      </c>
      <c r="F336">
        <v>1.16952263158862</v>
      </c>
      <c r="G336">
        <v>214.696528980734</v>
      </c>
      <c r="H336">
        <v>4.46092893020808</v>
      </c>
      <c r="I336">
        <v>4.10504404712289</v>
      </c>
      <c r="J336">
        <v>67.5600248391714</v>
      </c>
      <c r="K336">
        <v>0.533296473579415</v>
      </c>
      <c r="L336">
        <v>21.3920868229766</v>
      </c>
      <c r="M336">
        <v>9.24247479611693</v>
      </c>
      <c r="N336">
        <v>0.002468924150740959</v>
      </c>
      <c r="O336">
        <v>545041110828.1042</v>
      </c>
      <c r="P336">
        <v>0.01860559590698641</v>
      </c>
      <c r="Q336">
        <v>9325889639.527933</v>
      </c>
      <c r="R336">
        <v>0.02814025573356749</v>
      </c>
      <c r="S336">
        <v>4488825584.026387</v>
      </c>
      <c r="T336">
        <v>0.002145212288009457</v>
      </c>
      <c r="U336">
        <v>208196727272.6478</v>
      </c>
      <c r="V336">
        <v>-0.001257183868748957</v>
      </c>
      <c r="W336">
        <v>269892453.9459732</v>
      </c>
      <c r="X336">
        <v>-0.002185874374531882</v>
      </c>
      <c r="Y336">
        <v>33532359670.21535</v>
      </c>
      <c r="Z336">
        <v>0.01386768303219377</v>
      </c>
      <c r="AA336">
        <v>3509150163.510331</v>
      </c>
      <c r="AB336">
        <v>0.00703507763130462</v>
      </c>
      <c r="AC336">
        <v>5454142834.506049</v>
      </c>
      <c r="AD336">
        <v>0.02288623112969423</v>
      </c>
      <c r="AE336">
        <v>1051164269.115513</v>
      </c>
      <c r="AF336">
        <v>0.01452744228968239</v>
      </c>
      <c r="AG336">
        <v>5281902315.465959</v>
      </c>
      <c r="AH336">
        <v>0.05356611172618586</v>
      </c>
      <c r="AI336">
        <v>9902619327.176104</v>
      </c>
      <c r="AJ336">
        <v>0.007375439756651891</v>
      </c>
      <c r="AK336">
        <v>3452117285.00186</v>
      </c>
    </row>
    <row r="337" spans="1:37">
      <c r="A337" s="2">
        <v>45201</v>
      </c>
      <c r="B337">
        <v>27950.1453594389</v>
      </c>
      <c r="C337">
        <v>0.266111687725365</v>
      </c>
      <c r="D337">
        <v>8.06110409614762</v>
      </c>
      <c r="E337">
        <v>1731.54860958504</v>
      </c>
      <c r="F337">
        <v>1.18864811030459</v>
      </c>
      <c r="G337">
        <v>217.946176803562</v>
      </c>
      <c r="H337">
        <v>4.65548599738005</v>
      </c>
      <c r="I337">
        <v>4.25847223559898</v>
      </c>
      <c r="J337">
        <v>72.103941820903</v>
      </c>
      <c r="K337">
        <v>0.567958514607097</v>
      </c>
      <c r="L337">
        <v>23.9787741665747</v>
      </c>
      <c r="M337">
        <v>9.746823426712851</v>
      </c>
      <c r="N337">
        <v>0.0360465231584175</v>
      </c>
      <c r="O337">
        <v>537572055211.6542</v>
      </c>
      <c r="P337">
        <v>0.04792423819659786</v>
      </c>
      <c r="Q337">
        <v>9085569761.599554</v>
      </c>
      <c r="R337">
        <v>-0.01443901787737145</v>
      </c>
      <c r="S337">
        <v>4150370138.756165</v>
      </c>
      <c r="T337">
        <v>0.03615107539711104</v>
      </c>
      <c r="U337">
        <v>199980015285.864</v>
      </c>
      <c r="V337">
        <v>0.01635323524264853</v>
      </c>
      <c r="W337">
        <v>281656715.0711952</v>
      </c>
      <c r="X337">
        <v>0.01513600540379301</v>
      </c>
      <c r="Y337">
        <v>33037240304.33961</v>
      </c>
      <c r="Z337">
        <v>0.04361357695131329</v>
      </c>
      <c r="AA337">
        <v>3366549255.147838</v>
      </c>
      <c r="AB337">
        <v>0.03737552793949273</v>
      </c>
      <c r="AC337">
        <v>5279554898.263536</v>
      </c>
      <c r="AD337">
        <v>0.06725747944214833</v>
      </c>
      <c r="AE337">
        <v>1008228198.122833</v>
      </c>
      <c r="AF337">
        <v>0.06499581892044959</v>
      </c>
      <c r="AG337">
        <v>5089474046.249441</v>
      </c>
      <c r="AH337">
        <v>0.1209179527459572</v>
      </c>
      <c r="AI337">
        <v>9654210449.774307</v>
      </c>
      <c r="AJ337">
        <v>0.05456856975231505</v>
      </c>
      <c r="AK337">
        <v>3303938631.060672</v>
      </c>
    </row>
    <row r="338" spans="1:37">
      <c r="A338" s="2">
        <v>45202</v>
      </c>
      <c r="B338">
        <v>27565.8892954413</v>
      </c>
      <c r="C338">
        <v>0.25925422631617</v>
      </c>
      <c r="D338">
        <v>7.45330044569168</v>
      </c>
      <c r="E338">
        <v>1663.19262887201</v>
      </c>
      <c r="F338">
        <v>1.23945998328938</v>
      </c>
      <c r="G338">
        <v>214.728110019259</v>
      </c>
      <c r="H338">
        <v>4.46630157917004</v>
      </c>
      <c r="I338">
        <v>4.12118359839721</v>
      </c>
      <c r="J338">
        <v>69.1559234494086</v>
      </c>
      <c r="K338">
        <v>0.5472668646247389</v>
      </c>
      <c r="L338">
        <v>23.3766137914342</v>
      </c>
      <c r="M338">
        <v>9.32807770064036</v>
      </c>
      <c r="N338">
        <v>-0.01374790932412218</v>
      </c>
      <c r="O338">
        <v>535126548329.0111</v>
      </c>
      <c r="P338">
        <v>-0.02576911021011619</v>
      </c>
      <c r="Q338">
        <v>9150498453.295456</v>
      </c>
      <c r="R338">
        <v>-0.0753995536103309</v>
      </c>
      <c r="S338">
        <v>4134538501.447177</v>
      </c>
      <c r="T338">
        <v>-0.03947678992934034</v>
      </c>
      <c r="U338">
        <v>199226162134.8872</v>
      </c>
      <c r="V338">
        <v>0.04274761600535371</v>
      </c>
      <c r="W338">
        <v>259096789.5797685</v>
      </c>
      <c r="X338">
        <v>-0.01476541975408674</v>
      </c>
      <c r="Y338">
        <v>32842917473.78418</v>
      </c>
      <c r="Z338">
        <v>-0.04063687836597019</v>
      </c>
      <c r="AA338">
        <v>3283905676.124088</v>
      </c>
      <c r="AB338">
        <v>-0.03223894148096029</v>
      </c>
      <c r="AC338">
        <v>5220372176.872872</v>
      </c>
      <c r="AD338">
        <v>-0.04088567555456124</v>
      </c>
      <c r="AE338">
        <v>950414588.1694971</v>
      </c>
      <c r="AF338">
        <v>-0.03643162211710504</v>
      </c>
      <c r="AG338">
        <v>5273813713.961072</v>
      </c>
      <c r="AH338">
        <v>-0.02511222512699929</v>
      </c>
      <c r="AI338">
        <v>9719444134.246271</v>
      </c>
      <c r="AJ338">
        <v>-0.04296227680957532</v>
      </c>
      <c r="AK338">
        <v>3331021213.965631</v>
      </c>
    </row>
    <row r="339" spans="1:37">
      <c r="A339" s="2">
        <v>45203</v>
      </c>
      <c r="B339">
        <v>27439.1422393337</v>
      </c>
      <c r="C339">
        <v>0.261106948619012</v>
      </c>
      <c r="D339">
        <v>7.42486974060607</v>
      </c>
      <c r="E339">
        <v>1656.90272647575</v>
      </c>
      <c r="F339">
        <v>1.18975360379331</v>
      </c>
      <c r="G339">
        <v>213.465093685135</v>
      </c>
      <c r="H339">
        <v>4.3566607809736</v>
      </c>
      <c r="I339">
        <v>4.07387218193968</v>
      </c>
      <c r="J339">
        <v>65.18901115773819</v>
      </c>
      <c r="K339">
        <v>0.567088754088711</v>
      </c>
      <c r="L339">
        <v>23.5270845393175</v>
      </c>
      <c r="M339">
        <v>9.40379194199433</v>
      </c>
      <c r="N339">
        <v>-0.004597967246736223</v>
      </c>
      <c r="O339">
        <v>542139157369.0234</v>
      </c>
      <c r="P339">
        <v>0.007146353327264654</v>
      </c>
      <c r="Q339">
        <v>9094655704.54047</v>
      </c>
      <c r="R339">
        <v>-0.003814512147037319</v>
      </c>
      <c r="S339">
        <v>4286023789.814013</v>
      </c>
      <c r="T339">
        <v>-0.003781824358207952</v>
      </c>
      <c r="U339">
        <v>198273403610.5844</v>
      </c>
      <c r="V339">
        <v>-0.04010325477725796</v>
      </c>
      <c r="W339">
        <v>259602650.0922468</v>
      </c>
      <c r="X339">
        <v>-0.005881932896492748</v>
      </c>
      <c r="Y339">
        <v>32846798031.22379</v>
      </c>
      <c r="Z339">
        <v>-0.02454845385000037</v>
      </c>
      <c r="AA339">
        <v>3253601317.765293</v>
      </c>
      <c r="AB339">
        <v>-0.01148005550539666</v>
      </c>
      <c r="AC339">
        <v>5188443281.651607</v>
      </c>
      <c r="AD339">
        <v>-0.05736185844691133</v>
      </c>
      <c r="AE339">
        <v>972004114.3698099</v>
      </c>
      <c r="AF339">
        <v>0.03621978735650999</v>
      </c>
      <c r="AG339">
        <v>5247262404.933159</v>
      </c>
      <c r="AH339">
        <v>0.006436806854311694</v>
      </c>
      <c r="AI339">
        <v>9577670152.222355</v>
      </c>
      <c r="AJ339">
        <v>0.008116810749632997</v>
      </c>
      <c r="AK339">
        <v>3586008673.964458</v>
      </c>
    </row>
    <row r="340" spans="1:37">
      <c r="A340" s="2">
        <v>45204</v>
      </c>
      <c r="B340">
        <v>27797.251176505</v>
      </c>
      <c r="C340">
        <v>0.259513491191055</v>
      </c>
      <c r="D340">
        <v>7.69690942129793</v>
      </c>
      <c r="E340">
        <v>1648.97039859731</v>
      </c>
      <c r="F340">
        <v>1.19117941976451</v>
      </c>
      <c r="G340">
        <v>213.490315669694</v>
      </c>
      <c r="H340">
        <v>4.31645688275745</v>
      </c>
      <c r="I340">
        <v>4.04793405072297</v>
      </c>
      <c r="J340">
        <v>66.66791887189009</v>
      </c>
      <c r="K340">
        <v>0.564233714155047</v>
      </c>
      <c r="L340">
        <v>23.1658675590596</v>
      </c>
      <c r="M340">
        <v>10.1232636885709</v>
      </c>
      <c r="N340">
        <v>0.01305102521236812</v>
      </c>
      <c r="O340">
        <v>534928398855.2324</v>
      </c>
      <c r="P340">
        <v>-0.006102700201525812</v>
      </c>
      <c r="Q340">
        <v>9119463283.100943</v>
      </c>
      <c r="R340">
        <v>0.0366389836045331</v>
      </c>
      <c r="S340">
        <v>4168597620.587586</v>
      </c>
      <c r="T340">
        <v>-0.00478744331317027</v>
      </c>
      <c r="U340">
        <v>193951448977.6497</v>
      </c>
      <c r="V340">
        <v>0.001198412819809036</v>
      </c>
      <c r="W340">
        <v>255964763.5925344</v>
      </c>
      <c r="X340">
        <v>0.0001181550768960538</v>
      </c>
      <c r="Y340">
        <v>32424141464.59915</v>
      </c>
      <c r="Z340">
        <v>-0.009228145186728542</v>
      </c>
      <c r="AA340">
        <v>3242707696.195189</v>
      </c>
      <c r="AB340">
        <v>-0.006366947724010252</v>
      </c>
      <c r="AC340">
        <v>5159221981.995103</v>
      </c>
      <c r="AD340">
        <v>0.02268645724006113</v>
      </c>
      <c r="AE340">
        <v>976005942.4900055</v>
      </c>
      <c r="AF340">
        <v>-0.005034555725323631</v>
      </c>
      <c r="AG340">
        <v>5080510423.170088</v>
      </c>
      <c r="AH340">
        <v>-0.01535324020510276</v>
      </c>
      <c r="AI340">
        <v>9389580992.021341</v>
      </c>
      <c r="AJ340">
        <v>0.07650868405155142</v>
      </c>
      <c r="AK340">
        <v>3594748843.428827</v>
      </c>
    </row>
    <row r="341" spans="1:37">
      <c r="A341" s="2">
        <v>45205</v>
      </c>
      <c r="B341">
        <v>27426.3450926359</v>
      </c>
      <c r="C341">
        <v>0.260221368600533</v>
      </c>
      <c r="D341">
        <v>7.48603364632585</v>
      </c>
      <c r="E341">
        <v>1613.01122939801</v>
      </c>
      <c r="F341">
        <v>1.17405913104727</v>
      </c>
      <c r="G341">
        <v>210.743226478754</v>
      </c>
      <c r="H341">
        <v>4.30200463639657</v>
      </c>
      <c r="I341">
        <v>4.02395164734364</v>
      </c>
      <c r="J341">
        <v>66.9409683292465</v>
      </c>
      <c r="K341">
        <v>0.546303013772227</v>
      </c>
      <c r="L341">
        <v>22.7109823536219</v>
      </c>
      <c r="M341">
        <v>10.1477450349971</v>
      </c>
      <c r="N341">
        <v>-0.01334326482550185</v>
      </c>
      <c r="O341">
        <v>545008861851.6152</v>
      </c>
      <c r="P341">
        <v>0.002727709477565732</v>
      </c>
      <c r="Q341">
        <v>9275341651.845203</v>
      </c>
      <c r="R341">
        <v>-0.02739746090665574</v>
      </c>
      <c r="S341">
        <v>4259599117.362925</v>
      </c>
      <c r="T341">
        <v>-0.0218070434920411</v>
      </c>
      <c r="U341">
        <v>197887215086.5101</v>
      </c>
      <c r="V341">
        <v>-0.01437255247460911</v>
      </c>
      <c r="W341">
        <v>265384937.9192677</v>
      </c>
      <c r="X341">
        <v>-0.01286751196335401</v>
      </c>
      <c r="Y341">
        <v>32844292629.99377</v>
      </c>
      <c r="Z341">
        <v>-0.003348173456477865</v>
      </c>
      <c r="AA341">
        <v>3310939504.599203</v>
      </c>
      <c r="AB341">
        <v>-0.005924603286223684</v>
      </c>
      <c r="AC341">
        <v>5220027097.018265</v>
      </c>
      <c r="AD341">
        <v>0.004095664931150766</v>
      </c>
      <c r="AE341">
        <v>1005997271.759949</v>
      </c>
      <c r="AF341">
        <v>-0.0317788532180705</v>
      </c>
      <c r="AG341">
        <v>5246299786.899928</v>
      </c>
      <c r="AH341">
        <v>-0.01963600993047221</v>
      </c>
      <c r="AI341">
        <v>9681336639.032162</v>
      </c>
      <c r="AJ341">
        <v>0.002418325470849858</v>
      </c>
      <c r="AK341">
        <v>3775645453.855197</v>
      </c>
    </row>
    <row r="342" spans="1:37">
      <c r="A342" s="2">
        <v>45206</v>
      </c>
      <c r="B342">
        <v>27941.9633760959</v>
      </c>
      <c r="C342">
        <v>0.264669314843709</v>
      </c>
      <c r="D342">
        <v>7.64945557588838</v>
      </c>
      <c r="E342">
        <v>1645.72665341905</v>
      </c>
      <c r="F342">
        <v>1.19341208835327</v>
      </c>
      <c r="G342">
        <v>213.474031619755</v>
      </c>
      <c r="H342">
        <v>4.39252576367801</v>
      </c>
      <c r="I342">
        <v>4.07024474215979</v>
      </c>
      <c r="J342">
        <v>68.9935518497393</v>
      </c>
      <c r="K342">
        <v>0.564130204647367</v>
      </c>
      <c r="L342">
        <v>23.4092251047438</v>
      </c>
      <c r="M342">
        <v>10.6537533172977</v>
      </c>
      <c r="N342">
        <v>0.01880010922776743</v>
      </c>
      <c r="O342">
        <v>545638058606.8292</v>
      </c>
      <c r="P342">
        <v>0.01709293232564635</v>
      </c>
      <c r="Q342">
        <v>9066224221.99896</v>
      </c>
      <c r="R342">
        <v>0.0218302424599357</v>
      </c>
      <c r="S342">
        <v>4196208514.68292</v>
      </c>
      <c r="T342">
        <v>0.02028220475145082</v>
      </c>
      <c r="U342">
        <v>196617200962.4628</v>
      </c>
      <c r="V342">
        <v>0.01648380119384352</v>
      </c>
      <c r="W342">
        <v>263849270.4338853</v>
      </c>
      <c r="X342">
        <v>0.01295797348569261</v>
      </c>
      <c r="Y342">
        <v>32667235683.68858</v>
      </c>
      <c r="Z342">
        <v>0.02104161546354377</v>
      </c>
      <c r="AA342">
        <v>3295011437.021709</v>
      </c>
      <c r="AB342">
        <v>0.01150438645223528</v>
      </c>
      <c r="AC342">
        <v>5200476934.705256</v>
      </c>
      <c r="AD342">
        <v>0.03066259081280776</v>
      </c>
      <c r="AE342">
        <v>973365171.0491056</v>
      </c>
      <c r="AF342">
        <v>0.0326324227136201</v>
      </c>
      <c r="AG342">
        <v>5244409318.713957</v>
      </c>
      <c r="AH342">
        <v>0.0307447181389997</v>
      </c>
      <c r="AI342">
        <v>9630822479.000769</v>
      </c>
      <c r="AJ342">
        <v>0.04986411075125541</v>
      </c>
      <c r="AK342">
        <v>3672126282.832376</v>
      </c>
    </row>
    <row r="343" spans="1:37">
      <c r="A343" s="2">
        <v>45207</v>
      </c>
      <c r="B343">
        <v>27972.7515704266</v>
      </c>
      <c r="C343">
        <v>0.258702206681362</v>
      </c>
      <c r="D343">
        <v>7.53561772735636</v>
      </c>
      <c r="E343">
        <v>1635.14589070719</v>
      </c>
      <c r="F343">
        <v>1.18541217704202</v>
      </c>
      <c r="G343">
        <v>212.323236241701</v>
      </c>
      <c r="H343">
        <v>4.37139446632191</v>
      </c>
      <c r="I343">
        <v>4.05393151096144</v>
      </c>
      <c r="J343">
        <v>66.7474536766359</v>
      </c>
      <c r="K343">
        <v>0.563926924192961</v>
      </c>
      <c r="L343">
        <v>23.2866207445012</v>
      </c>
      <c r="M343">
        <v>10.3614310632556</v>
      </c>
      <c r="N343">
        <v>0.001101862239109463</v>
      </c>
      <c r="O343">
        <v>544957740816.063</v>
      </c>
      <c r="P343">
        <v>-0.02254552314034075</v>
      </c>
      <c r="Q343">
        <v>8987751785.86302</v>
      </c>
      <c r="R343">
        <v>-0.01488182360204104</v>
      </c>
      <c r="S343">
        <v>4279690982.161541</v>
      </c>
      <c r="T343">
        <v>-0.006429234581501353</v>
      </c>
      <c r="U343">
        <v>196360271118.1246</v>
      </c>
      <c r="V343">
        <v>-0.006703393898321086</v>
      </c>
      <c r="W343">
        <v>262571740.2010039</v>
      </c>
      <c r="X343">
        <v>-0.005390797978200079</v>
      </c>
      <c r="Y343">
        <v>32531546950.7112</v>
      </c>
      <c r="Z343">
        <v>-0.004810739536426856</v>
      </c>
      <c r="AA343">
        <v>3272767898.994777</v>
      </c>
      <c r="AB343">
        <v>-0.004007923904274624</v>
      </c>
      <c r="AC343">
        <v>5150005159.22615</v>
      </c>
      <c r="AD343">
        <v>-0.0325551897660693</v>
      </c>
      <c r="AE343">
        <v>962746714.4659116</v>
      </c>
      <c r="AF343">
        <v>-0.0003603431490307729</v>
      </c>
      <c r="AG343">
        <v>5214282962.661617</v>
      </c>
      <c r="AH343">
        <v>-0.005237437791896671</v>
      </c>
      <c r="AI343">
        <v>9623239932.984392</v>
      </c>
      <c r="AJ343">
        <v>-0.02743842900581128</v>
      </c>
      <c r="AK343">
        <v>3578455461.308595</v>
      </c>
    </row>
    <row r="344" spans="1:37">
      <c r="A344" s="2">
        <v>45208</v>
      </c>
      <c r="B344">
        <v>27936.3261157218</v>
      </c>
      <c r="C344">
        <v>0.256463017367825</v>
      </c>
      <c r="D344">
        <v>7.68553686499075</v>
      </c>
      <c r="E344">
        <v>1632.99003798948</v>
      </c>
      <c r="F344">
        <v>1.17935340881454</v>
      </c>
      <c r="G344">
        <v>211.441316780065</v>
      </c>
      <c r="H344">
        <v>4.34188462063523</v>
      </c>
      <c r="I344">
        <v>4.01314138989326</v>
      </c>
      <c r="J344">
        <v>66.0157105317484</v>
      </c>
      <c r="K344">
        <v>0.560687462458898</v>
      </c>
      <c r="L344">
        <v>23.2311547766683</v>
      </c>
      <c r="M344">
        <v>10.0969345527606</v>
      </c>
      <c r="N344">
        <v>-0.001302176320162607</v>
      </c>
      <c r="O344">
        <v>538253179057.7919</v>
      </c>
      <c r="P344">
        <v>-0.008655470481915728</v>
      </c>
      <c r="Q344">
        <v>9118555580.810133</v>
      </c>
      <c r="R344">
        <v>0.0198947376391112</v>
      </c>
      <c r="S344">
        <v>4053640561.711409</v>
      </c>
      <c r="T344">
        <v>-0.001318446708616028</v>
      </c>
      <c r="U344">
        <v>189937520756.6237</v>
      </c>
      <c r="V344">
        <v>-0.005111106790381181</v>
      </c>
      <c r="W344">
        <v>255238262.322947</v>
      </c>
      <c r="X344">
        <v>-0.004153664371581378</v>
      </c>
      <c r="Y344">
        <v>31633911915.34196</v>
      </c>
      <c r="Z344">
        <v>-0.006750670961870542</v>
      </c>
      <c r="AA344">
        <v>3118385238.446877</v>
      </c>
      <c r="AB344">
        <v>-0.01006186733986192</v>
      </c>
      <c r="AC344">
        <v>4973415436.248036</v>
      </c>
      <c r="AD344">
        <v>-0.01096286232029908</v>
      </c>
      <c r="AE344">
        <v>923081786.4738998</v>
      </c>
      <c r="AF344">
        <v>-0.005744470772873655</v>
      </c>
      <c r="AG344">
        <v>4925818004.779271</v>
      </c>
      <c r="AH344">
        <v>-0.002381881357602977</v>
      </c>
      <c r="AI344">
        <v>9154877132.563568</v>
      </c>
      <c r="AJ344">
        <v>-0.02552702506828186</v>
      </c>
      <c r="AK344">
        <v>3375997547.955764</v>
      </c>
    </row>
    <row r="345" spans="1:37">
      <c r="A345" s="2">
        <v>45209</v>
      </c>
      <c r="B345">
        <v>27591.3467618352</v>
      </c>
      <c r="C345">
        <v>0.251586005579294</v>
      </c>
      <c r="D345">
        <v>7.2795919388366</v>
      </c>
      <c r="E345">
        <v>1579.55456808884</v>
      </c>
      <c r="F345">
        <v>1.14542911037264</v>
      </c>
      <c r="G345">
        <v>205.607068130471</v>
      </c>
      <c r="H345">
        <v>4.13706969937804</v>
      </c>
      <c r="I345">
        <v>3.87588723089264</v>
      </c>
      <c r="J345">
        <v>63.2953843281321</v>
      </c>
      <c r="K345">
        <v>0.529669068098342</v>
      </c>
      <c r="L345">
        <v>22.1005500036092</v>
      </c>
      <c r="M345">
        <v>9.52554263100838</v>
      </c>
      <c r="N345">
        <v>-0.0123487731514007</v>
      </c>
      <c r="O345">
        <v>534933152228.1149</v>
      </c>
      <c r="P345">
        <v>-0.01901643300693245</v>
      </c>
      <c r="Q345">
        <v>9033207538.796173</v>
      </c>
      <c r="R345">
        <v>-0.05281933237524561</v>
      </c>
      <c r="S345">
        <v>4050217123.419277</v>
      </c>
      <c r="T345">
        <v>-0.03272247145269136</v>
      </c>
      <c r="U345">
        <v>188590185041.9278</v>
      </c>
      <c r="V345">
        <v>-0.02876516758110714</v>
      </c>
      <c r="W345">
        <v>251603288.876638</v>
      </c>
      <c r="X345">
        <v>-0.0275927559402338</v>
      </c>
      <c r="Y345">
        <v>32093323020.97778</v>
      </c>
      <c r="Z345">
        <v>-0.04717189403969568</v>
      </c>
      <c r="AA345">
        <v>3106339005.776536</v>
      </c>
      <c r="AB345">
        <v>-0.03420117699971448</v>
      </c>
      <c r="AC345">
        <v>4897566417.853846</v>
      </c>
      <c r="AD345">
        <v>-0.04120725478381437</v>
      </c>
      <c r="AE345">
        <v>935326908.6819935</v>
      </c>
      <c r="AF345">
        <v>-0.05532207591110494</v>
      </c>
      <c r="AG345">
        <v>4814170131.245793</v>
      </c>
      <c r="AH345">
        <v>-0.048667609678818</v>
      </c>
      <c r="AI345">
        <v>9170452669.939337</v>
      </c>
      <c r="AJ345">
        <v>-0.05659063340130255</v>
      </c>
      <c r="AK345">
        <v>3382410394.948242</v>
      </c>
    </row>
    <row r="346" spans="1:37">
      <c r="A346" s="2">
        <v>45210</v>
      </c>
      <c r="B346">
        <v>27419.7971803039</v>
      </c>
      <c r="C346">
        <v>0.249231205766537</v>
      </c>
      <c r="D346">
        <v>7.27344407411719</v>
      </c>
      <c r="E346">
        <v>1568.32793717125</v>
      </c>
      <c r="F346">
        <v>1.1515539467474</v>
      </c>
      <c r="G346">
        <v>208.593046303172</v>
      </c>
      <c r="H346">
        <v>4.12108831787402</v>
      </c>
      <c r="I346">
        <v>3.81541212391139</v>
      </c>
      <c r="J346">
        <v>64.133502988243</v>
      </c>
      <c r="K346">
        <v>0.517663666138249</v>
      </c>
      <c r="L346">
        <v>22.1313079666001</v>
      </c>
      <c r="M346">
        <v>9.543151759110099</v>
      </c>
      <c r="N346">
        <v>-0.006217513882598502</v>
      </c>
      <c r="O346">
        <v>523418478533.7762</v>
      </c>
      <c r="P346">
        <v>-0.009359820341894198</v>
      </c>
      <c r="Q346">
        <v>8628082603.987589</v>
      </c>
      <c r="R346">
        <v>-0.0008445342501427477</v>
      </c>
      <c r="S346">
        <v>4116254173.148274</v>
      </c>
      <c r="T346">
        <v>-0.00710746633538184</v>
      </c>
      <c r="U346">
        <v>188229678775.9947</v>
      </c>
      <c r="V346">
        <v>0.005347198110555729</v>
      </c>
      <c r="W346">
        <v>243286817.3363344</v>
      </c>
      <c r="X346">
        <v>0.01452274087584482</v>
      </c>
      <c r="Y346">
        <v>31755758494.73001</v>
      </c>
      <c r="Z346">
        <v>-0.003862971297395101</v>
      </c>
      <c r="AA346">
        <v>3107960231.768593</v>
      </c>
      <c r="AB346">
        <v>-0.01560290673558185</v>
      </c>
      <c r="AC346">
        <v>4794497635.600177</v>
      </c>
      <c r="AD346">
        <v>0.01324138669837227</v>
      </c>
      <c r="AE346">
        <v>921906952.542011</v>
      </c>
      <c r="AF346">
        <v>-0.02266585436675717</v>
      </c>
      <c r="AG346">
        <v>4779632500.672911</v>
      </c>
      <c r="AH346">
        <v>0.001391728395260694</v>
      </c>
      <c r="AI346">
        <v>9099974754.401054</v>
      </c>
      <c r="AJ346">
        <v>0.00184862204536218</v>
      </c>
      <c r="AK346">
        <v>3294536868.809531</v>
      </c>
    </row>
    <row r="347" spans="1:37">
      <c r="A347" s="2">
        <v>45211</v>
      </c>
      <c r="B347">
        <v>26828.1725710111</v>
      </c>
      <c r="C347">
        <v>0.247686215208462</v>
      </c>
      <c r="D347">
        <v>7.39203445418503</v>
      </c>
      <c r="E347">
        <v>1565.31241496201</v>
      </c>
      <c r="F347">
        <v>1.11318354561492</v>
      </c>
      <c r="G347">
        <v>206.399019439457</v>
      </c>
      <c r="H347">
        <v>4.12323915056938</v>
      </c>
      <c r="I347">
        <v>3.73413625307851</v>
      </c>
      <c r="J347">
        <v>63.2050800067732</v>
      </c>
      <c r="K347">
        <v>0.513949863764285</v>
      </c>
      <c r="L347">
        <v>21.9613056056516</v>
      </c>
      <c r="M347">
        <v>9.29276998883631</v>
      </c>
      <c r="N347">
        <v>-0.0215765494326039</v>
      </c>
      <c r="O347">
        <v>521751285857.9575</v>
      </c>
      <c r="P347">
        <v>-0.00619902533201333</v>
      </c>
      <c r="Q347">
        <v>8559790182.277062</v>
      </c>
      <c r="R347">
        <v>0.01630457027776533</v>
      </c>
      <c r="S347">
        <v>4005745418.649933</v>
      </c>
      <c r="T347">
        <v>-0.001922762540772505</v>
      </c>
      <c r="U347">
        <v>184959840850.6537</v>
      </c>
      <c r="V347">
        <v>-0.03332054155244613</v>
      </c>
      <c r="W347">
        <v>239537384.3494284</v>
      </c>
      <c r="X347">
        <v>-0.01051821670280506</v>
      </c>
      <c r="Y347">
        <v>31563908036.07328</v>
      </c>
      <c r="Z347">
        <v>0.0005219089059633752</v>
      </c>
      <c r="AA347">
        <v>3014308723.907877</v>
      </c>
      <c r="AB347">
        <v>-0.02130198997993415</v>
      </c>
      <c r="AC347">
        <v>4714847710.659266</v>
      </c>
      <c r="AD347">
        <v>-0.01447641151988832</v>
      </c>
      <c r="AE347">
        <v>918085508.073222</v>
      </c>
      <c r="AF347">
        <v>-0.007174160786034722</v>
      </c>
      <c r="AG347">
        <v>4717021552.04845</v>
      </c>
      <c r="AH347">
        <v>-0.007681532479014042</v>
      </c>
      <c r="AI347">
        <v>8850022831.258224</v>
      </c>
      <c r="AJ347">
        <v>-0.02623680064971923</v>
      </c>
      <c r="AK347">
        <v>3233643181.096898</v>
      </c>
    </row>
    <row r="348" spans="1:37">
      <c r="A348" s="2">
        <v>45212</v>
      </c>
      <c r="B348">
        <v>26741.3405990649</v>
      </c>
      <c r="C348">
        <v>0.245725745862343</v>
      </c>
      <c r="D348">
        <v>7.19358108216791</v>
      </c>
      <c r="E348">
        <v>1538.10105201636</v>
      </c>
      <c r="F348">
        <v>1.09435803827932</v>
      </c>
      <c r="G348">
        <v>205.152072478567</v>
      </c>
      <c r="H348">
        <v>3.99899445793333</v>
      </c>
      <c r="I348">
        <v>3.67125194928168</v>
      </c>
      <c r="J348">
        <v>62.9423229459344</v>
      </c>
      <c r="K348">
        <v>0.507217361106149</v>
      </c>
      <c r="L348">
        <v>21.2906955604388</v>
      </c>
      <c r="M348">
        <v>9.117875153937471</v>
      </c>
      <c r="N348">
        <v>-0.003236596593240271</v>
      </c>
      <c r="O348">
        <v>523750975607.496</v>
      </c>
      <c r="P348">
        <v>-0.007915133042301181</v>
      </c>
      <c r="Q348">
        <v>8565031134.019691</v>
      </c>
      <c r="R348">
        <v>-0.02684692194646965</v>
      </c>
      <c r="S348">
        <v>4038754861.5751</v>
      </c>
      <c r="T348">
        <v>-0.0173839820636128</v>
      </c>
      <c r="U348">
        <v>186424400669.8662</v>
      </c>
      <c r="V348">
        <v>-0.01691141358472081</v>
      </c>
      <c r="W348">
        <v>239148144.511252</v>
      </c>
      <c r="X348">
        <v>-0.006041438395766097</v>
      </c>
      <c r="Y348">
        <v>31681572697.15176</v>
      </c>
      <c r="Z348">
        <v>-0.03013278834891076</v>
      </c>
      <c r="AA348">
        <v>3034689786.750331</v>
      </c>
      <c r="AB348">
        <v>-0.01684038812054234</v>
      </c>
      <c r="AC348">
        <v>4778229925.48133</v>
      </c>
      <c r="AD348">
        <v>-0.004157214274717269</v>
      </c>
      <c r="AE348">
        <v>929158121.7611204</v>
      </c>
      <c r="AF348">
        <v>-0.01309953194427482</v>
      </c>
      <c r="AG348">
        <v>4783618528.04316</v>
      </c>
      <c r="AH348">
        <v>-0.03053598257110102</v>
      </c>
      <c r="AI348">
        <v>9076833624.476131</v>
      </c>
      <c r="AJ348">
        <v>-0.01882052769076892</v>
      </c>
      <c r="AK348">
        <v>3244835564.04582</v>
      </c>
    </row>
    <row r="349" spans="1:37">
      <c r="A349" s="2">
        <v>45213</v>
      </c>
      <c r="B349">
        <v>26842.4467703098</v>
      </c>
      <c r="C349">
        <v>0.245876197771626</v>
      </c>
      <c r="D349">
        <v>7.2528599627113</v>
      </c>
      <c r="E349">
        <v>1550.26081034483</v>
      </c>
      <c r="F349">
        <v>1.0916527872923</v>
      </c>
      <c r="G349">
        <v>205.916843084607</v>
      </c>
      <c r="H349">
        <v>4.02603341273823</v>
      </c>
      <c r="I349">
        <v>3.71948303421545</v>
      </c>
      <c r="J349">
        <v>63.7010247704384</v>
      </c>
      <c r="K349">
        <v>0.514378477935691</v>
      </c>
      <c r="L349">
        <v>21.8195350380009</v>
      </c>
      <c r="M349">
        <v>9.149154538971731</v>
      </c>
      <c r="N349">
        <v>0.003780893888634562</v>
      </c>
      <c r="O349">
        <v>524155981343.7135</v>
      </c>
      <c r="P349">
        <v>0.0006122757253417266</v>
      </c>
      <c r="Q349">
        <v>8619699963.762442</v>
      </c>
      <c r="R349">
        <v>0.00824052441562606</v>
      </c>
      <c r="S349">
        <v>4078430453.629599</v>
      </c>
      <c r="T349">
        <v>0.007905695345913122</v>
      </c>
      <c r="U349">
        <v>187076062831.4784</v>
      </c>
      <c r="V349">
        <v>-0.002471998096046812</v>
      </c>
      <c r="W349">
        <v>243258810.8350444</v>
      </c>
      <c r="X349">
        <v>0.003727822959818772</v>
      </c>
      <c r="Y349">
        <v>31781858735.77299</v>
      </c>
      <c r="Z349">
        <v>0.006761438428917854</v>
      </c>
      <c r="AA349">
        <v>3079223921.755822</v>
      </c>
      <c r="AB349">
        <v>0.01313750339123598</v>
      </c>
      <c r="AC349">
        <v>4798338332.839325</v>
      </c>
      <c r="AD349">
        <v>0.01205392157444996</v>
      </c>
      <c r="AE349">
        <v>938055380.4256328</v>
      </c>
      <c r="AF349">
        <v>0.01411843792950007</v>
      </c>
      <c r="AG349">
        <v>4811369706.88248</v>
      </c>
      <c r="AH349">
        <v>0.02483899485861607</v>
      </c>
      <c r="AI349">
        <v>9156777270.988308</v>
      </c>
      <c r="AJ349">
        <v>0.003430556407734153</v>
      </c>
      <c r="AK349">
        <v>3243600900.832206</v>
      </c>
    </row>
    <row r="350" spans="1:37">
      <c r="A350" s="2">
        <v>45214</v>
      </c>
      <c r="B350">
        <v>26861.9892375804</v>
      </c>
      <c r="C350">
        <v>0.247020660789504</v>
      </c>
      <c r="D350">
        <v>7.32411001946684</v>
      </c>
      <c r="E350">
        <v>1555.66229076563</v>
      </c>
      <c r="F350">
        <v>1.10945233835979</v>
      </c>
      <c r="G350">
        <v>206.568659983842</v>
      </c>
      <c r="H350">
        <v>4.08511553583441</v>
      </c>
      <c r="I350">
        <v>3.73403488478873</v>
      </c>
      <c r="J350">
        <v>64.3097809171426</v>
      </c>
      <c r="K350">
        <v>0.5173625388612449</v>
      </c>
      <c r="L350">
        <v>22.0050552900455</v>
      </c>
      <c r="M350">
        <v>9.145609013084281</v>
      </c>
      <c r="N350">
        <v>0.0007280434394756341</v>
      </c>
      <c r="O350">
        <v>529416057320.326</v>
      </c>
      <c r="P350">
        <v>0.004654631185329272</v>
      </c>
      <c r="Q350">
        <v>8620336188.196051</v>
      </c>
      <c r="R350">
        <v>0.009823718798081416</v>
      </c>
      <c r="S350">
        <v>4132019391.46858</v>
      </c>
      <c r="T350">
        <v>0.003484239803235756</v>
      </c>
      <c r="U350">
        <v>187154505875.5702</v>
      </c>
      <c r="V350">
        <v>0.0163051395779783</v>
      </c>
      <c r="W350">
        <v>256170813.3856453</v>
      </c>
      <c r="X350">
        <v>0.003165437510943114</v>
      </c>
      <c r="Y350">
        <v>32258027391.41433</v>
      </c>
      <c r="Z350">
        <v>0.01467502055726744</v>
      </c>
      <c r="AA350">
        <v>3091297314.338044</v>
      </c>
      <c r="AB350">
        <v>0.003912331482471609</v>
      </c>
      <c r="AC350">
        <v>4822301297.033442</v>
      </c>
      <c r="AD350">
        <v>0.009556457669213314</v>
      </c>
      <c r="AE350">
        <v>932850039.9484621</v>
      </c>
      <c r="AF350">
        <v>0.00580129428729137</v>
      </c>
      <c r="AG350">
        <v>4786866458.496776</v>
      </c>
      <c r="AH350">
        <v>0.008502484206079464</v>
      </c>
      <c r="AI350">
        <v>9122595517.168377</v>
      </c>
      <c r="AJ350">
        <v>-0.0003875249753786392</v>
      </c>
      <c r="AK350">
        <v>3251831619.82803</v>
      </c>
    </row>
    <row r="351" spans="1:37">
      <c r="A351" s="2">
        <v>45215</v>
      </c>
      <c r="B351">
        <v>27130.3067092344</v>
      </c>
      <c r="C351">
        <v>0.247038893509977</v>
      </c>
      <c r="D351">
        <v>7.42034588299855</v>
      </c>
      <c r="E351">
        <v>1556.29597632963</v>
      </c>
      <c r="F351">
        <v>1.13472986465144</v>
      </c>
      <c r="G351">
        <v>209.663555154697</v>
      </c>
      <c r="H351">
        <v>4.10113294959227</v>
      </c>
      <c r="I351">
        <v>3.7518293644886</v>
      </c>
      <c r="J351">
        <v>63.9526471480612</v>
      </c>
      <c r="K351">
        <v>0.5147277251662919</v>
      </c>
      <c r="L351">
        <v>21.9226851229859</v>
      </c>
      <c r="M351">
        <v>9.168163497172911</v>
      </c>
      <c r="N351">
        <v>0.00998874168554198</v>
      </c>
      <c r="O351">
        <v>556307227872.0035</v>
      </c>
      <c r="P351">
        <v>7.381050805510547E-05</v>
      </c>
      <c r="Q351">
        <v>8779386394.518826</v>
      </c>
      <c r="R351">
        <v>0.01313959829602829</v>
      </c>
      <c r="S351">
        <v>4200600756.621245</v>
      </c>
      <c r="T351">
        <v>0.0004073413412164495</v>
      </c>
      <c r="U351">
        <v>192532539510.5405</v>
      </c>
      <c r="V351">
        <v>0.02278378747573795</v>
      </c>
      <c r="W351">
        <v>259919071.2594113</v>
      </c>
      <c r="X351">
        <v>0.01498240425772757</v>
      </c>
      <c r="Y351">
        <v>33063156474.2472</v>
      </c>
      <c r="Z351">
        <v>0.003920920624485902</v>
      </c>
      <c r="AA351">
        <v>3113946019.400517</v>
      </c>
      <c r="AB351">
        <v>0.004765482982593161</v>
      </c>
      <c r="AC351">
        <v>4870874791.420704</v>
      </c>
      <c r="AD351">
        <v>-0.00555333518460488</v>
      </c>
      <c r="AE351">
        <v>946871234.2780527</v>
      </c>
      <c r="AF351">
        <v>-0.005092780201582436</v>
      </c>
      <c r="AG351">
        <v>4968387218.408672</v>
      </c>
      <c r="AH351">
        <v>-0.003743238359272039</v>
      </c>
      <c r="AI351">
        <v>9988105056.938255</v>
      </c>
      <c r="AJ351">
        <v>0.002466154419717981</v>
      </c>
      <c r="AK351">
        <v>3341471353.201099</v>
      </c>
    </row>
    <row r="352" spans="1:37">
      <c r="A352" s="2">
        <v>45216</v>
      </c>
      <c r="B352">
        <v>28506.7936741671</v>
      </c>
      <c r="C352">
        <v>0.251596904488286</v>
      </c>
      <c r="D352">
        <v>7.54350538501147</v>
      </c>
      <c r="E352">
        <v>1600.99388457043</v>
      </c>
      <c r="F352">
        <v>1.15107724082087</v>
      </c>
      <c r="G352">
        <v>214.896554178999</v>
      </c>
      <c r="H352">
        <v>4.13118031843204</v>
      </c>
      <c r="I352">
        <v>3.78864463553519</v>
      </c>
      <c r="J352">
        <v>64.91282658138979</v>
      </c>
      <c r="K352">
        <v>0.534246499844884</v>
      </c>
      <c r="L352">
        <v>23.9950070215012</v>
      </c>
      <c r="M352">
        <v>9.41939138225591</v>
      </c>
      <c r="N352">
        <v>0.05073613725362658</v>
      </c>
      <c r="O352">
        <v>554894413587.46</v>
      </c>
      <c r="P352">
        <v>0.01845058044726433</v>
      </c>
      <c r="Q352">
        <v>8607086708.040865</v>
      </c>
      <c r="R352">
        <v>0.01659754194142127</v>
      </c>
      <c r="S352">
        <v>4085454513.992648</v>
      </c>
      <c r="T352">
        <v>0.02872069896769602</v>
      </c>
      <c r="U352">
        <v>188241928074.6772</v>
      </c>
      <c r="V352">
        <v>0.01440640339051225</v>
      </c>
      <c r="W352">
        <v>242012242.5944299</v>
      </c>
      <c r="X352">
        <v>0.02495903029232194</v>
      </c>
      <c r="Y352">
        <v>32550099042.93492</v>
      </c>
      <c r="Z352">
        <v>0.00732660199244628</v>
      </c>
      <c r="AA352">
        <v>2930007158.663281</v>
      </c>
      <c r="AB352">
        <v>0.009812618717431443</v>
      </c>
      <c r="AC352">
        <v>4723603500.521192</v>
      </c>
      <c r="AD352">
        <v>0.01501391226395388</v>
      </c>
      <c r="AE352">
        <v>914820718.0379032</v>
      </c>
      <c r="AF352">
        <v>0.03792058155073375</v>
      </c>
      <c r="AG352">
        <v>4829420430.133724</v>
      </c>
      <c r="AH352">
        <v>0.09452865316860626</v>
      </c>
      <c r="AI352">
        <v>9979327706.213608</v>
      </c>
      <c r="AJ352">
        <v>0.02740220385036407</v>
      </c>
      <c r="AK352">
        <v>3232762183.544925</v>
      </c>
    </row>
    <row r="353" spans="1:37">
      <c r="A353" s="2">
        <v>45217</v>
      </c>
      <c r="B353">
        <v>28433.2051522501</v>
      </c>
      <c r="C353">
        <v>0.24665919405909</v>
      </c>
      <c r="D353">
        <v>7.33672393834256</v>
      </c>
      <c r="E353">
        <v>1565.29439362946</v>
      </c>
      <c r="F353">
        <v>1.10281084109514</v>
      </c>
      <c r="G353">
        <v>211.561897544784</v>
      </c>
      <c r="H353">
        <v>3.88715405833047</v>
      </c>
      <c r="I353">
        <v>3.6731681873709</v>
      </c>
      <c r="J353">
        <v>62.7139387577321</v>
      </c>
      <c r="K353">
        <v>0.519303517954202</v>
      </c>
      <c r="L353">
        <v>23.9713227786388</v>
      </c>
      <c r="M353">
        <v>9.11221816308378</v>
      </c>
      <c r="N353">
        <v>-0.002581438051508678</v>
      </c>
      <c r="O353">
        <v>552872666340.2478</v>
      </c>
      <c r="P353">
        <v>-0.01962548163793432</v>
      </c>
      <c r="Q353">
        <v>8485003235.051507</v>
      </c>
      <c r="R353">
        <v>-0.0274118511375061</v>
      </c>
      <c r="S353">
        <v>4099450237.60125</v>
      </c>
      <c r="T353">
        <v>-0.02229833060889463</v>
      </c>
      <c r="U353">
        <v>188017036076.2052</v>
      </c>
      <c r="V353">
        <v>-0.04193150382446076</v>
      </c>
      <c r="W353">
        <v>235491102.2025857</v>
      </c>
      <c r="X353">
        <v>-0.01551749699735716</v>
      </c>
      <c r="Y353">
        <v>32389627407.29797</v>
      </c>
      <c r="Z353">
        <v>-0.05906938000570949</v>
      </c>
      <c r="AA353">
        <v>2967221370.434115</v>
      </c>
      <c r="AB353">
        <v>-0.03047961983058289</v>
      </c>
      <c r="AC353">
        <v>4705025689.369826</v>
      </c>
      <c r="AD353">
        <v>-0.03387447349717021</v>
      </c>
      <c r="AE353">
        <v>905547547.5988675</v>
      </c>
      <c r="AF353">
        <v>-0.02797020082493873</v>
      </c>
      <c r="AG353">
        <v>4752019912.442186</v>
      </c>
      <c r="AH353">
        <v>-0.0009870487989928067</v>
      </c>
      <c r="AI353">
        <v>9770828532.137337</v>
      </c>
      <c r="AJ353">
        <v>-0.03261072894271888</v>
      </c>
      <c r="AK353">
        <v>3162823651.336006</v>
      </c>
    </row>
    <row r="354" spans="1:37">
      <c r="A354" s="2">
        <v>45218</v>
      </c>
      <c r="B354">
        <v>28328.0750195792</v>
      </c>
      <c r="C354">
        <v>0.243160564142029</v>
      </c>
      <c r="D354">
        <v>7.36185768052032</v>
      </c>
      <c r="E354">
        <v>1563.40930859147</v>
      </c>
      <c r="F354">
        <v>1.06117510475428</v>
      </c>
      <c r="G354">
        <v>210.51889968193</v>
      </c>
      <c r="H354">
        <v>3.9365250552186</v>
      </c>
      <c r="I354">
        <v>3.657304423722</v>
      </c>
      <c r="J354">
        <v>62.0752952395901</v>
      </c>
      <c r="K354">
        <v>0.510980705370337</v>
      </c>
      <c r="L354">
        <v>23.4599926128405</v>
      </c>
      <c r="M354">
        <v>8.91415547350223</v>
      </c>
      <c r="N354">
        <v>-0.00369744220210011</v>
      </c>
      <c r="O354">
        <v>559969973282.9556</v>
      </c>
      <c r="P354">
        <v>-0.01418406449598175</v>
      </c>
      <c r="Q354">
        <v>8607913567.131248</v>
      </c>
      <c r="R354">
        <v>0.003425744567872924</v>
      </c>
      <c r="S354">
        <v>4067250180.87323</v>
      </c>
      <c r="T354">
        <v>-0.00120430063869259</v>
      </c>
      <c r="U354">
        <v>188382228106.0854</v>
      </c>
      <c r="V354">
        <v>-0.03775419572364203</v>
      </c>
      <c r="W354">
        <v>237036552.6008136</v>
      </c>
      <c r="X354">
        <v>-0.004929989166093551</v>
      </c>
      <c r="Y354">
        <v>32452555110.81479</v>
      </c>
      <c r="Z354">
        <v>0.01270106513589919</v>
      </c>
      <c r="AA354">
        <v>2960696165.103568</v>
      </c>
      <c r="AB354">
        <v>-0.004318823108466097</v>
      </c>
      <c r="AC354">
        <v>4689245462.196106</v>
      </c>
      <c r="AD354">
        <v>-0.01018343817646539</v>
      </c>
      <c r="AE354">
        <v>932754145.2095181</v>
      </c>
      <c r="AF354">
        <v>-0.01602687502802369</v>
      </c>
      <c r="AG354">
        <v>4809293316.302349</v>
      </c>
      <c r="AH354">
        <v>-0.02133091154460409</v>
      </c>
      <c r="AI354">
        <v>10353687428.48714</v>
      </c>
      <c r="AJ354">
        <v>-0.02173594683937208</v>
      </c>
      <c r="AK354">
        <v>3216489905.803905</v>
      </c>
    </row>
    <row r="355" spans="1:37">
      <c r="A355" s="2">
        <v>45219</v>
      </c>
      <c r="B355">
        <v>28690.358041204</v>
      </c>
      <c r="C355">
        <v>0.246611024360653</v>
      </c>
      <c r="D355">
        <v>7.30403230853213</v>
      </c>
      <c r="E355">
        <v>1566.42841876096</v>
      </c>
      <c r="F355">
        <v>1.05409762609789</v>
      </c>
      <c r="G355">
        <v>210.927903179787</v>
      </c>
      <c r="H355">
        <v>3.92786825780871</v>
      </c>
      <c r="I355">
        <v>3.64395462687187</v>
      </c>
      <c r="J355">
        <v>63.9393328509567</v>
      </c>
      <c r="K355">
        <v>0.517139266328131</v>
      </c>
      <c r="L355">
        <v>24.8602845432917</v>
      </c>
      <c r="M355">
        <v>9.065156260236909</v>
      </c>
      <c r="N355">
        <v>0.01278883303487466</v>
      </c>
      <c r="O355">
        <v>579799162996.0277</v>
      </c>
      <c r="P355">
        <v>0.01419004858291339</v>
      </c>
      <c r="Q355">
        <v>8775373795.633522</v>
      </c>
      <c r="R355">
        <v>-0.007854725600196955</v>
      </c>
      <c r="S355">
        <v>4223435160.213774</v>
      </c>
      <c r="T355">
        <v>0.001931106686456907</v>
      </c>
      <c r="U355">
        <v>193092067738.5069</v>
      </c>
      <c r="V355">
        <v>-0.006669472950016742</v>
      </c>
      <c r="W355">
        <v>239170718.1972728</v>
      </c>
      <c r="X355">
        <v>0.001942835054120851</v>
      </c>
      <c r="Y355">
        <v>32683297417.06991</v>
      </c>
      <c r="Z355">
        <v>-0.002199096230421249</v>
      </c>
      <c r="AA355">
        <v>3015062938.757739</v>
      </c>
      <c r="AB355">
        <v>-0.003650173817509095</v>
      </c>
      <c r="AC355">
        <v>4792488458.34371</v>
      </c>
      <c r="AD355">
        <v>0.03002865478403338</v>
      </c>
      <c r="AE355">
        <v>961632222.2663752</v>
      </c>
      <c r="AF355">
        <v>0.01205243347364848</v>
      </c>
      <c r="AG355">
        <v>4990448666.748661</v>
      </c>
      <c r="AH355">
        <v>0.05968850687893101</v>
      </c>
      <c r="AI355">
        <v>11299213889.8392</v>
      </c>
      <c r="AJ355">
        <v>0.01693943831062139</v>
      </c>
      <c r="AK355">
        <v>3275214705.198613</v>
      </c>
    </row>
    <row r="356" spans="1:37">
      <c r="A356" s="2">
        <v>45220</v>
      </c>
      <c r="B356">
        <v>29704.9853673291</v>
      </c>
      <c r="C356">
        <v>0.251408649031085</v>
      </c>
      <c r="D356">
        <v>7.58451176872748</v>
      </c>
      <c r="E356">
        <v>1605.57386294565</v>
      </c>
      <c r="F356">
        <v>1.0633373885667</v>
      </c>
      <c r="G356">
        <v>212.427630725648</v>
      </c>
      <c r="H356">
        <v>3.99999505252431</v>
      </c>
      <c r="I356">
        <v>3.72317580654047</v>
      </c>
      <c r="J356">
        <v>65.9177980838532</v>
      </c>
      <c r="K356">
        <v>0.536618748834149</v>
      </c>
      <c r="L356">
        <v>27.122484768989</v>
      </c>
      <c r="M356">
        <v>9.230254934128469</v>
      </c>
      <c r="N356">
        <v>0.03536474953250601</v>
      </c>
      <c r="O356">
        <v>584069942829.0364</v>
      </c>
      <c r="P356">
        <v>0.01945421816753745</v>
      </c>
      <c r="Q356">
        <v>9020858087.299232</v>
      </c>
      <c r="R356">
        <v>0.03840063246540004</v>
      </c>
      <c r="S356">
        <v>4958680350.867357</v>
      </c>
      <c r="T356">
        <v>0.02499025408109867</v>
      </c>
      <c r="U356">
        <v>195881958466.7244</v>
      </c>
      <c r="V356">
        <v>0.008765566148758008</v>
      </c>
      <c r="W356">
        <v>255345261.1005473</v>
      </c>
      <c r="X356">
        <v>0.007110142959998456</v>
      </c>
      <c r="Y356">
        <v>32969541055.92382</v>
      </c>
      <c r="Z356">
        <v>0.01836283448972864</v>
      </c>
      <c r="AA356">
        <v>3122102619.798738</v>
      </c>
      <c r="AB356">
        <v>0.02174044075203185</v>
      </c>
      <c r="AC356">
        <v>5026087639.794032</v>
      </c>
      <c r="AD356">
        <v>0.03094285074115999</v>
      </c>
      <c r="AE356">
        <v>1017975206.717705</v>
      </c>
      <c r="AF356">
        <v>0.03766776915690251</v>
      </c>
      <c r="AG356">
        <v>5335760700.546047</v>
      </c>
      <c r="AH356">
        <v>0.09099655403211115</v>
      </c>
      <c r="AI356">
        <v>12239039611.69695</v>
      </c>
      <c r="AJ356">
        <v>0.01821244655381649</v>
      </c>
      <c r="AK356">
        <v>3419814944.799381</v>
      </c>
    </row>
    <row r="357" spans="1:37">
      <c r="A357" s="2">
        <v>45221</v>
      </c>
      <c r="B357">
        <v>29922.5464044418</v>
      </c>
      <c r="C357">
        <v>0.258441611451072</v>
      </c>
      <c r="D357">
        <v>8.90487672991943</v>
      </c>
      <c r="E357">
        <v>1628.75319929866</v>
      </c>
      <c r="F357">
        <v>1.11855403906346</v>
      </c>
      <c r="G357">
        <v>214.28809349463</v>
      </c>
      <c r="H357">
        <v>4.14200143954991</v>
      </c>
      <c r="I357">
        <v>3.90370683146373</v>
      </c>
      <c r="J357">
        <v>69.7771988687326</v>
      </c>
      <c r="K357">
        <v>0.573133575136703</v>
      </c>
      <c r="L357">
        <v>29.3784974769074</v>
      </c>
      <c r="M357">
        <v>9.634422558003481</v>
      </c>
      <c r="N357">
        <v>0.007324058046902282</v>
      </c>
      <c r="O357">
        <v>585300714677.2026</v>
      </c>
      <c r="P357">
        <v>0.02797422621334467</v>
      </c>
      <c r="Q357">
        <v>9209883901.750301</v>
      </c>
      <c r="R357">
        <v>0.1740870080307726</v>
      </c>
      <c r="S357">
        <v>5627776337.700235</v>
      </c>
      <c r="T357">
        <v>0.01443679228215911</v>
      </c>
      <c r="U357">
        <v>200005686456.2696</v>
      </c>
      <c r="V357">
        <v>0.05192768644314127</v>
      </c>
      <c r="W357">
        <v>255538122.4265011</v>
      </c>
      <c r="X357">
        <v>0.008758101583238975</v>
      </c>
      <c r="Y357">
        <v>33485055820.88436</v>
      </c>
      <c r="Z357">
        <v>0.0355016406672759</v>
      </c>
      <c r="AA357">
        <v>3164015988.977816</v>
      </c>
      <c r="AB357">
        <v>0.04848845026499227</v>
      </c>
      <c r="AC357">
        <v>5100975255.147978</v>
      </c>
      <c r="AD357">
        <v>0.05854869090089898</v>
      </c>
      <c r="AE357">
        <v>1157847319.312845</v>
      </c>
      <c r="AF357">
        <v>0.06804612470564209</v>
      </c>
      <c r="AG357">
        <v>5660402443.590915</v>
      </c>
      <c r="AH357">
        <v>0.0831786883515131</v>
      </c>
      <c r="AI357">
        <v>12073569712.95276</v>
      </c>
      <c r="AJ357">
        <v>0.04378726554784729</v>
      </c>
      <c r="AK357">
        <v>3568894723.958034</v>
      </c>
    </row>
    <row r="358" spans="1:37">
      <c r="A358" s="2">
        <v>45222</v>
      </c>
      <c r="B358">
        <v>29984.1593196961</v>
      </c>
      <c r="C358">
        <v>0.263857075880267</v>
      </c>
      <c r="D358">
        <v>10.1064499029489</v>
      </c>
      <c r="E358">
        <v>1663.03004091175</v>
      </c>
      <c r="F358">
        <v>1.11860935103943</v>
      </c>
      <c r="G358">
        <v>217.638721759802</v>
      </c>
      <c r="H358">
        <v>4.19760666994023</v>
      </c>
      <c r="I358">
        <v>3.96066362814056</v>
      </c>
      <c r="J358">
        <v>79.3602180397076</v>
      </c>
      <c r="K358">
        <v>0.608004532301419</v>
      </c>
      <c r="L358">
        <v>28.972661410714</v>
      </c>
      <c r="M358">
        <v>10.0543742512241</v>
      </c>
      <c r="N358">
        <v>0.002059079946657105</v>
      </c>
      <c r="O358">
        <v>643305517999.1044</v>
      </c>
      <c r="P358">
        <v>0.02095430530241948</v>
      </c>
      <c r="Q358">
        <v>9741282524.700817</v>
      </c>
      <c r="R358">
        <v>0.1349342848275836</v>
      </c>
      <c r="S358">
        <v>5859143637.180496</v>
      </c>
      <c r="T358">
        <v>0.0210448345567944</v>
      </c>
      <c r="U358">
        <v>212038377667.3033</v>
      </c>
      <c r="V358">
        <v>4.944953398600127E-05</v>
      </c>
      <c r="W358">
        <v>270385883.6245561</v>
      </c>
      <c r="X358">
        <v>0.01563609163033575</v>
      </c>
      <c r="Y358">
        <v>35086827012.12475</v>
      </c>
      <c r="Z358">
        <v>0.01342472502770597</v>
      </c>
      <c r="AA358">
        <v>3291640502.5344</v>
      </c>
      <c r="AB358">
        <v>0.01459043907133606</v>
      </c>
      <c r="AC358">
        <v>5562384460.743342</v>
      </c>
      <c r="AD358">
        <v>0.1373374014196662</v>
      </c>
      <c r="AE358">
        <v>1237306853.281942</v>
      </c>
      <c r="AF358">
        <v>0.06084263542996693</v>
      </c>
      <c r="AG358">
        <v>5906320993.0848</v>
      </c>
      <c r="AH358">
        <v>-0.01381405112744105</v>
      </c>
      <c r="AI358">
        <v>13277498823.12366</v>
      </c>
      <c r="AJ358">
        <v>0.04358867287502965</v>
      </c>
      <c r="AK358">
        <v>3738599328.45679</v>
      </c>
    </row>
    <row r="359" spans="1:37">
      <c r="A359" s="2">
        <v>45223</v>
      </c>
      <c r="B359">
        <v>32954.1690482174</v>
      </c>
      <c r="C359">
        <v>0.27908129458642</v>
      </c>
      <c r="D359">
        <v>10.5219429646958</v>
      </c>
      <c r="E359">
        <v>1763.06074313267</v>
      </c>
      <c r="F359">
        <v>1.1828248452165</v>
      </c>
      <c r="G359">
        <v>228.049558058776</v>
      </c>
      <c r="H359">
        <v>4.3669223469846</v>
      </c>
      <c r="I359">
        <v>4.31677526146308</v>
      </c>
      <c r="J359">
        <v>84.804522611081</v>
      </c>
      <c r="K359">
        <v>0.634419543276225</v>
      </c>
      <c r="L359">
        <v>31.861773794317</v>
      </c>
      <c r="M359">
        <v>10.5316251875495</v>
      </c>
      <c r="N359">
        <v>0.0990526263169349</v>
      </c>
      <c r="O359">
        <v>661433353056.8318</v>
      </c>
      <c r="P359">
        <v>0.05769873199482212</v>
      </c>
      <c r="Q359">
        <v>9744836478.845421</v>
      </c>
      <c r="R359">
        <v>0.04111167281655126</v>
      </c>
      <c r="S359">
        <v>5788330102.324713</v>
      </c>
      <c r="T359">
        <v>0.06014966642820152</v>
      </c>
      <c r="U359">
        <v>214632632796.0492</v>
      </c>
      <c r="V359">
        <v>0.05740654153963587</v>
      </c>
      <c r="W359">
        <v>266609170.1591093</v>
      </c>
      <c r="X359">
        <v>0.04783540454011659</v>
      </c>
      <c r="Y359">
        <v>34684680249.63528</v>
      </c>
      <c r="Z359">
        <v>0.04033624166286653</v>
      </c>
      <c r="AA359">
        <v>3177460850.215462</v>
      </c>
      <c r="AB359">
        <v>0.08991211240266495</v>
      </c>
      <c r="AC359">
        <v>5396042798.396434</v>
      </c>
      <c r="AD359">
        <v>0.06860243968394042</v>
      </c>
      <c r="AE359">
        <v>1216224372.31247</v>
      </c>
      <c r="AF359">
        <v>0.04344541787348155</v>
      </c>
      <c r="AG359">
        <v>5813170848.943641</v>
      </c>
      <c r="AH359">
        <v>0.09971857064310341</v>
      </c>
      <c r="AI359">
        <v>12571529178.3235</v>
      </c>
      <c r="AJ359">
        <v>0.04746699539927057</v>
      </c>
      <c r="AK359">
        <v>3662499866.523756</v>
      </c>
    </row>
    <row r="360" spans="1:37">
      <c r="A360" s="2">
        <v>45224</v>
      </c>
      <c r="B360">
        <v>33880.9566537113</v>
      </c>
      <c r="C360">
        <v>0.279103408859458</v>
      </c>
      <c r="D360">
        <v>10.3947748969678</v>
      </c>
      <c r="E360">
        <v>1784.6231823495</v>
      </c>
      <c r="F360">
        <v>1.19478220189229</v>
      </c>
      <c r="G360">
        <v>225.435773933218</v>
      </c>
      <c r="H360">
        <v>4.21544357070311</v>
      </c>
      <c r="I360">
        <v>4.18644921666995</v>
      </c>
      <c r="J360">
        <v>83.3565928384569</v>
      </c>
      <c r="K360">
        <v>0.624413945549427</v>
      </c>
      <c r="L360">
        <v>30.1579488609738</v>
      </c>
      <c r="M360">
        <v>10.3168235227244</v>
      </c>
      <c r="N360">
        <v>0.02812353132430245</v>
      </c>
      <c r="O360">
        <v>673324674766.031</v>
      </c>
      <c r="P360">
        <v>7.923953868260725E-05</v>
      </c>
      <c r="Q360">
        <v>9790763691.912975</v>
      </c>
      <c r="R360">
        <v>-0.01208598717505749</v>
      </c>
      <c r="S360">
        <v>6124311468.607034</v>
      </c>
      <c r="T360">
        <v>0.01223011702847909</v>
      </c>
      <c r="U360">
        <v>214828864107.1174</v>
      </c>
      <c r="V360">
        <v>0.0101091524447996</v>
      </c>
      <c r="W360">
        <v>265693916.5645741</v>
      </c>
      <c r="X360">
        <v>-0.01146147419800891</v>
      </c>
      <c r="Y360">
        <v>34176078750.35037</v>
      </c>
      <c r="Z360">
        <v>-0.03468776503115223</v>
      </c>
      <c r="AA360">
        <v>3138409191.064855</v>
      </c>
      <c r="AB360">
        <v>-0.03019060222026915</v>
      </c>
      <c r="AC360">
        <v>5518736587.594778</v>
      </c>
      <c r="AD360">
        <v>-0.01707373295719605</v>
      </c>
      <c r="AE360">
        <v>1245455311.810163</v>
      </c>
      <c r="AF360">
        <v>-0.01577126340580204</v>
      </c>
      <c r="AG360">
        <v>5864906413.745817</v>
      </c>
      <c r="AH360">
        <v>-0.05347552036312242</v>
      </c>
      <c r="AI360">
        <v>13534345081.13579</v>
      </c>
      <c r="AJ360">
        <v>-0.02039587062773918</v>
      </c>
      <c r="AK360">
        <v>3723766606.658925</v>
      </c>
    </row>
    <row r="361" spans="1:37">
      <c r="A361" s="2">
        <v>45225</v>
      </c>
      <c r="B361">
        <v>34488.6589210988</v>
      </c>
      <c r="C361">
        <v>0.280418817461172</v>
      </c>
      <c r="D361">
        <v>10.9981355571827</v>
      </c>
      <c r="E361">
        <v>1786.28815692577</v>
      </c>
      <c r="F361">
        <v>1.18947496312602</v>
      </c>
      <c r="G361">
        <v>222.130078975396</v>
      </c>
      <c r="H361">
        <v>4.16363488658335</v>
      </c>
      <c r="I361">
        <v>4.28048319337703</v>
      </c>
      <c r="J361">
        <v>85.3589789960886</v>
      </c>
      <c r="K361">
        <v>0.629971051814285</v>
      </c>
      <c r="L361">
        <v>32.3894141919643</v>
      </c>
      <c r="M361">
        <v>10.489113691923</v>
      </c>
      <c r="N361">
        <v>0.01793639635381838</v>
      </c>
      <c r="O361">
        <v>667357950746.1317</v>
      </c>
      <c r="P361">
        <v>0.004712979347293977</v>
      </c>
      <c r="Q361">
        <v>10039658030.73135</v>
      </c>
      <c r="R361">
        <v>0.05804461050819887</v>
      </c>
      <c r="S361">
        <v>6108971608.108294</v>
      </c>
      <c r="T361">
        <v>0.0009329558153996498</v>
      </c>
      <c r="U361">
        <v>217027499336.5457</v>
      </c>
      <c r="V361">
        <v>-0.004442013580269633</v>
      </c>
      <c r="W361">
        <v>272041429.4377693</v>
      </c>
      <c r="X361">
        <v>-0.01466357756866599</v>
      </c>
      <c r="Y361">
        <v>34348757534.01815</v>
      </c>
      <c r="Z361">
        <v>-0.01229020938148129</v>
      </c>
      <c r="AA361">
        <v>3096186884.742848</v>
      </c>
      <c r="AB361">
        <v>0.02246151137643038</v>
      </c>
      <c r="AC361">
        <v>5463108593.029172</v>
      </c>
      <c r="AD361">
        <v>0.02402192903340317</v>
      </c>
      <c r="AE361">
        <v>1179857109.633268</v>
      </c>
      <c r="AF361">
        <v>0.008899715172069556</v>
      </c>
      <c r="AG361">
        <v>5886271201.284484</v>
      </c>
      <c r="AH361">
        <v>0.0739926094204022</v>
      </c>
      <c r="AI361">
        <v>13722569034.53454</v>
      </c>
      <c r="AJ361">
        <v>0.01669992404339427</v>
      </c>
      <c r="AK361">
        <v>3938577676.330108</v>
      </c>
    </row>
    <row r="362" spans="1:37">
      <c r="A362" s="2">
        <v>45226</v>
      </c>
      <c r="B362">
        <v>34181.4922521917</v>
      </c>
      <c r="C362">
        <v>0.287547439738296</v>
      </c>
      <c r="D362">
        <v>10.9705879926837</v>
      </c>
      <c r="E362">
        <v>1804.61282933957</v>
      </c>
      <c r="F362">
        <v>1.2106456744305</v>
      </c>
      <c r="G362">
        <v>223.252418145249</v>
      </c>
      <c r="H362">
        <v>4.10761979839956</v>
      </c>
      <c r="I362">
        <v>4.2362137611816</v>
      </c>
      <c r="J362">
        <v>80.8618485751047</v>
      </c>
      <c r="K362">
        <v>0.63226592179652</v>
      </c>
      <c r="L362">
        <v>32.8338767328203</v>
      </c>
      <c r="M362">
        <v>11.0940455408379</v>
      </c>
      <c r="N362">
        <v>-0.008906309451168215</v>
      </c>
      <c r="O362">
        <v>661834335072.1028</v>
      </c>
      <c r="P362">
        <v>0.02542134062779544</v>
      </c>
      <c r="Q362">
        <v>10096670024.52713</v>
      </c>
      <c r="R362">
        <v>-0.002504748587228267</v>
      </c>
      <c r="S362">
        <v>6225884141.138366</v>
      </c>
      <c r="T362">
        <v>0.01025851979298631</v>
      </c>
      <c r="U362">
        <v>214164643632.7182</v>
      </c>
      <c r="V362">
        <v>0.01779836647325639</v>
      </c>
      <c r="W362">
        <v>275107357.2201937</v>
      </c>
      <c r="X362">
        <v>0.005052621306533389</v>
      </c>
      <c r="Y362">
        <v>34529496324.77087</v>
      </c>
      <c r="Z362">
        <v>-0.01345341023159574</v>
      </c>
      <c r="AA362">
        <v>3033706788.346067</v>
      </c>
      <c r="AB362">
        <v>-0.01034215769470281</v>
      </c>
      <c r="AC362">
        <v>5336032436.178887</v>
      </c>
      <c r="AD362">
        <v>-0.05268491345462278</v>
      </c>
      <c r="AE362">
        <v>1144018993.893616</v>
      </c>
      <c r="AF362">
        <v>0.00364281815112899</v>
      </c>
      <c r="AG362">
        <v>5637649647.816416</v>
      </c>
      <c r="AH362">
        <v>0.013722463093089</v>
      </c>
      <c r="AI362">
        <v>13272558131.13482</v>
      </c>
      <c r="AJ362">
        <v>0.05767235122837122</v>
      </c>
      <c r="AK362">
        <v>3755974213.429181</v>
      </c>
    </row>
    <row r="363" spans="1:37">
      <c r="A363" s="2">
        <v>45227</v>
      </c>
      <c r="B363">
        <v>33896.938528346</v>
      </c>
      <c r="C363">
        <v>0.28918032930487</v>
      </c>
      <c r="D363">
        <v>11.1805413716373</v>
      </c>
      <c r="E363">
        <v>1780.84673845704</v>
      </c>
      <c r="F363">
        <v>1.22344621694296</v>
      </c>
      <c r="G363">
        <v>224.427143957332</v>
      </c>
      <c r="H363">
        <v>4.02472929775504</v>
      </c>
      <c r="I363">
        <v>4.13649088782984</v>
      </c>
      <c r="J363">
        <v>78.4045830543191</v>
      </c>
      <c r="K363">
        <v>0.609435611676179</v>
      </c>
      <c r="L363">
        <v>31.7512499695445</v>
      </c>
      <c r="M363">
        <v>10.5791886045992</v>
      </c>
      <c r="N363">
        <v>-0.008324789384449915</v>
      </c>
      <c r="O363">
        <v>665667867363.3219</v>
      </c>
      <c r="P363">
        <v>0.005678678857513386</v>
      </c>
      <c r="Q363">
        <v>10158259521.9537</v>
      </c>
      <c r="R363">
        <v>0.01913784193642298</v>
      </c>
      <c r="S363">
        <v>6077171118.755767</v>
      </c>
      <c r="T363">
        <v>-0.01316963422632189</v>
      </c>
      <c r="U363">
        <v>213620559747.5711</v>
      </c>
      <c r="V363">
        <v>0.01057331867020594</v>
      </c>
      <c r="W363">
        <v>282983846.675716</v>
      </c>
      <c r="X363">
        <v>0.00526187273509704</v>
      </c>
      <c r="Y363">
        <v>34714865789.86333</v>
      </c>
      <c r="Z363">
        <v>-0.02017969157632771</v>
      </c>
      <c r="AA363">
        <v>3075049326.312737</v>
      </c>
      <c r="AB363">
        <v>-0.02354056687732964</v>
      </c>
      <c r="AC363">
        <v>5389556584.574937</v>
      </c>
      <c r="AD363">
        <v>-0.03038844107679883</v>
      </c>
      <c r="AE363">
        <v>1168162281.006632</v>
      </c>
      <c r="AF363">
        <v>-0.03610871523088099</v>
      </c>
      <c r="AG363">
        <v>5736657368.844113</v>
      </c>
      <c r="AH363">
        <v>-0.03297285824898111</v>
      </c>
      <c r="AI363">
        <v>13249178494.18064</v>
      </c>
      <c r="AJ363">
        <v>-0.04640840298910609</v>
      </c>
      <c r="AK363">
        <v>3890373839.396745</v>
      </c>
    </row>
    <row r="364" spans="1:37">
      <c r="A364" s="2">
        <v>45228</v>
      </c>
      <c r="B364">
        <v>34091.5890327294</v>
      </c>
      <c r="C364">
        <v>0.290944323879742</v>
      </c>
      <c r="D364">
        <v>10.9134801701184</v>
      </c>
      <c r="E364">
        <v>1776.20995675044</v>
      </c>
      <c r="F364">
        <v>1.23047377088884</v>
      </c>
      <c r="G364">
        <v>225.631967197043</v>
      </c>
      <c r="H364">
        <v>4.07957722321613</v>
      </c>
      <c r="I364">
        <v>4.17682150704284</v>
      </c>
      <c r="J364">
        <v>80.047839648959</v>
      </c>
      <c r="K364">
        <v>0.620221464801293</v>
      </c>
      <c r="L364">
        <v>31.610381849359</v>
      </c>
      <c r="M364">
        <v>10.9573149131182</v>
      </c>
      <c r="N364">
        <v>0.005742421375919404</v>
      </c>
      <c r="O364">
        <v>675128770878.5504</v>
      </c>
      <c r="P364">
        <v>0.006099981209345406</v>
      </c>
      <c r="Q364">
        <v>10326714261.20942</v>
      </c>
      <c r="R364">
        <v>-0.02388624956895014</v>
      </c>
      <c r="S364">
        <v>6194721624.900928</v>
      </c>
      <c r="T364">
        <v>-0.002603694976366921</v>
      </c>
      <c r="U364">
        <v>216207966966.6281</v>
      </c>
      <c r="V364">
        <v>0.005744064470148746</v>
      </c>
      <c r="W364">
        <v>285435112.2068217</v>
      </c>
      <c r="X364">
        <v>0.005368438141956977</v>
      </c>
      <c r="Y364">
        <v>34966908905.29968</v>
      </c>
      <c r="Z364">
        <v>0.01362773031510045</v>
      </c>
      <c r="AA364">
        <v>3138289905.392755</v>
      </c>
      <c r="AB364">
        <v>0.009749959641313088</v>
      </c>
      <c r="AC364">
        <v>5574657843.3487</v>
      </c>
      <c r="AD364">
        <v>0.02095868035547666</v>
      </c>
      <c r="AE364">
        <v>1236314100.971517</v>
      </c>
      <c r="AF364">
        <v>0.01769810119144322</v>
      </c>
      <c r="AG364">
        <v>5912004083.160478</v>
      </c>
      <c r="AH364">
        <v>-0.004436616521258818</v>
      </c>
      <c r="AI364">
        <v>13763115878.10884</v>
      </c>
      <c r="AJ364">
        <v>0.03574246784433099</v>
      </c>
      <c r="AK364">
        <v>4037652976.258821</v>
      </c>
    </row>
    <row r="365" spans="1:37">
      <c r="A365" s="2">
        <v>45229</v>
      </c>
      <c r="B365">
        <v>34574.3377206312</v>
      </c>
      <c r="C365">
        <v>0.295683946085726</v>
      </c>
      <c r="D365">
        <v>11.1245792312989</v>
      </c>
      <c r="E365">
        <v>1797.71945149036</v>
      </c>
      <c r="F365">
        <v>1.24072368751739</v>
      </c>
      <c r="G365">
        <v>227.270141007036</v>
      </c>
      <c r="H365">
        <v>4.16347663380126</v>
      </c>
      <c r="I365">
        <v>4.31911258766687</v>
      </c>
      <c r="J365">
        <v>84.6971205588201</v>
      </c>
      <c r="K365">
        <v>0.639292926372229</v>
      </c>
      <c r="L365">
        <v>32.8340507722595</v>
      </c>
      <c r="M365">
        <v>11.3719495953187</v>
      </c>
      <c r="N365">
        <v>0.01416034575092251</v>
      </c>
      <c r="O365">
        <v>673611131661.9183</v>
      </c>
      <c r="P365">
        <v>0.01629047833888331</v>
      </c>
      <c r="Q365">
        <v>10572780538.68972</v>
      </c>
      <c r="R365">
        <v>0.0193429646537957</v>
      </c>
      <c r="S365">
        <v>6247671270.447009</v>
      </c>
      <c r="T365">
        <v>0.01210977038957228</v>
      </c>
      <c r="U365">
        <v>217612477072.857</v>
      </c>
      <c r="V365">
        <v>0.008330056983779421</v>
      </c>
      <c r="W365">
        <v>287214381.5167654</v>
      </c>
      <c r="X365">
        <v>0.007260379946793627</v>
      </c>
      <c r="Y365">
        <v>35113979302.25033</v>
      </c>
      <c r="Z365">
        <v>0.02056571208106406</v>
      </c>
      <c r="AA365">
        <v>3147248789.255081</v>
      </c>
      <c r="AB365">
        <v>0.0340668329695446</v>
      </c>
      <c r="AC365">
        <v>5836130520.618206</v>
      </c>
      <c r="AD365">
        <v>0.05808127902326921</v>
      </c>
      <c r="AE365">
        <v>1222828462.152718</v>
      </c>
      <c r="AF365">
        <v>0.03074943814955855</v>
      </c>
      <c r="AG365">
        <v>6007737163.09127</v>
      </c>
      <c r="AH365">
        <v>0.03871098200369616</v>
      </c>
      <c r="AI365">
        <v>14645161810.42172</v>
      </c>
      <c r="AJ365">
        <v>0.03784090221812431</v>
      </c>
      <c r="AK365">
        <v>4063290281.815373</v>
      </c>
    </row>
    <row r="366" spans="1:37">
      <c r="A366" s="2">
        <v>45230</v>
      </c>
      <c r="B366">
        <v>34495.1050207481</v>
      </c>
      <c r="C366">
        <v>0.302729541236674</v>
      </c>
      <c r="D366">
        <v>11.2196670436033</v>
      </c>
      <c r="E366">
        <v>1809.38564757452</v>
      </c>
      <c r="F366">
        <v>1.24750705666749</v>
      </c>
      <c r="G366">
        <v>228.226036477907</v>
      </c>
      <c r="H366">
        <v>4.17536212072254</v>
      </c>
      <c r="I366">
        <v>4.5205100534657</v>
      </c>
      <c r="J366">
        <v>83.7640379101078</v>
      </c>
      <c r="K366">
        <v>0.64982999841559</v>
      </c>
      <c r="L366">
        <v>34.9280238793702</v>
      </c>
      <c r="M366">
        <v>11.4440848540857</v>
      </c>
      <c r="N366">
        <v>-0.002291662114349613</v>
      </c>
      <c r="O366">
        <v>676403273311.2903</v>
      </c>
      <c r="P366">
        <v>0.02382812879839369</v>
      </c>
      <c r="Q366">
        <v>10216223591.12486</v>
      </c>
      <c r="R366">
        <v>0.008547542367883132</v>
      </c>
      <c r="S366">
        <v>6308680342.495145</v>
      </c>
      <c r="T366">
        <v>0.006489441984113942</v>
      </c>
      <c r="U366">
        <v>218114032484.2168</v>
      </c>
      <c r="V366">
        <v>0.005467268190609831</v>
      </c>
      <c r="W366">
        <v>277921845.9588886</v>
      </c>
      <c r="X366">
        <v>0.004205987934162492</v>
      </c>
      <c r="Y366">
        <v>34816380345.94492</v>
      </c>
      <c r="Z366">
        <v>0.002854702443815249</v>
      </c>
      <c r="AA366">
        <v>3124289728.385405</v>
      </c>
      <c r="AB366">
        <v>0.04662936233102966</v>
      </c>
      <c r="AC366">
        <v>5740710602.910094</v>
      </c>
      <c r="AD366">
        <v>-0.01101669859088417</v>
      </c>
      <c r="AE366">
        <v>1186267366.310861</v>
      </c>
      <c r="AF366">
        <v>0.01648238484845321</v>
      </c>
      <c r="AG366">
        <v>5871736713.911244</v>
      </c>
      <c r="AH366">
        <v>0.06377443714254816</v>
      </c>
      <c r="AI366">
        <v>16039262756.95507</v>
      </c>
      <c r="AJ366">
        <v>0.006343262266717664</v>
      </c>
      <c r="AK366">
        <v>4011130716.488237</v>
      </c>
    </row>
    <row r="367" spans="1:37">
      <c r="A367" s="2">
        <v>45231</v>
      </c>
      <c r="B367">
        <v>34636.4264736996</v>
      </c>
      <c r="C367">
        <v>0.292520275966666</v>
      </c>
      <c r="D367">
        <v>11.3292281016982</v>
      </c>
      <c r="E367">
        <v>1813.54269783752</v>
      </c>
      <c r="F367">
        <v>1.23364691538191</v>
      </c>
      <c r="G367">
        <v>226.291768940955</v>
      </c>
      <c r="H367">
        <v>4.14490301198926</v>
      </c>
      <c r="I367">
        <v>4.44511761158117</v>
      </c>
      <c r="J367">
        <v>81.2569686853286</v>
      </c>
      <c r="K367">
        <v>0.635203454047735</v>
      </c>
      <c r="L367">
        <v>38.2529854221026</v>
      </c>
      <c r="M367">
        <v>11.2958825968464</v>
      </c>
      <c r="N367">
        <v>0.004096855274581479</v>
      </c>
      <c r="O367">
        <v>0</v>
      </c>
      <c r="P367">
        <v>-0.03372404697705522</v>
      </c>
      <c r="Q367">
        <v>0</v>
      </c>
      <c r="R367">
        <v>0.009765089968277074</v>
      </c>
      <c r="S367">
        <v>0</v>
      </c>
      <c r="T367">
        <v>0.002297492670273238</v>
      </c>
      <c r="U367">
        <v>0</v>
      </c>
      <c r="V367">
        <v>-0.0111102708489722</v>
      </c>
      <c r="W367">
        <v>0</v>
      </c>
      <c r="X367">
        <v>-0.008475227308866851</v>
      </c>
      <c r="Y367">
        <v>0</v>
      </c>
      <c r="Z367">
        <v>-0.007294962173965858</v>
      </c>
      <c r="AA367">
        <v>0</v>
      </c>
      <c r="AB367">
        <v>-0.01667786178834607</v>
      </c>
      <c r="AC367">
        <v>0</v>
      </c>
      <c r="AD367">
        <v>-0.02993013812764955</v>
      </c>
      <c r="AE367">
        <v>0</v>
      </c>
      <c r="AF367">
        <v>-0.02250826278183105</v>
      </c>
      <c r="AG367">
        <v>0</v>
      </c>
      <c r="AH367">
        <v>0.09519466529843523</v>
      </c>
      <c r="AI367">
        <v>0</v>
      </c>
      <c r="AJ367">
        <v>-0.01295011869703055</v>
      </c>
      <c r="AK36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13">
      <c r="B1" s="1" t="s">
        <v>49</v>
      </c>
      <c r="C1" s="1" t="s">
        <v>53</v>
      </c>
      <c r="D1" s="1" t="s">
        <v>54</v>
      </c>
      <c r="E1" s="1" t="s">
        <v>55</v>
      </c>
      <c r="F1" s="1" t="s">
        <v>56</v>
      </c>
      <c r="G1" s="1" t="s">
        <v>57</v>
      </c>
      <c r="H1" s="1" t="s">
        <v>58</v>
      </c>
      <c r="I1" s="1" t="s">
        <v>59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>
      <c r="A2" s="1" t="s">
        <v>36</v>
      </c>
      <c r="B2">
        <v>-0.1084897517874708</v>
      </c>
      <c r="C2">
        <v>0.09741749179342207</v>
      </c>
      <c r="D2">
        <v>0.07316908747255169</v>
      </c>
      <c r="E2">
        <v>-0.1245050463604844</v>
      </c>
      <c r="F2">
        <v>-0.117650597742445</v>
      </c>
      <c r="G2">
        <v>-0.07539304703911365</v>
      </c>
      <c r="H2">
        <v>0.01953833128169102</v>
      </c>
      <c r="I2">
        <v>-0.07645680082958961</v>
      </c>
      <c r="J2">
        <v>-0.07602313051074627</v>
      </c>
      <c r="K2">
        <v>-0.06608678874919482</v>
      </c>
      <c r="L2">
        <v>0.01496858893131181</v>
      </c>
      <c r="M2">
        <v>-0.04379954273905151</v>
      </c>
    </row>
    <row r="3" spans="1:13">
      <c r="A3" s="1" t="s">
        <v>37</v>
      </c>
      <c r="B3">
        <v>0.0001393469282101959</v>
      </c>
      <c r="C3">
        <v>0.0007251300180712974</v>
      </c>
      <c r="D3">
        <v>0.0006737592392523597</v>
      </c>
      <c r="E3">
        <v>9.826034521404784E-05</v>
      </c>
      <c r="F3">
        <v>8.339741959224235E-05</v>
      </c>
      <c r="G3">
        <v>0.0002891608817456779</v>
      </c>
      <c r="H3">
        <v>0.0005422021813434707</v>
      </c>
      <c r="I3">
        <v>0.0002696474807230505</v>
      </c>
      <c r="J3">
        <v>0.0002740685464307465</v>
      </c>
      <c r="K3">
        <v>0.000283869758726141</v>
      </c>
      <c r="L3">
        <v>0.0005615905282651188</v>
      </c>
      <c r="M3">
        <v>0.0003549431924732151</v>
      </c>
    </row>
    <row r="4" spans="1:13">
      <c r="A4" s="1" t="s">
        <v>38</v>
      </c>
      <c r="B4">
        <v>0.004188865483492732</v>
      </c>
      <c r="C4">
        <v>0.02198418504870547</v>
      </c>
      <c r="D4">
        <v>0.02041149352008476</v>
      </c>
      <c r="E4">
        <v>0.002952014177267426</v>
      </c>
      <c r="F4">
        <v>0.002504950425427088</v>
      </c>
      <c r="G4">
        <v>0.008711296903296084</v>
      </c>
      <c r="H4">
        <v>0.01639459766711915</v>
      </c>
      <c r="I4">
        <v>0.008121132914437057</v>
      </c>
      <c r="J4">
        <v>0.008254814530143983</v>
      </c>
      <c r="K4">
        <v>0.008551238999072064</v>
      </c>
      <c r="L4">
        <v>0.0169856296811437</v>
      </c>
      <c r="M4">
        <v>0.01070328109402285</v>
      </c>
    </row>
    <row r="5" spans="1:13">
      <c r="A5" s="1" t="s">
        <v>39</v>
      </c>
      <c r="B5">
        <v>-0.1084897517874708</v>
      </c>
      <c r="C5">
        <v>0.09741749179342207</v>
      </c>
      <c r="D5">
        <v>0.07316908747255169</v>
      </c>
      <c r="E5">
        <v>-0.1245050463604844</v>
      </c>
      <c r="F5">
        <v>-0.117650597742445</v>
      </c>
      <c r="G5">
        <v>-0.07539304703911365</v>
      </c>
      <c r="H5">
        <v>0.01953833128169102</v>
      </c>
      <c r="I5">
        <v>-0.07645680082958961</v>
      </c>
      <c r="J5">
        <v>-0.07602313051074627</v>
      </c>
      <c r="K5">
        <v>-0.06608678874919482</v>
      </c>
      <c r="L5">
        <v>0.01496858893131181</v>
      </c>
      <c r="M5">
        <v>-0.04379954273905151</v>
      </c>
    </row>
    <row r="6" spans="1:13">
      <c r="A6" s="1" t="s">
        <v>40</v>
      </c>
      <c r="B6">
        <v>-0.1082099823178465</v>
      </c>
      <c r="C6">
        <v>0.09713879608338671</v>
      </c>
      <c r="D6">
        <v>0.0729620502167514</v>
      </c>
      <c r="E6">
        <v>-0.1241869258274146</v>
      </c>
      <c r="F6">
        <v>-0.1173487943267547</v>
      </c>
      <c r="G6">
        <v>-0.07519500193368533</v>
      </c>
      <c r="H6">
        <v>0.01948443113994403</v>
      </c>
      <c r="I6">
        <v>-0.07625607818834479</v>
      </c>
      <c r="J6">
        <v>-0.07582349904226438</v>
      </c>
      <c r="K6">
        <v>-0.06591230989489638</v>
      </c>
      <c r="L6">
        <v>0.01492738740849764</v>
      </c>
      <c r="M6">
        <v>-0.04368252458594624</v>
      </c>
    </row>
    <row r="7" spans="1:13">
      <c r="A7" s="1" t="s">
        <v>41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(AVERAGE('BL'!C:C)/STDEV('BL'!C:C)-$B$15)*SQRT(365)</f>
        <v>0</v>
      </c>
      <c r="E7">
        <f>(AVERAGE('Risk Parity'!C:C)/STDEV('Risk Parity'!C:C)-$B$15)*SQRT(365)</f>
        <v>0</v>
      </c>
      <c r="F7">
        <f>(AVERAGE('Fast Risk Parity'!C:C)/STDEV('Fast Risk Parity'!C:C)-$B$15)*SQRT(365)</f>
        <v>0</v>
      </c>
      <c r="G7">
        <f>(AVERAGE('Heuristic'!C:C)/STDEV('Heuristic'!C:C)-$B$15)*SQRT(365)</f>
        <v>0</v>
      </c>
      <c r="H7">
        <f>(AVERAGE('Reward to Risk'!C:C)/STDEV('Reward to Risk'!C:C)-$B$15)*SQRT(365)</f>
        <v>0</v>
      </c>
      <c r="I7">
        <f>(AVERAGE('Simple Volatility'!C:C)/STDEV('Simple Volatility'!C:C)-$B$15)*SQRT(365)</f>
        <v>0</v>
      </c>
      <c r="J7">
        <f>(AVERAGE('Volatility of Volatility'!C:C)/STDEV('Volatility of Volatility'!C:C)-$B$15)*SQRT(365)</f>
        <v>0</v>
      </c>
      <c r="K7">
        <f>(AVERAGE('Value At Risk'!C:C)/STDEV('Value At Risk'!C:C)-$B$15)*SQRT(365)</f>
        <v>0</v>
      </c>
      <c r="L7">
        <f>(AVERAGE('Reward to VaR'!C:C)/STDEV('Reward to VaR'!C:C)-$B$15)*SQRT(365)</f>
        <v>0</v>
      </c>
      <c r="M7">
        <f>(AVERAGE('Combination'!C:C)/STDEV('Combination'!C:C)-$B$15)*SQRT(365)</f>
        <v>0</v>
      </c>
    </row>
    <row r="8" spans="1:13">
      <c r="A8" s="1" t="s">
        <v>42</v>
      </c>
      <c r="B8">
        <v>0.03001353675453993</v>
      </c>
      <c r="C8">
        <v>0.0306315761977373</v>
      </c>
      <c r="D8">
        <v>0.03095058471306689</v>
      </c>
      <c r="E8">
        <v>0.03028219676887777</v>
      </c>
      <c r="F8">
        <v>0.02906796308081932</v>
      </c>
      <c r="G8">
        <v>0.03162169525701861</v>
      </c>
      <c r="H8">
        <v>0.03121875285083526</v>
      </c>
      <c r="I8">
        <v>0.03109717633313938</v>
      </c>
      <c r="J8">
        <v>0.03119922289095376</v>
      </c>
      <c r="K8">
        <v>0.03057774897677689</v>
      </c>
      <c r="L8">
        <v>0.03223383442374288</v>
      </c>
      <c r="M8">
        <v>0.03083082628977526</v>
      </c>
    </row>
    <row r="9" spans="1:13">
      <c r="A9" s="1" t="s">
        <v>43</v>
      </c>
      <c r="B9">
        <v>0.01931756839904104</v>
      </c>
      <c r="C9">
        <v>0.0220165332043566</v>
      </c>
      <c r="D9">
        <v>0.02178109673456006</v>
      </c>
      <c r="E9">
        <v>0.01954882824873051</v>
      </c>
      <c r="F9">
        <v>0.01859600853449692</v>
      </c>
      <c r="G9">
        <v>0.02056192070435982</v>
      </c>
      <c r="H9">
        <v>0.01991838888279324</v>
      </c>
      <c r="I9">
        <v>0.01995506441055692</v>
      </c>
      <c r="J9">
        <v>0.01998363801263151</v>
      </c>
      <c r="K9">
        <v>0.0199462673115098</v>
      </c>
      <c r="L9">
        <v>0.01958818726325781</v>
      </c>
      <c r="M9">
        <v>0.01908719681080009</v>
      </c>
    </row>
    <row r="10" spans="1:13">
      <c r="A10" s="1" t="s">
        <v>44</v>
      </c>
      <c r="B10">
        <v>0.5734078145686397</v>
      </c>
      <c r="C10">
        <v>0.5852154415517348</v>
      </c>
      <c r="D10">
        <v>0.5913100906795573</v>
      </c>
      <c r="E10">
        <v>0.5785405569356363</v>
      </c>
      <c r="F10">
        <v>0.5553426548976536</v>
      </c>
      <c r="G10">
        <v>0.6041316396189077</v>
      </c>
      <c r="H10">
        <v>0.5964334357578892</v>
      </c>
      <c r="I10">
        <v>0.5941107196486551</v>
      </c>
      <c r="J10">
        <v>0.5960603163982533</v>
      </c>
      <c r="K10">
        <v>0.584187073939226</v>
      </c>
      <c r="L10">
        <v>0.615826541978262</v>
      </c>
      <c r="M10">
        <v>0.5890221092151452</v>
      </c>
    </row>
    <row r="11" spans="1:13">
      <c r="A11" s="1" t="s">
        <v>45</v>
      </c>
      <c r="B11">
        <v>-0.3904300907533413</v>
      </c>
      <c r="C11">
        <v>-0.3661910072770213</v>
      </c>
      <c r="D11">
        <v>-0.3634825193893789</v>
      </c>
      <c r="E11">
        <v>-0.3959281471310983</v>
      </c>
      <c r="F11">
        <v>-0.3834175310283456</v>
      </c>
      <c r="G11">
        <v>-0.3930993513539693</v>
      </c>
      <c r="H11">
        <v>-0.3782880577671011</v>
      </c>
      <c r="I11">
        <v>-0.3841955057520534</v>
      </c>
      <c r="J11">
        <v>-0.3846167133010404</v>
      </c>
      <c r="K11">
        <v>-0.3793138350992437</v>
      </c>
      <c r="L11">
        <v>-0.3908782668300933</v>
      </c>
      <c r="M11">
        <v>-0.3819784504792629</v>
      </c>
    </row>
    <row r="12" spans="1:13">
      <c r="A12" s="1" t="s">
        <v>46</v>
      </c>
      <c r="B12">
        <f>-0.10820998231784651-B15/-0.39043009075334134</f>
        <v>0</v>
      </c>
      <c r="C12">
        <f>0.09713879608338671-B15/-0.36619100727702125</f>
        <v>0</v>
      </c>
      <c r="D12">
        <f>0.0729620502167514-B15/-0.3634825193893789</f>
        <v>0</v>
      </c>
      <c r="E12">
        <f>-0.12418692582741464-B15/-0.39592814713109825</f>
        <v>0</v>
      </c>
      <c r="F12">
        <f>-0.11734879432675471-B15/-0.38341753102834564</f>
        <v>0</v>
      </c>
      <c r="G12">
        <f>-0.07519500193368533-B15/-0.39309935135396934</f>
        <v>0</v>
      </c>
      <c r="H12">
        <f>0.019484431139944025-B15/-0.37828805776710106</f>
        <v>0</v>
      </c>
      <c r="I12">
        <f>-0.07625607818834479-B15/-0.3841955057520534</f>
        <v>0</v>
      </c>
      <c r="J12">
        <f>-0.07582349904226438-B15/-0.3846167133010404</f>
        <v>0</v>
      </c>
      <c r="K12">
        <f>-0.06591230989489638-B15/-0.37931383509924366</f>
        <v>0</v>
      </c>
      <c r="L12">
        <f>0.014927387408497639-B15/-0.3908782668300933</f>
        <v>0</v>
      </c>
      <c r="M12">
        <f>-0.043682524585946236-B15/-0.38197845047926293</f>
        <v>0</v>
      </c>
    </row>
    <row r="15" spans="1:13">
      <c r="A15" t="s">
        <v>64</v>
      </c>
      <c r="B15">
        <v>0.02</v>
      </c>
    </row>
    <row r="17" spans="2:2">
      <c r="B17" t="s">
        <v>49</v>
      </c>
    </row>
    <row r="35" spans="1:13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</row>
    <row r="36" spans="1:13">
      <c r="A36" s="1" t="s">
        <v>36</v>
      </c>
      <c r="B36">
        <v>0.7968199686271276</v>
      </c>
      <c r="C36">
        <v>-0.3575330668528995</v>
      </c>
      <c r="D36">
        <v>0.829388004564461</v>
      </c>
      <c r="E36">
        <v>0.6890554613433784</v>
      </c>
      <c r="F36">
        <v>-0.5993686277748861</v>
      </c>
      <c r="G36">
        <v>0.03392321180085611</v>
      </c>
      <c r="H36">
        <v>-0.1553274386009952</v>
      </c>
      <c r="I36">
        <v>-0.3501638379188432</v>
      </c>
      <c r="J36">
        <v>0.4093949005573501</v>
      </c>
      <c r="K36">
        <v>0.3800350853795951</v>
      </c>
      <c r="L36">
        <v>0.1465071747643536</v>
      </c>
      <c r="M36">
        <v>-0.3184124120889366</v>
      </c>
    </row>
    <row r="37" spans="1:13">
      <c r="A37" s="1" t="s">
        <v>37</v>
      </c>
      <c r="B37">
        <v>0.001538870504310167</v>
      </c>
      <c r="C37">
        <v>-0.0003320223478300359</v>
      </c>
      <c r="D37">
        <v>0.002044247432040004</v>
      </c>
      <c r="E37">
        <v>0.001633126938944809</v>
      </c>
      <c r="F37">
        <v>-0.00139634970270389</v>
      </c>
      <c r="G37">
        <v>0.0004320258627608126</v>
      </c>
      <c r="H37">
        <v>0.0004981928256529727</v>
      </c>
      <c r="I37">
        <v>-0.0003321130414380201</v>
      </c>
      <c r="J37">
        <v>0.001683118823474965</v>
      </c>
      <c r="K37">
        <v>0.001728183037774008</v>
      </c>
      <c r="L37">
        <v>0.001744132999816505</v>
      </c>
      <c r="M37">
        <v>7.698908314666222E-05</v>
      </c>
    </row>
    <row r="38" spans="1:13">
      <c r="A38" s="1" t="s">
        <v>38</v>
      </c>
      <c r="B38">
        <v>0.04721119890008763</v>
      </c>
      <c r="C38">
        <v>-0.009912864810407318</v>
      </c>
      <c r="D38">
        <v>0.06318043265187234</v>
      </c>
      <c r="E38">
        <v>0.05017187906256315</v>
      </c>
      <c r="F38">
        <v>-0.04105328163796429</v>
      </c>
      <c r="G38">
        <v>0.01304229538258572</v>
      </c>
      <c r="H38">
        <v>0.01505425377898861</v>
      </c>
      <c r="I38">
        <v>-0.009915559538808072</v>
      </c>
      <c r="J38">
        <v>0.05174545171898415</v>
      </c>
      <c r="K38">
        <v>0.05316587138729578</v>
      </c>
      <c r="L38">
        <v>0.05366905682530976</v>
      </c>
      <c r="M38">
        <v>0.002312252731831332</v>
      </c>
    </row>
    <row r="39" spans="1:13">
      <c r="A39" s="1" t="s">
        <v>39</v>
      </c>
      <c r="B39">
        <v>0.5542982701056649</v>
      </c>
      <c r="C39">
        <v>-0.2832084860497661</v>
      </c>
      <c r="D39">
        <v>0.5754528719726826</v>
      </c>
      <c r="E39">
        <v>0.4836096303446353</v>
      </c>
      <c r="F39">
        <v>-0.4976170836220861</v>
      </c>
      <c r="G39">
        <v>0.02542418217905262</v>
      </c>
      <c r="H39">
        <v>-0.1193013258459477</v>
      </c>
      <c r="I39">
        <v>-0.2770297239375564</v>
      </c>
      <c r="J39">
        <v>0.2946686348565193</v>
      </c>
      <c r="K39">
        <v>0.274318938374603</v>
      </c>
      <c r="L39">
        <v>0.1083721776111854</v>
      </c>
      <c r="M39">
        <v>-0.2506025914299096</v>
      </c>
    </row>
    <row r="40" spans="1:13">
      <c r="A40" s="1" t="s">
        <v>40</v>
      </c>
      <c r="B40">
        <v>0.5528884508132303</v>
      </c>
      <c r="C40">
        <v>-0.2827172267245265</v>
      </c>
      <c r="D40">
        <v>0.573980081982564</v>
      </c>
      <c r="E40">
        <v>0.4824058978541332</v>
      </c>
      <c r="F40">
        <v>-0.4969049812320669</v>
      </c>
      <c r="G40">
        <v>0.02537121097113837</v>
      </c>
      <c r="H40">
        <v>-0.1190710823196786</v>
      </c>
      <c r="I40">
        <v>-0.2765470067225486</v>
      </c>
      <c r="J40">
        <v>0.293980845667726</v>
      </c>
      <c r="K40">
        <v>0.2736834795084981</v>
      </c>
      <c r="L40">
        <v>0.1081375458459606</v>
      </c>
      <c r="M40">
        <v>-0.2501576228577006</v>
      </c>
    </row>
    <row r="41" spans="1:13">
      <c r="A41" s="1" t="s">
        <v>41</v>
      </c>
      <c r="B41">
        <f>(AVERAGE('Price Data'!A:A)/STDEV('Price Data'!A:A)-$B$15)*SQRT(365)</f>
        <v>0</v>
      </c>
      <c r="C41">
        <f>(AVERAGE('Price Data'!B:B)/STDEV('Price Data'!B:B)-$B$15)*SQRT(365)</f>
        <v>0</v>
      </c>
      <c r="D41">
        <f>(AVERAGE('Price Data'!C:C)/STDEV('Price Data'!C:C)-$B$15)*SQRT(365)</f>
        <v>0</v>
      </c>
      <c r="E41">
        <f>(AVERAGE('Price Data'!D:D)/STDEV('Price Data'!D:D)-$B$15)*SQRT(365)</f>
        <v>0</v>
      </c>
      <c r="F41">
        <f>(AVERAGE('Price Data'!E:E)/STDEV('Price Data'!E:E)-$B$15)*SQRT(365)</f>
        <v>0</v>
      </c>
      <c r="G41">
        <f>(AVERAGE('Price Data'!F:F)/STDEV('Price Data'!F:F)-$B$15)*SQRT(365)</f>
        <v>0</v>
      </c>
      <c r="H41">
        <f>(AVERAGE('Price Data'!G:G)/STDEV('Price Data'!G:G)-$B$15)*SQRT(365)</f>
        <v>0</v>
      </c>
      <c r="I41">
        <f>(AVERAGE('Price Data'!H:H)/STDEV('Price Data'!H:H)-$B$15)*SQRT(365)</f>
        <v>0</v>
      </c>
      <c r="J41">
        <f>(AVERAGE('Price Data'!I:I)/STDEV('Price Data'!I:I)-$B$15)*SQRT(365)</f>
        <v>0</v>
      </c>
      <c r="K41">
        <f>(AVERAGE('Price Data'!J:J)/STDEV('Price Data'!J:J)-$B$15)*SQRT(365)</f>
        <v>0</v>
      </c>
      <c r="L41">
        <f>(AVERAGE('Price Data'!K:K)/STDEV('Price Data'!K:K)-$B$15)*SQRT(365)</f>
        <v>0</v>
      </c>
      <c r="M41">
        <f>(AVERAGE('Price Data'!L:L)/STDEV('Price Data'!L:L)-$B$15)*SQRT(365)</f>
        <v>0</v>
      </c>
    </row>
    <row r="42" spans="1:13">
      <c r="A42" s="1" t="s">
        <v>42</v>
      </c>
      <c r="B42">
        <v>0.02572204999791219</v>
      </c>
      <c r="C42">
        <v>0.03425767487645501</v>
      </c>
      <c r="D42">
        <v>0.04011125627807698</v>
      </c>
      <c r="E42">
        <v>0.03325459119408713</v>
      </c>
      <c r="F42">
        <v>0.03106738916658211</v>
      </c>
      <c r="G42">
        <v>0.0268438222718047</v>
      </c>
      <c r="H42">
        <v>0.04125554194093416</v>
      </c>
      <c r="I42">
        <v>0.03339115752173123</v>
      </c>
      <c r="J42">
        <v>0.04429454253261981</v>
      </c>
      <c r="K42">
        <v>0.04703883593601642</v>
      </c>
      <c r="L42">
        <v>0.0534664505714882</v>
      </c>
      <c r="M42">
        <v>0.04185497950517353</v>
      </c>
    </row>
    <row r="43" spans="1:13">
      <c r="A43" s="1" t="s">
        <v>43</v>
      </c>
      <c r="B43">
        <v>0.02002594532529293</v>
      </c>
      <c r="C43">
        <v>0.018906435822972</v>
      </c>
      <c r="D43">
        <v>0.03620596118323247</v>
      </c>
      <c r="E43">
        <v>0.01778609199685404</v>
      </c>
      <c r="F43">
        <v>0.0195968644509897</v>
      </c>
      <c r="G43">
        <v>0.01428017179884847</v>
      </c>
      <c r="H43">
        <v>0.02491281543003297</v>
      </c>
      <c r="I43">
        <v>0.02150034222811254</v>
      </c>
      <c r="J43">
        <v>0.03302261576812564</v>
      </c>
      <c r="K43">
        <v>0.02624725852827315</v>
      </c>
      <c r="L43">
        <v>0.0381700243261846</v>
      </c>
      <c r="M43">
        <v>0.02658207239307251</v>
      </c>
    </row>
    <row r="44" spans="1:13">
      <c r="A44" s="1" t="s">
        <v>44</v>
      </c>
      <c r="B44">
        <v>0.491419075204361</v>
      </c>
      <c r="C44">
        <v>0.6544919595368818</v>
      </c>
      <c r="D44">
        <v>0.7663244751898722</v>
      </c>
      <c r="E44">
        <v>0.6353280726934217</v>
      </c>
      <c r="F44">
        <v>0.5935416366306328</v>
      </c>
      <c r="G44">
        <v>0.5128505044050232</v>
      </c>
      <c r="H44">
        <v>0.7881860220827724</v>
      </c>
      <c r="I44">
        <v>0.6379371687196081</v>
      </c>
      <c r="J44">
        <v>0.8462460468643465</v>
      </c>
      <c r="K44">
        <v>0.8986756987193135</v>
      </c>
      <c r="L44">
        <v>1.021475103906301</v>
      </c>
      <c r="M44">
        <v>0.7996382606673789</v>
      </c>
    </row>
    <row r="45" spans="1:13">
      <c r="A45" s="1" t="s">
        <v>45</v>
      </c>
      <c r="B45">
        <v>-0.3548617174130818</v>
      </c>
      <c r="C45">
        <v>-0.7585476769659401</v>
      </c>
      <c r="D45">
        <v>-0.4519933110865263</v>
      </c>
      <c r="E45">
        <v>-0.4483252575671193</v>
      </c>
      <c r="F45">
        <v>-0.7861802642099616</v>
      </c>
      <c r="G45">
        <v>-0.4199983936206646</v>
      </c>
      <c r="H45">
        <v>-0.5806052100237298</v>
      </c>
      <c r="I45">
        <v>-0.615544322519787</v>
      </c>
      <c r="J45">
        <v>-0.5599336680818715</v>
      </c>
      <c r="K45">
        <v>-0.6705571715866788</v>
      </c>
      <c r="L45">
        <v>-0.7950672249557369</v>
      </c>
      <c r="M45">
        <v>-0.7000643846746778</v>
      </c>
    </row>
    <row r="46" spans="1:13">
      <c r="A46" s="1" t="s">
        <v>46</v>
      </c>
      <c r="B46">
        <f>0.5528884508132303-B15/-0.3548617174130818</f>
        <v>0</v>
      </c>
      <c r="C46">
        <f>-0.2827172267245265-B15/-0.75854767696594</f>
        <v>0</v>
      </c>
      <c r="D46">
        <f>0.573980081982564-B15/-0.4519933110865263</f>
        <v>0</v>
      </c>
      <c r="E46">
        <f>0.48240589785413324-B15/-0.4483252575671193</f>
        <v>0</v>
      </c>
      <c r="F46">
        <f>-0.49690498123206694-B15/-0.7861802642099616</f>
        <v>0</v>
      </c>
      <c r="G46">
        <f>0.02537121097113837-B15/-0.4199983936206646</f>
        <v>0</v>
      </c>
      <c r="H46">
        <f>-0.11907108231967856-B15/-0.5806052100237298</f>
        <v>0</v>
      </c>
      <c r="I46">
        <f>-0.2765470067225486-B15/-0.615544322519787</f>
        <v>0</v>
      </c>
      <c r="J46">
        <f>0.293980845667726-B15/-0.5599336680818715</f>
        <v>0</v>
      </c>
      <c r="K46">
        <f>0.27368347950849814-B15/-0.6705571715866788</f>
        <v>0</v>
      </c>
      <c r="L46">
        <f>0.10813754584596058-B15/-0.7950672249557369</f>
        <v>0</v>
      </c>
      <c r="M46">
        <f>-0.2501576228577006-B15/-0.7000643846746778</f>
        <v>0</v>
      </c>
    </row>
  </sheetData>
  <dataValidations count="1">
    <dataValidation type="list" allowBlank="1" showInputMessage="1" showErrorMessage="1" sqref="B17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49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44866</v>
      </c>
      <c r="B5">
        <v>1000.198158429637</v>
      </c>
      <c r="F5" s="2">
        <v>44871</v>
      </c>
      <c r="G5">
        <v>0.1</v>
      </c>
      <c r="H5">
        <v>0.124919359000525</v>
      </c>
      <c r="I5">
        <v>0.1036188810950724</v>
      </c>
      <c r="J5">
        <v>0.04720312270967071</v>
      </c>
      <c r="K5">
        <v>0.1248168902967162</v>
      </c>
      <c r="L5">
        <v>0.15</v>
      </c>
      <c r="M5">
        <v>0.03633563894586333</v>
      </c>
      <c r="N5">
        <v>0.06257600212410316</v>
      </c>
      <c r="O5">
        <v>0.03815723448895054</v>
      </c>
      <c r="P5">
        <v>0.07519376539761417</v>
      </c>
      <c r="Q5">
        <v>0.07133059238515194</v>
      </c>
      <c r="R5">
        <v>0.06584851355633257</v>
      </c>
      <c r="W5" s="2">
        <v>44871</v>
      </c>
      <c r="X5">
        <v>0.1</v>
      </c>
      <c r="Y5">
        <v>0.124919359000525</v>
      </c>
      <c r="Z5">
        <v>0.1036188810950724</v>
      </c>
      <c r="AA5">
        <v>0.04720312270967071</v>
      </c>
      <c r="AB5">
        <v>0.1248168902967162</v>
      </c>
      <c r="AC5">
        <v>0.15</v>
      </c>
      <c r="AD5">
        <v>0.03633563894586333</v>
      </c>
      <c r="AE5">
        <v>0.06257600212410316</v>
      </c>
      <c r="AF5">
        <v>0.03815723448895054</v>
      </c>
      <c r="AG5">
        <v>0.07519376539761417</v>
      </c>
      <c r="AH5">
        <v>0.07133059238515194</v>
      </c>
      <c r="AI5">
        <v>0.06584851355633257</v>
      </c>
      <c r="AN5" s="2">
        <v>44866</v>
      </c>
      <c r="AO5">
        <v>0.004881192137489442</v>
      </c>
      <c r="AP5">
        <v>337.1043234144407</v>
      </c>
      <c r="AQ5">
        <v>14.08403161480059</v>
      </c>
      <c r="AR5">
        <v>0.02994147231924532</v>
      </c>
      <c r="AS5">
        <v>21.7924910257381</v>
      </c>
      <c r="AT5">
        <v>0.4585952658721797</v>
      </c>
      <c r="AU5">
        <v>9.314225803587773</v>
      </c>
      <c r="AV5">
        <v>9.758974544887955</v>
      </c>
      <c r="AW5">
        <v>0.4634633213800781</v>
      </c>
      <c r="AX5">
        <v>43.69575647075352</v>
      </c>
      <c r="AY5">
        <v>2.867250380198263</v>
      </c>
      <c r="AZ5">
        <v>2.619986484036062</v>
      </c>
    </row>
    <row r="6" spans="1:52">
      <c r="A6" s="2">
        <v>44867</v>
      </c>
      <c r="B6">
        <v>988.6062024397723</v>
      </c>
      <c r="C6">
        <v>-0.0115896594011573</v>
      </c>
      <c r="F6" s="2">
        <v>44878</v>
      </c>
      <c r="G6">
        <v>0.1</v>
      </c>
      <c r="H6">
        <v>0.1346184676239456</v>
      </c>
      <c r="I6">
        <v>0.06533086363584262</v>
      </c>
      <c r="J6">
        <v>0.06887283101132655</v>
      </c>
      <c r="K6">
        <v>0.124239935892572</v>
      </c>
      <c r="L6">
        <v>0.15</v>
      </c>
      <c r="M6">
        <v>0.04176825810089502</v>
      </c>
      <c r="N6">
        <v>0.09826030361422794</v>
      </c>
      <c r="O6">
        <v>0.04385695331447117</v>
      </c>
      <c r="P6">
        <v>0.06244741872749454</v>
      </c>
      <c r="Q6">
        <v>0.05</v>
      </c>
      <c r="R6">
        <v>0.06060496807922464</v>
      </c>
      <c r="W6" s="2">
        <v>44878</v>
      </c>
      <c r="X6">
        <v>0.1</v>
      </c>
      <c r="Y6">
        <v>0.1346184676239456</v>
      </c>
      <c r="Z6">
        <v>0.06533086363584262</v>
      </c>
      <c r="AA6">
        <v>0.06887283101132655</v>
      </c>
      <c r="AB6">
        <v>0.124239935892572</v>
      </c>
      <c r="AC6">
        <v>0.15</v>
      </c>
      <c r="AD6">
        <v>0.04176825810089502</v>
      </c>
      <c r="AE6">
        <v>0.09826030361422794</v>
      </c>
      <c r="AF6">
        <v>0.04385695331447117</v>
      </c>
      <c r="AG6">
        <v>0.06244741872749454</v>
      </c>
      <c r="AH6">
        <v>0.05</v>
      </c>
      <c r="AI6">
        <v>0.06060496807922464</v>
      </c>
      <c r="AN6" s="2">
        <v>44867</v>
      </c>
      <c r="AO6">
        <v>0.004826243984263473</v>
      </c>
      <c r="AP6">
        <v>337.3288558927938</v>
      </c>
      <c r="AQ6">
        <v>14.23461549740813</v>
      </c>
      <c r="AR6">
        <v>0.02942493684821134</v>
      </c>
      <c r="AS6">
        <v>22.22259802662284</v>
      </c>
      <c r="AT6">
        <v>0.4565682326616436</v>
      </c>
      <c r="AU6">
        <v>8.974510189908759</v>
      </c>
      <c r="AV6">
        <v>9.882627654822308</v>
      </c>
      <c r="AW6">
        <v>0.4555278469833443</v>
      </c>
      <c r="AX6">
        <v>44.49643915091084</v>
      </c>
      <c r="AY6">
        <v>2.867146061969505</v>
      </c>
      <c r="AZ6">
        <v>2.682330344349467</v>
      </c>
    </row>
    <row r="7" spans="1:52">
      <c r="A7" s="2">
        <v>44868</v>
      </c>
      <c r="B7">
        <v>961.7280739491404</v>
      </c>
      <c r="C7">
        <v>-0.02718790194144005</v>
      </c>
      <c r="F7" s="2">
        <v>44885</v>
      </c>
      <c r="G7">
        <v>0.1</v>
      </c>
      <c r="H7">
        <v>0.08561782179794143</v>
      </c>
      <c r="I7">
        <v>0.05798419028924506</v>
      </c>
      <c r="J7">
        <v>0.1055983767843436</v>
      </c>
      <c r="K7">
        <v>0.1092124358893915</v>
      </c>
      <c r="L7">
        <v>0.15</v>
      </c>
      <c r="M7">
        <v>0.08264552759643325</v>
      </c>
      <c r="N7">
        <v>0.08945043307353942</v>
      </c>
      <c r="O7">
        <v>0.05059577428977945</v>
      </c>
      <c r="P7">
        <v>0.05151974153786977</v>
      </c>
      <c r="Q7">
        <v>0.06099902152645249</v>
      </c>
      <c r="R7">
        <v>0.0563766772150041</v>
      </c>
      <c r="W7" s="2">
        <v>44885</v>
      </c>
      <c r="X7">
        <v>0.1</v>
      </c>
      <c r="Y7">
        <v>0.08561782179794143</v>
      </c>
      <c r="Z7">
        <v>0.05798419028924506</v>
      </c>
      <c r="AA7">
        <v>0.1055983767843436</v>
      </c>
      <c r="AB7">
        <v>0.1092124358893915</v>
      </c>
      <c r="AC7">
        <v>0.15</v>
      </c>
      <c r="AD7">
        <v>0.08264552759643325</v>
      </c>
      <c r="AE7">
        <v>0.08945043307353942</v>
      </c>
      <c r="AF7">
        <v>0.05059577428977945</v>
      </c>
      <c r="AG7">
        <v>0.05151974153786977</v>
      </c>
      <c r="AH7">
        <v>0.06099902152645249</v>
      </c>
      <c r="AI7">
        <v>0.0563766772150041</v>
      </c>
      <c r="AN7" s="2">
        <v>44868</v>
      </c>
      <c r="AO7">
        <v>0.004773250404433082</v>
      </c>
      <c r="AP7">
        <v>341.462873748286</v>
      </c>
      <c r="AQ7">
        <v>14.31493237243824</v>
      </c>
      <c r="AR7">
        <v>0.02976796176632767</v>
      </c>
      <c r="AS7">
        <v>21.92477485317588</v>
      </c>
      <c r="AT7">
        <v>0.4506511858766465</v>
      </c>
      <c r="AU7">
        <v>8.785330129025839</v>
      </c>
      <c r="AV7">
        <v>9.97612028554668</v>
      </c>
      <c r="AW7">
        <v>0.465436447740154</v>
      </c>
      <c r="AX7">
        <v>43.64471340803704</v>
      </c>
      <c r="AY7">
        <v>2.92365268651971</v>
      </c>
      <c r="AZ7">
        <v>2.724583849720267</v>
      </c>
    </row>
    <row r="8" spans="1:52">
      <c r="A8" s="2">
        <v>44869</v>
      </c>
      <c r="B8">
        <v>979.4115409788855</v>
      </c>
      <c r="C8">
        <v>0.01838717981594473</v>
      </c>
      <c r="F8" s="2">
        <v>44892</v>
      </c>
      <c r="G8">
        <v>0.1</v>
      </c>
      <c r="H8">
        <v>0.1285691389614964</v>
      </c>
      <c r="I8">
        <v>0.05087936449722636</v>
      </c>
      <c r="J8">
        <v>0.07473478834253207</v>
      </c>
      <c r="K8">
        <v>0.114910977953354</v>
      </c>
      <c r="L8">
        <v>0.111572407401587</v>
      </c>
      <c r="M8">
        <v>0.1023878105913758</v>
      </c>
      <c r="N8">
        <v>0.101683249101257</v>
      </c>
      <c r="O8">
        <v>0.08222033032509102</v>
      </c>
      <c r="P8">
        <v>0.03108997939475916</v>
      </c>
      <c r="Q8">
        <v>0.05</v>
      </c>
      <c r="R8">
        <v>0.05195195343132123</v>
      </c>
      <c r="W8" s="2">
        <v>44892</v>
      </c>
      <c r="X8">
        <v>0.1</v>
      </c>
      <c r="Y8">
        <v>0.1285691389614964</v>
      </c>
      <c r="Z8">
        <v>0.05087936449722636</v>
      </c>
      <c r="AA8">
        <v>0.07473478834253207</v>
      </c>
      <c r="AB8">
        <v>0.114910977953354</v>
      </c>
      <c r="AC8">
        <v>0.111572407401587</v>
      </c>
      <c r="AD8">
        <v>0.1023878105913758</v>
      </c>
      <c r="AE8">
        <v>0.101683249101257</v>
      </c>
      <c r="AF8">
        <v>0.08222033032509102</v>
      </c>
      <c r="AG8">
        <v>0.03108997939475916</v>
      </c>
      <c r="AH8">
        <v>0.05</v>
      </c>
      <c r="AI8">
        <v>0.05195195343132123</v>
      </c>
      <c r="AN8" s="2">
        <v>44869</v>
      </c>
      <c r="AO8">
        <v>0.00484902539627674</v>
      </c>
      <c r="AP8">
        <v>344.5061558906896</v>
      </c>
      <c r="AQ8">
        <v>14.05790970626617</v>
      </c>
      <c r="AR8">
        <v>0.03011280558510737</v>
      </c>
      <c r="AS8">
        <v>21.93500866839481</v>
      </c>
      <c r="AT8">
        <v>0.4463216375145573</v>
      </c>
      <c r="AU8">
        <v>9.151000878774871</v>
      </c>
      <c r="AV8">
        <v>9.865244866503208</v>
      </c>
      <c r="AW8">
        <v>0.455388676001858</v>
      </c>
      <c r="AX8">
        <v>40.67776921764554</v>
      </c>
      <c r="AY8">
        <v>2.975448349683955</v>
      </c>
      <c r="AZ8">
        <v>2.755152121412416</v>
      </c>
    </row>
    <row r="9" spans="1:52">
      <c r="A9" s="2">
        <v>44870</v>
      </c>
      <c r="B9">
        <v>1069.646258079736</v>
      </c>
      <c r="C9">
        <v>0.09213156403146372</v>
      </c>
      <c r="F9" s="2">
        <v>44899</v>
      </c>
      <c r="G9">
        <v>0.1</v>
      </c>
      <c r="H9">
        <v>0.08303972738297344</v>
      </c>
      <c r="I9">
        <v>0.09385020046287521</v>
      </c>
      <c r="J9">
        <v>0.06050937800947005</v>
      </c>
      <c r="K9">
        <v>0.1223051536470513</v>
      </c>
      <c r="L9">
        <v>0.15</v>
      </c>
      <c r="M9">
        <v>0.05581717537411261</v>
      </c>
      <c r="N9">
        <v>0.08715470896095608</v>
      </c>
      <c r="O9">
        <v>0.08790168052238308</v>
      </c>
      <c r="P9">
        <v>0.0321316072618764</v>
      </c>
      <c r="Q9">
        <v>0.05</v>
      </c>
      <c r="R9">
        <v>0.07729036837830186</v>
      </c>
      <c r="W9" s="2">
        <v>44899</v>
      </c>
      <c r="X9">
        <v>0.1</v>
      </c>
      <c r="Y9">
        <v>0.08303972738297344</v>
      </c>
      <c r="Z9">
        <v>0.09385020046287521</v>
      </c>
      <c r="AA9">
        <v>0.06050937800947005</v>
      </c>
      <c r="AB9">
        <v>0.1223051536470513</v>
      </c>
      <c r="AC9">
        <v>0.15</v>
      </c>
      <c r="AD9">
        <v>0.05581717537411261</v>
      </c>
      <c r="AE9">
        <v>0.08715470896095608</v>
      </c>
      <c r="AF9">
        <v>0.08790168052238308</v>
      </c>
      <c r="AG9">
        <v>0.0321316072618764</v>
      </c>
      <c r="AH9">
        <v>0.05</v>
      </c>
      <c r="AI9">
        <v>0.07729036837830186</v>
      </c>
      <c r="AN9" s="2">
        <v>44870</v>
      </c>
      <c r="AO9">
        <v>0.005055697288298695</v>
      </c>
      <c r="AP9">
        <v>347.4209296990491</v>
      </c>
      <c r="AQ9">
        <v>13.51042933875157</v>
      </c>
      <c r="AR9">
        <v>0.03058833192929641</v>
      </c>
      <c r="AS9">
        <v>22.44952316626013</v>
      </c>
      <c r="AT9">
        <v>0.453612196393025</v>
      </c>
      <c r="AU9">
        <v>9.205894298981761</v>
      </c>
      <c r="AV9">
        <v>9.78516906685091</v>
      </c>
      <c r="AW9">
        <v>0.4400504950420937</v>
      </c>
      <c r="AX9">
        <v>36.09934427634779</v>
      </c>
      <c r="AY9">
        <v>2.962832496553006</v>
      </c>
      <c r="AZ9">
        <v>2.801043008458314</v>
      </c>
    </row>
    <row r="10" spans="1:52">
      <c r="A10" s="2">
        <v>44871</v>
      </c>
      <c r="B10">
        <v>1077.786409527312</v>
      </c>
      <c r="C10">
        <v>0.007610134085065834</v>
      </c>
      <c r="F10" s="2">
        <v>44906</v>
      </c>
      <c r="G10">
        <v>0.1</v>
      </c>
      <c r="H10">
        <v>0.07776960405824897</v>
      </c>
      <c r="I10">
        <v>0.05111480385347002</v>
      </c>
      <c r="J10">
        <v>0.1113150477436698</v>
      </c>
      <c r="K10">
        <v>0.1379419582575214</v>
      </c>
      <c r="L10">
        <v>0.1043256852343923</v>
      </c>
      <c r="M10">
        <v>0.04869761613514739</v>
      </c>
      <c r="N10">
        <v>0.08902307099794754</v>
      </c>
      <c r="O10">
        <v>0.08632072826994776</v>
      </c>
      <c r="P10">
        <v>0.06652417710937397</v>
      </c>
      <c r="Q10">
        <v>0.05947689240349948</v>
      </c>
      <c r="R10">
        <v>0.06749041593678143</v>
      </c>
      <c r="W10" s="2">
        <v>44906</v>
      </c>
      <c r="X10">
        <v>0.1</v>
      </c>
      <c r="Y10">
        <v>0.07776960405824897</v>
      </c>
      <c r="Z10">
        <v>0.05111480385347002</v>
      </c>
      <c r="AA10">
        <v>0.1113150477436698</v>
      </c>
      <c r="AB10">
        <v>0.1379419582575214</v>
      </c>
      <c r="AC10">
        <v>0.1043256852343923</v>
      </c>
      <c r="AD10">
        <v>0.04869761613514739</v>
      </c>
      <c r="AE10">
        <v>0.08902307099794754</v>
      </c>
      <c r="AF10">
        <v>0.08632072826994776</v>
      </c>
      <c r="AG10">
        <v>0.06652417710937397</v>
      </c>
      <c r="AH10">
        <v>0.05947689240349948</v>
      </c>
      <c r="AI10">
        <v>0.06749041593678143</v>
      </c>
      <c r="AN10" s="2">
        <v>44871</v>
      </c>
      <c r="AO10">
        <v>0.005063959629265883</v>
      </c>
      <c r="AP10">
        <v>345.6494492261285</v>
      </c>
      <c r="AQ10">
        <v>13.74169350791889</v>
      </c>
      <c r="AR10">
        <v>0.03115095349488542</v>
      </c>
      <c r="AS10">
        <v>23.1165845332895</v>
      </c>
      <c r="AT10">
        <v>0.463248668554415</v>
      </c>
      <c r="AU10">
        <v>9.095683350447578</v>
      </c>
      <c r="AV10">
        <v>9.934043955964137</v>
      </c>
      <c r="AW10">
        <v>0.4357192622223945</v>
      </c>
      <c r="AX10">
        <v>36.03227568131528</v>
      </c>
      <c r="AY10">
        <v>2.742723458700919</v>
      </c>
      <c r="AZ10">
        <v>2.784883003365628</v>
      </c>
    </row>
    <row r="11" spans="1:52">
      <c r="A11" s="2">
        <v>44872</v>
      </c>
      <c r="B11">
        <v>1028.439868826589</v>
      </c>
      <c r="C11">
        <v>-0.04578508344929377</v>
      </c>
      <c r="F11" s="2">
        <v>44913</v>
      </c>
      <c r="G11">
        <v>0.1</v>
      </c>
      <c r="H11">
        <v>0.15</v>
      </c>
      <c r="I11">
        <v>0.09030133296664571</v>
      </c>
      <c r="J11">
        <v>0.08049286295368399</v>
      </c>
      <c r="K11">
        <v>0.1006696651778934</v>
      </c>
      <c r="L11">
        <v>0.09133098337766121</v>
      </c>
      <c r="M11">
        <v>0.04927342952709713</v>
      </c>
      <c r="N11">
        <v>0.116040214597414</v>
      </c>
      <c r="O11">
        <v>0.08765790308151518</v>
      </c>
      <c r="P11">
        <v>0.03086696015914356</v>
      </c>
      <c r="Q11">
        <v>0.05</v>
      </c>
      <c r="R11">
        <v>0.0533666481589458</v>
      </c>
      <c r="W11" s="2">
        <v>44913</v>
      </c>
      <c r="X11">
        <v>0.1</v>
      </c>
      <c r="Y11">
        <v>0.15</v>
      </c>
      <c r="Z11">
        <v>0.09030133296664571</v>
      </c>
      <c r="AA11">
        <v>0.08049286295368399</v>
      </c>
      <c r="AB11">
        <v>0.1006696651778934</v>
      </c>
      <c r="AC11">
        <v>0.09133098337766121</v>
      </c>
      <c r="AD11">
        <v>0.04927342952709713</v>
      </c>
      <c r="AE11">
        <v>0.116040214597414</v>
      </c>
      <c r="AF11">
        <v>0.08765790308151518</v>
      </c>
      <c r="AG11">
        <v>0.03086696015914356</v>
      </c>
      <c r="AH11">
        <v>0.05</v>
      </c>
      <c r="AI11">
        <v>0.0533666481589458</v>
      </c>
      <c r="AN11" s="2">
        <v>44872</v>
      </c>
      <c r="AO11">
        <v>0.00490977008310923</v>
      </c>
      <c r="AP11">
        <v>317.9451567038381</v>
      </c>
      <c r="AQ11">
        <v>13.11097873238946</v>
      </c>
      <c r="AR11">
        <v>0.0308230826437889</v>
      </c>
      <c r="AS11">
        <v>26.69598341206855</v>
      </c>
      <c r="AT11">
        <v>0.451202911192388</v>
      </c>
      <c r="AU11">
        <v>5.264245344583917</v>
      </c>
      <c r="AV11">
        <v>9.431373663620708</v>
      </c>
      <c r="AW11">
        <v>0.4510691594930935</v>
      </c>
      <c r="AX11">
        <v>67.62611986264913</v>
      </c>
      <c r="AY11">
        <v>2.242349306759411</v>
      </c>
      <c r="AZ11">
        <v>3.697284023780677</v>
      </c>
    </row>
    <row r="12" spans="1:52">
      <c r="A12" s="2">
        <v>44873</v>
      </c>
      <c r="B12">
        <v>1033.395912113942</v>
      </c>
      <c r="C12">
        <v>0.004818991792886473</v>
      </c>
      <c r="F12" s="2">
        <v>44920</v>
      </c>
      <c r="G12">
        <v>0.1</v>
      </c>
      <c r="H12">
        <v>0.1025486879329151</v>
      </c>
      <c r="I12">
        <v>0.08984915396992536</v>
      </c>
      <c r="J12">
        <v>0.06291534122892137</v>
      </c>
      <c r="K12">
        <v>0.1059239835275308</v>
      </c>
      <c r="L12">
        <v>0.09474997795384357</v>
      </c>
      <c r="M12">
        <v>0.05009985558090901</v>
      </c>
      <c r="N12">
        <v>0.15</v>
      </c>
      <c r="O12">
        <v>0.09004108125492223</v>
      </c>
      <c r="P12">
        <v>0.03005268167911817</v>
      </c>
      <c r="Q12">
        <v>0.05</v>
      </c>
      <c r="R12">
        <v>0.07381923687191436</v>
      </c>
      <c r="W12" s="2">
        <v>44920</v>
      </c>
      <c r="X12">
        <v>0.1</v>
      </c>
      <c r="Y12">
        <v>0.1025486879329151</v>
      </c>
      <c r="Z12">
        <v>0.08984915396992536</v>
      </c>
      <c r="AA12">
        <v>0.06291534122892137</v>
      </c>
      <c r="AB12">
        <v>0.1059239835275308</v>
      </c>
      <c r="AC12">
        <v>0.09474997795384357</v>
      </c>
      <c r="AD12">
        <v>0.05009985558090901</v>
      </c>
      <c r="AE12">
        <v>0.15</v>
      </c>
      <c r="AF12">
        <v>0.09004108125492223</v>
      </c>
      <c r="AG12">
        <v>0.03005268167911817</v>
      </c>
      <c r="AH12">
        <v>0.05</v>
      </c>
      <c r="AI12">
        <v>0.07381923687191436</v>
      </c>
      <c r="AN12" s="2">
        <v>44873</v>
      </c>
      <c r="AO12">
        <v>0.005024151690542184</v>
      </c>
      <c r="AP12">
        <v>319.8974271347931</v>
      </c>
      <c r="AQ12">
        <v>12.08073942117991</v>
      </c>
      <c r="AR12">
        <v>0.03112002563269021</v>
      </c>
      <c r="AS12">
        <v>27.11666341421122</v>
      </c>
      <c r="AT12">
        <v>0.4605798410717514</v>
      </c>
      <c r="AU12">
        <v>5.358712514876038</v>
      </c>
      <c r="AV12">
        <v>9.080776208267205</v>
      </c>
      <c r="AW12">
        <v>0.4512358405301815</v>
      </c>
      <c r="AX12">
        <v>62.39697442688803</v>
      </c>
      <c r="AY12">
        <v>2.498133428906005</v>
      </c>
      <c r="AZ12">
        <v>3.772590389709999</v>
      </c>
    </row>
    <row r="13" spans="1:52">
      <c r="A13" s="2">
        <v>44874</v>
      </c>
      <c r="B13">
        <v>927.9158898587718</v>
      </c>
      <c r="C13">
        <v>-0.102071259445373</v>
      </c>
      <c r="F13" s="2">
        <v>44927</v>
      </c>
      <c r="G13">
        <v>0.1</v>
      </c>
      <c r="H13">
        <v>0.07953240740319661</v>
      </c>
      <c r="I13">
        <v>0.1056543091135957</v>
      </c>
      <c r="J13">
        <v>0.07888555035832631</v>
      </c>
      <c r="K13">
        <v>0.1097120742044983</v>
      </c>
      <c r="L13">
        <v>0.09800112203355812</v>
      </c>
      <c r="M13">
        <v>0.05038123514546452</v>
      </c>
      <c r="N13">
        <v>0.09196206008748239</v>
      </c>
      <c r="O13">
        <v>0.08909486061715269</v>
      </c>
      <c r="P13">
        <v>0.02937156271979573</v>
      </c>
      <c r="Q13">
        <v>0.05863997612743164</v>
      </c>
      <c r="R13">
        <v>0.108764842189498</v>
      </c>
      <c r="W13" s="2">
        <v>44927</v>
      </c>
      <c r="X13">
        <v>0.1</v>
      </c>
      <c r="Y13">
        <v>0.07953240740319661</v>
      </c>
      <c r="Z13">
        <v>0.1056543091135957</v>
      </c>
      <c r="AA13">
        <v>0.07888555035832631</v>
      </c>
      <c r="AB13">
        <v>0.1097120742044983</v>
      </c>
      <c r="AC13">
        <v>0.09800112203355812</v>
      </c>
      <c r="AD13">
        <v>0.05038123514546452</v>
      </c>
      <c r="AE13">
        <v>0.09196206008748239</v>
      </c>
      <c r="AF13">
        <v>0.08909486061715269</v>
      </c>
      <c r="AG13">
        <v>0.02937156271979573</v>
      </c>
      <c r="AH13">
        <v>0.05863997612743164</v>
      </c>
      <c r="AI13">
        <v>0.108764842189498</v>
      </c>
      <c r="AN13" s="2">
        <v>44874</v>
      </c>
      <c r="AO13">
        <v>0.005010082255730127</v>
      </c>
      <c r="AP13">
        <v>311.3060648052718</v>
      </c>
      <c r="AQ13">
        <v>12.49965983322158</v>
      </c>
      <c r="AR13">
        <v>0.03288655829128088</v>
      </c>
      <c r="AS13">
        <v>25.55483382940636</v>
      </c>
      <c r="AT13">
        <v>0.4259092267464939</v>
      </c>
      <c r="AU13">
        <v>5.559017439369907</v>
      </c>
      <c r="AV13">
        <v>9.203173817714099</v>
      </c>
      <c r="AW13">
        <v>0.4910523243750191</v>
      </c>
      <c r="AX13">
        <v>66.79873945460614</v>
      </c>
      <c r="AY13">
        <v>2.755168003771633</v>
      </c>
      <c r="AZ13">
        <v>3.825583899734675</v>
      </c>
    </row>
    <row r="14" spans="1:52">
      <c r="A14" s="2">
        <v>44875</v>
      </c>
      <c r="B14">
        <v>745.9901648414625</v>
      </c>
      <c r="C14">
        <v>-0.1960584218953275</v>
      </c>
      <c r="F14" s="2">
        <v>44934</v>
      </c>
      <c r="G14">
        <v>0.1</v>
      </c>
      <c r="H14">
        <v>0.09798553601366949</v>
      </c>
      <c r="I14">
        <v>0.1051989549969216</v>
      </c>
      <c r="J14">
        <v>0.06620794151495688</v>
      </c>
      <c r="K14">
        <v>0.1101565183280341</v>
      </c>
      <c r="L14">
        <v>0.09426281435234199</v>
      </c>
      <c r="M14">
        <v>0.05066478066949231</v>
      </c>
      <c r="N14">
        <v>0.104898337153494</v>
      </c>
      <c r="O14">
        <v>0.08533519812377874</v>
      </c>
      <c r="P14">
        <v>0.02808241907702224</v>
      </c>
      <c r="Q14">
        <v>0.05</v>
      </c>
      <c r="R14">
        <v>0.1072074997702886</v>
      </c>
      <c r="W14" s="2">
        <v>44934</v>
      </c>
      <c r="X14">
        <v>0.1</v>
      </c>
      <c r="Y14">
        <v>0.09798553601366949</v>
      </c>
      <c r="Z14">
        <v>0.1051989549969216</v>
      </c>
      <c r="AA14">
        <v>0.06620794151495688</v>
      </c>
      <c r="AB14">
        <v>0.1101565183280341</v>
      </c>
      <c r="AC14">
        <v>0.09426281435234199</v>
      </c>
      <c r="AD14">
        <v>0.05066478066949231</v>
      </c>
      <c r="AE14">
        <v>0.104898337153494</v>
      </c>
      <c r="AF14">
        <v>0.08533519812377874</v>
      </c>
      <c r="AG14">
        <v>0.02808241907702224</v>
      </c>
      <c r="AH14">
        <v>0.05</v>
      </c>
      <c r="AI14">
        <v>0.1072074997702886</v>
      </c>
      <c r="AN14" s="2">
        <v>44875</v>
      </c>
      <c r="AO14">
        <v>0.004733953393117126</v>
      </c>
      <c r="AP14">
        <v>295.331006915877</v>
      </c>
      <c r="AQ14">
        <v>12.47636825615224</v>
      </c>
      <c r="AR14">
        <v>0.0322169321482794</v>
      </c>
      <c r="AS14">
        <v>24.60928435928701</v>
      </c>
      <c r="AT14">
        <v>0.4231664015234978</v>
      </c>
      <c r="AU14">
        <v>5.589206716403885</v>
      </c>
      <c r="AV14">
        <v>8.659295872753587</v>
      </c>
      <c r="AW14">
        <v>0.4923755986687426</v>
      </c>
      <c r="AX14">
        <v>69.84433720922412</v>
      </c>
      <c r="AY14">
        <v>3.825551661371625</v>
      </c>
      <c r="AZ14">
        <v>3.832873081753777</v>
      </c>
    </row>
    <row r="15" spans="1:52">
      <c r="A15" s="2">
        <v>44876</v>
      </c>
      <c r="B15">
        <v>878.3553459229664</v>
      </c>
      <c r="C15">
        <v>0.1774355578932252</v>
      </c>
      <c r="F15" s="2">
        <v>44941</v>
      </c>
      <c r="G15">
        <v>0.1</v>
      </c>
      <c r="H15">
        <v>0.07789372724922808</v>
      </c>
      <c r="I15">
        <v>0.1009862380759251</v>
      </c>
      <c r="J15">
        <v>0.1228014584952055</v>
      </c>
      <c r="K15">
        <v>0.15</v>
      </c>
      <c r="L15">
        <v>0.09187425957276439</v>
      </c>
      <c r="M15">
        <v>0.06222034603885947</v>
      </c>
      <c r="N15">
        <v>0.0867131340933327</v>
      </c>
      <c r="O15">
        <v>0.05104883624662328</v>
      </c>
      <c r="P15">
        <v>0.05518538537565896</v>
      </c>
      <c r="Q15">
        <v>0.05</v>
      </c>
      <c r="R15">
        <v>0.05127661485240238</v>
      </c>
      <c r="W15" s="2">
        <v>44941</v>
      </c>
      <c r="X15">
        <v>0.1</v>
      </c>
      <c r="Y15">
        <v>0.07789372724922808</v>
      </c>
      <c r="Z15">
        <v>0.1009862380759251</v>
      </c>
      <c r="AA15">
        <v>0.1228014584952055</v>
      </c>
      <c r="AB15">
        <v>0.15</v>
      </c>
      <c r="AC15">
        <v>0.09187425957276439</v>
      </c>
      <c r="AD15">
        <v>0.06222034603885947</v>
      </c>
      <c r="AE15">
        <v>0.0867131340933327</v>
      </c>
      <c r="AF15">
        <v>0.05104883624662328</v>
      </c>
      <c r="AG15">
        <v>0.05518538537565896</v>
      </c>
      <c r="AH15">
        <v>0.05</v>
      </c>
      <c r="AI15">
        <v>0.05127661485240238</v>
      </c>
      <c r="AN15" s="2">
        <v>44876</v>
      </c>
      <c r="AO15">
        <v>0.00500728174443075</v>
      </c>
      <c r="AP15">
        <v>298.3894992197452</v>
      </c>
      <c r="AQ15">
        <v>12.65284630946014</v>
      </c>
      <c r="AR15">
        <v>0.03195311726379825</v>
      </c>
      <c r="AS15">
        <v>25.4876057104751</v>
      </c>
      <c r="AT15">
        <v>0.4351052128249646</v>
      </c>
      <c r="AU15">
        <v>5.556854099096602</v>
      </c>
      <c r="AV15">
        <v>9.267281813796137</v>
      </c>
      <c r="AW15">
        <v>0.4937543257230866</v>
      </c>
      <c r="AX15">
        <v>58.96263644331452</v>
      </c>
      <c r="AY15">
        <v>3.572527262130306</v>
      </c>
      <c r="AZ15">
        <v>3.770758269064091</v>
      </c>
    </row>
    <row r="16" spans="1:52">
      <c r="A16" s="2">
        <v>44877</v>
      </c>
      <c r="B16">
        <v>838.8165576155117</v>
      </c>
      <c r="C16">
        <v>-0.04501457011786936</v>
      </c>
      <c r="F16" s="2">
        <v>44948</v>
      </c>
      <c r="G16">
        <v>0.1</v>
      </c>
      <c r="H16">
        <v>0.07613441308602065</v>
      </c>
      <c r="I16">
        <v>0.1021155502250994</v>
      </c>
      <c r="J16">
        <v>0.1222762864158623</v>
      </c>
      <c r="K16">
        <v>0.15</v>
      </c>
      <c r="L16">
        <v>0.09090866130236633</v>
      </c>
      <c r="M16">
        <v>0.05714761624336603</v>
      </c>
      <c r="N16">
        <v>0.08495336975011086</v>
      </c>
      <c r="O16">
        <v>0.08438100484545565</v>
      </c>
      <c r="P16">
        <v>0.03104959777490528</v>
      </c>
      <c r="Q16">
        <v>0.05</v>
      </c>
      <c r="R16">
        <v>0.0510335003568135</v>
      </c>
      <c r="W16" s="2">
        <v>44948</v>
      </c>
      <c r="X16">
        <v>0.1</v>
      </c>
      <c r="Y16">
        <v>0.07613441308602065</v>
      </c>
      <c r="Z16">
        <v>0.1021155502250994</v>
      </c>
      <c r="AA16">
        <v>0.1222762864158623</v>
      </c>
      <c r="AB16">
        <v>0.15</v>
      </c>
      <c r="AC16">
        <v>0.09090866130236633</v>
      </c>
      <c r="AD16">
        <v>0.05714761624336603</v>
      </c>
      <c r="AE16">
        <v>0.08495336975011086</v>
      </c>
      <c r="AF16">
        <v>0.08438100484545565</v>
      </c>
      <c r="AG16">
        <v>0.03104959777490528</v>
      </c>
      <c r="AH16">
        <v>0.05</v>
      </c>
      <c r="AI16">
        <v>0.0510335003568135</v>
      </c>
      <c r="AN16" s="2">
        <v>44877</v>
      </c>
      <c r="AO16">
        <v>0.004958467600748238</v>
      </c>
      <c r="AP16">
        <v>297.4237591908091</v>
      </c>
      <c r="AQ16">
        <v>12.46662720879767</v>
      </c>
      <c r="AR16">
        <v>0.03091164555439647</v>
      </c>
      <c r="AS16">
        <v>25.64541503996802</v>
      </c>
      <c r="AT16">
        <v>0.4360871943087767</v>
      </c>
      <c r="AU16">
        <v>5.070474279811276</v>
      </c>
      <c r="AV16">
        <v>9.158766485410874</v>
      </c>
      <c r="AW16">
        <v>0.5048989520678726</v>
      </c>
      <c r="AX16">
        <v>59.97051478200522</v>
      </c>
      <c r="AY16">
        <v>3.719159639006458</v>
      </c>
      <c r="AZ16">
        <v>3.946301186298709</v>
      </c>
    </row>
    <row r="17" spans="1:52">
      <c r="A17" s="2">
        <v>44878</v>
      </c>
      <c r="B17">
        <v>797.412280049175</v>
      </c>
      <c r="C17">
        <v>-0.04936034844619164</v>
      </c>
      <c r="F17" s="2">
        <v>44955</v>
      </c>
      <c r="G17">
        <v>0.1</v>
      </c>
      <c r="H17">
        <v>0.07064513109888602</v>
      </c>
      <c r="I17">
        <v>0.0912583451536995</v>
      </c>
      <c r="J17">
        <v>0.1240186142658656</v>
      </c>
      <c r="K17">
        <v>0.1206404872092259</v>
      </c>
      <c r="L17">
        <v>0.09792243388496442</v>
      </c>
      <c r="M17">
        <v>0.1120505793091161</v>
      </c>
      <c r="N17">
        <v>0.07825559033206843</v>
      </c>
      <c r="O17">
        <v>0.04375752972251788</v>
      </c>
      <c r="P17">
        <v>0.02615414198468761</v>
      </c>
      <c r="Q17">
        <v>0.05</v>
      </c>
      <c r="R17">
        <v>0.08529714703896846</v>
      </c>
      <c r="W17" s="2">
        <v>44955</v>
      </c>
      <c r="X17">
        <v>0.1</v>
      </c>
      <c r="Y17">
        <v>0.07064513109888602</v>
      </c>
      <c r="Z17">
        <v>0.0912583451536995</v>
      </c>
      <c r="AA17">
        <v>0.1240186142658656</v>
      </c>
      <c r="AB17">
        <v>0.1206404872092259</v>
      </c>
      <c r="AC17">
        <v>0.09792243388496442</v>
      </c>
      <c r="AD17">
        <v>0.1120505793091161</v>
      </c>
      <c r="AE17">
        <v>0.07825559033206843</v>
      </c>
      <c r="AF17">
        <v>0.04375752972251788</v>
      </c>
      <c r="AG17">
        <v>0.02615414198468761</v>
      </c>
      <c r="AH17">
        <v>0.05</v>
      </c>
      <c r="AI17">
        <v>0.08529714703896846</v>
      </c>
      <c r="AN17" s="2">
        <v>44878</v>
      </c>
      <c r="AO17">
        <v>0.00475464040233936</v>
      </c>
      <c r="AP17">
        <v>294.0850127905232</v>
      </c>
      <c r="AQ17">
        <v>13.23987161429921</v>
      </c>
      <c r="AR17">
        <v>0.03006407862970772</v>
      </c>
      <c r="AS17">
        <v>25.01482359897888</v>
      </c>
      <c r="AT17">
        <v>0.4247346367678295</v>
      </c>
      <c r="AU17">
        <v>5.22915137924719</v>
      </c>
      <c r="AV17">
        <v>8.655249566020631</v>
      </c>
      <c r="AW17">
        <v>0.5274371296859434</v>
      </c>
      <c r="AX17">
        <v>64.07254595171629</v>
      </c>
      <c r="AY17">
        <v>3.896965818182987</v>
      </c>
      <c r="AZ17">
        <v>4.018106510844714</v>
      </c>
    </row>
    <row r="18" spans="1:52">
      <c r="A18" s="2">
        <v>44879</v>
      </c>
      <c r="B18">
        <v>777.3034660238557</v>
      </c>
      <c r="C18">
        <v>-0.02521758759982884</v>
      </c>
      <c r="F18" s="2">
        <v>44962</v>
      </c>
      <c r="G18">
        <v>0.1</v>
      </c>
      <c r="H18">
        <v>0.1058644357712879</v>
      </c>
      <c r="I18">
        <v>0.09441791354284572</v>
      </c>
      <c r="J18">
        <v>0.0872554362518053</v>
      </c>
      <c r="K18">
        <v>0.1229657514226385</v>
      </c>
      <c r="L18">
        <v>0.1004509443908987</v>
      </c>
      <c r="M18">
        <v>0.06690460793433968</v>
      </c>
      <c r="N18">
        <v>0.1146871279353832</v>
      </c>
      <c r="O18">
        <v>0.04379523729254133</v>
      </c>
      <c r="P18">
        <v>0.02639375190179829</v>
      </c>
      <c r="Q18">
        <v>0.05</v>
      </c>
      <c r="R18">
        <v>0.0872647935564614</v>
      </c>
      <c r="W18" s="2">
        <v>44962</v>
      </c>
      <c r="X18">
        <v>0.1</v>
      </c>
      <c r="Y18">
        <v>0.1058644357712879</v>
      </c>
      <c r="Z18">
        <v>0.09441791354284572</v>
      </c>
      <c r="AA18">
        <v>0.0872554362518053</v>
      </c>
      <c r="AB18">
        <v>0.1229657514226385</v>
      </c>
      <c r="AC18">
        <v>0.1004509443908987</v>
      </c>
      <c r="AD18">
        <v>0.06690460793433968</v>
      </c>
      <c r="AE18">
        <v>0.1146871279353832</v>
      </c>
      <c r="AF18">
        <v>0.04379523729254133</v>
      </c>
      <c r="AG18">
        <v>0.02639375190179829</v>
      </c>
      <c r="AH18">
        <v>0.05</v>
      </c>
      <c r="AI18">
        <v>0.0872647935564614</v>
      </c>
      <c r="AN18" s="2">
        <v>44879</v>
      </c>
      <c r="AO18">
        <v>0.004762743452733816</v>
      </c>
      <c r="AP18">
        <v>319.0228027434425</v>
      </c>
      <c r="AQ18">
        <v>8.425074902392138</v>
      </c>
      <c r="AR18">
        <v>0.04387591523601459</v>
      </c>
      <c r="AS18">
        <v>24.1578983964158</v>
      </c>
      <c r="AT18">
        <v>0.4224752177250365</v>
      </c>
      <c r="AU18">
        <v>5.624596987597155</v>
      </c>
      <c r="AV18">
        <v>13.35764083196288</v>
      </c>
      <c r="AW18">
        <v>0.6049079982368951</v>
      </c>
      <c r="AX18">
        <v>55.04064625993552</v>
      </c>
      <c r="AY18">
        <v>2.943133924187792</v>
      </c>
      <c r="AZ18">
        <v>3.638444532485511</v>
      </c>
    </row>
    <row r="19" spans="1:52">
      <c r="A19" s="2">
        <v>44880</v>
      </c>
      <c r="B19">
        <v>792.6534273252338</v>
      </c>
      <c r="C19">
        <v>0.0197477072627732</v>
      </c>
      <c r="F19" s="2">
        <v>44969</v>
      </c>
      <c r="G19">
        <v>0.1</v>
      </c>
      <c r="H19">
        <v>0.0918246712431711</v>
      </c>
      <c r="I19">
        <v>0.06246875183560795</v>
      </c>
      <c r="J19">
        <v>0.1323867852796975</v>
      </c>
      <c r="K19">
        <v>0.114615654301051</v>
      </c>
      <c r="L19">
        <v>0.1006835033004926</v>
      </c>
      <c r="M19">
        <v>0.05934018170247721</v>
      </c>
      <c r="N19">
        <v>0.09602976408998155</v>
      </c>
      <c r="O19">
        <v>0.05026332468372866</v>
      </c>
      <c r="P19">
        <v>0.05723172787053947</v>
      </c>
      <c r="Q19">
        <v>0.05</v>
      </c>
      <c r="R19">
        <v>0.08515563569325287</v>
      </c>
      <c r="W19" s="2">
        <v>44969</v>
      </c>
      <c r="X19">
        <v>0.1</v>
      </c>
      <c r="Y19">
        <v>0.0918246712431711</v>
      </c>
      <c r="Z19">
        <v>0.06246875183560795</v>
      </c>
      <c r="AA19">
        <v>0.1323867852796975</v>
      </c>
      <c r="AB19">
        <v>0.114615654301051</v>
      </c>
      <c r="AC19">
        <v>0.1006835033004926</v>
      </c>
      <c r="AD19">
        <v>0.05934018170247721</v>
      </c>
      <c r="AE19">
        <v>0.09602976408998155</v>
      </c>
      <c r="AF19">
        <v>0.05026332468372866</v>
      </c>
      <c r="AG19">
        <v>0.05723172787053947</v>
      </c>
      <c r="AH19">
        <v>0.05</v>
      </c>
      <c r="AI19">
        <v>0.08515563569325287</v>
      </c>
      <c r="AN19" s="2">
        <v>44880</v>
      </c>
      <c r="AO19">
        <v>0.004766556157443817</v>
      </c>
      <c r="AP19">
        <v>321.8129833804364</v>
      </c>
      <c r="AQ19">
        <v>8.275062543062486</v>
      </c>
      <c r="AR19">
        <v>0.04400032932780926</v>
      </c>
      <c r="AS19">
        <v>24.85608663046698</v>
      </c>
      <c r="AT19">
        <v>0.4271291296956011</v>
      </c>
      <c r="AU19">
        <v>5.451697061726867</v>
      </c>
      <c r="AV19">
        <v>13.31075613282544</v>
      </c>
      <c r="AW19">
        <v>0.5912462615417013</v>
      </c>
      <c r="AX19">
        <v>54.0499442442099</v>
      </c>
      <c r="AY19">
        <v>2.840176729574298</v>
      </c>
      <c r="AZ19">
        <v>3.666130898137121</v>
      </c>
    </row>
    <row r="20" spans="1:52">
      <c r="A20" s="2">
        <v>44881</v>
      </c>
      <c r="B20">
        <v>801.9773145892107</v>
      </c>
      <c r="C20">
        <v>0.01176288014730442</v>
      </c>
      <c r="F20" s="2">
        <v>44976</v>
      </c>
      <c r="G20">
        <v>0.1</v>
      </c>
      <c r="H20">
        <v>0.1238121605491227</v>
      </c>
      <c r="I20">
        <v>0.06408910548179768</v>
      </c>
      <c r="J20">
        <v>0.09745313025069591</v>
      </c>
      <c r="K20">
        <v>0.1130026556883468</v>
      </c>
      <c r="L20">
        <v>0.0997726330726882</v>
      </c>
      <c r="M20">
        <v>0.07742569149878918</v>
      </c>
      <c r="N20">
        <v>0.07447135536663313</v>
      </c>
      <c r="O20">
        <v>0.0523011778575569</v>
      </c>
      <c r="P20">
        <v>0.05947162026345886</v>
      </c>
      <c r="Q20">
        <v>0.05</v>
      </c>
      <c r="R20">
        <v>0.08820046997091069</v>
      </c>
      <c r="W20" s="2">
        <v>44976</v>
      </c>
      <c r="X20">
        <v>0.1</v>
      </c>
      <c r="Y20">
        <v>0.1238121605491227</v>
      </c>
      <c r="Z20">
        <v>0.06408910548179768</v>
      </c>
      <c r="AA20">
        <v>0.09745313025069591</v>
      </c>
      <c r="AB20">
        <v>0.1130026556883468</v>
      </c>
      <c r="AC20">
        <v>0.0997726330726882</v>
      </c>
      <c r="AD20">
        <v>0.07742569149878918</v>
      </c>
      <c r="AE20">
        <v>0.07447135536663313</v>
      </c>
      <c r="AF20">
        <v>0.0523011778575569</v>
      </c>
      <c r="AG20">
        <v>0.05947162026345886</v>
      </c>
      <c r="AH20">
        <v>0.05</v>
      </c>
      <c r="AI20">
        <v>0.08820046997091069</v>
      </c>
      <c r="AN20" s="2">
        <v>44881</v>
      </c>
      <c r="AO20">
        <v>0.004757929769588056</v>
      </c>
      <c r="AP20">
        <v>320.7181768942138</v>
      </c>
      <c r="AQ20">
        <v>8.172129334578633</v>
      </c>
      <c r="AR20">
        <v>0.04420352902237205</v>
      </c>
      <c r="AS20">
        <v>25.35604251530916</v>
      </c>
      <c r="AT20">
        <v>0.4351638300384101</v>
      </c>
      <c r="AU20">
        <v>5.333206709741933</v>
      </c>
      <c r="AV20">
        <v>13.33230170285294</v>
      </c>
      <c r="AW20">
        <v>0.5787191522130304</v>
      </c>
      <c r="AX20">
        <v>53.42952612915791</v>
      </c>
      <c r="AY20">
        <v>2.814077363600155</v>
      </c>
      <c r="AZ20">
        <v>3.608576990026255</v>
      </c>
    </row>
    <row r="21" spans="1:52">
      <c r="A21" s="2">
        <v>44882</v>
      </c>
      <c r="B21">
        <v>783.113751879596</v>
      </c>
      <c r="C21">
        <v>-0.02352131708273697</v>
      </c>
      <c r="F21" s="2">
        <v>44983</v>
      </c>
      <c r="G21">
        <v>0.1</v>
      </c>
      <c r="H21">
        <v>0.1295274728142274</v>
      </c>
      <c r="I21">
        <v>0.05542480640590598</v>
      </c>
      <c r="J21">
        <v>0.06903598240694785</v>
      </c>
      <c r="K21">
        <v>0.1122509605126943</v>
      </c>
      <c r="L21">
        <v>0.100436065081565</v>
      </c>
      <c r="M21">
        <v>0.05078207819536425</v>
      </c>
      <c r="N21">
        <v>0.123597259571455</v>
      </c>
      <c r="O21">
        <v>0.09238448580855205</v>
      </c>
      <c r="P21">
        <v>0.02848734269141869</v>
      </c>
      <c r="Q21">
        <v>0.05</v>
      </c>
      <c r="R21">
        <v>0.08807354651186955</v>
      </c>
      <c r="W21" s="2">
        <v>44983</v>
      </c>
      <c r="X21">
        <v>0.1</v>
      </c>
      <c r="Y21">
        <v>0.1295274728142274</v>
      </c>
      <c r="Z21">
        <v>0.05542480640590598</v>
      </c>
      <c r="AA21">
        <v>0.06903598240694785</v>
      </c>
      <c r="AB21">
        <v>0.1122509605126943</v>
      </c>
      <c r="AC21">
        <v>0.100436065081565</v>
      </c>
      <c r="AD21">
        <v>0.05078207819536425</v>
      </c>
      <c r="AE21">
        <v>0.123597259571455</v>
      </c>
      <c r="AF21">
        <v>0.09238448580855205</v>
      </c>
      <c r="AG21">
        <v>0.02848734269141869</v>
      </c>
      <c r="AH21">
        <v>0.05</v>
      </c>
      <c r="AI21">
        <v>0.08807354651186955</v>
      </c>
      <c r="AN21" s="2">
        <v>44882</v>
      </c>
      <c r="AO21">
        <v>0.004700673810359982</v>
      </c>
      <c r="AP21">
        <v>317.0358907399932</v>
      </c>
      <c r="AQ21">
        <v>8.27796833610131</v>
      </c>
      <c r="AR21">
        <v>0.04439870740230468</v>
      </c>
      <c r="AS21">
        <v>25.30429112508729</v>
      </c>
      <c r="AT21">
        <v>0.4322955542236494</v>
      </c>
      <c r="AU21">
        <v>5.489624625424575</v>
      </c>
      <c r="AV21">
        <v>13.4723719792685</v>
      </c>
      <c r="AW21">
        <v>0.5891480813919995</v>
      </c>
      <c r="AX21">
        <v>54.34122299898765</v>
      </c>
      <c r="AY21">
        <v>2.74168977950546</v>
      </c>
      <c r="AZ21">
        <v>3.63106619128276</v>
      </c>
    </row>
    <row r="22" spans="1:52">
      <c r="A22" s="2">
        <v>44883</v>
      </c>
      <c r="B22">
        <v>771.2111756945525</v>
      </c>
      <c r="C22">
        <v>-0.01519903865367633</v>
      </c>
      <c r="F22" s="2">
        <v>44990</v>
      </c>
      <c r="G22">
        <v>0.1</v>
      </c>
      <c r="H22">
        <v>0.1294995453808068</v>
      </c>
      <c r="I22">
        <v>0.1116948880626574</v>
      </c>
      <c r="J22">
        <v>0.1218326727862057</v>
      </c>
      <c r="K22">
        <v>0.1079509268850275</v>
      </c>
      <c r="L22">
        <v>0.09869174530838683</v>
      </c>
      <c r="M22">
        <v>0.04764665811317476</v>
      </c>
      <c r="N22">
        <v>0.07212291292794847</v>
      </c>
      <c r="O22">
        <v>0.04099883091686684</v>
      </c>
      <c r="P22">
        <v>0.03639592520939437</v>
      </c>
      <c r="Q22">
        <v>0.05</v>
      </c>
      <c r="R22">
        <v>0.08316589440953139</v>
      </c>
      <c r="W22" s="2">
        <v>44990</v>
      </c>
      <c r="X22">
        <v>0.1</v>
      </c>
      <c r="Y22">
        <v>0.1294995453808068</v>
      </c>
      <c r="Z22">
        <v>0.1116948880626574</v>
      </c>
      <c r="AA22">
        <v>0.1218326727862057</v>
      </c>
      <c r="AB22">
        <v>0.1079509268850275</v>
      </c>
      <c r="AC22">
        <v>0.09869174530838683</v>
      </c>
      <c r="AD22">
        <v>0.04764665811317476</v>
      </c>
      <c r="AE22">
        <v>0.07212291292794847</v>
      </c>
      <c r="AF22">
        <v>0.04099883091686684</v>
      </c>
      <c r="AG22">
        <v>0.03639592520939437</v>
      </c>
      <c r="AH22">
        <v>0.05</v>
      </c>
      <c r="AI22">
        <v>0.08316589440953139</v>
      </c>
      <c r="AN22" s="2">
        <v>44883</v>
      </c>
      <c r="AO22">
        <v>0.004624904924549755</v>
      </c>
      <c r="AP22">
        <v>319.96999987202</v>
      </c>
      <c r="AQ22">
        <v>8.091824492184093</v>
      </c>
      <c r="AR22">
        <v>0.0442731504488897</v>
      </c>
      <c r="AS22">
        <v>25.4088990932874</v>
      </c>
      <c r="AT22">
        <v>0.432391297597422</v>
      </c>
      <c r="AU22">
        <v>5.61773082022077</v>
      </c>
      <c r="AV22">
        <v>13.37625526899486</v>
      </c>
      <c r="AW22">
        <v>0.5774143544710395</v>
      </c>
      <c r="AX22">
        <v>55.12678654776077</v>
      </c>
      <c r="AY22">
        <v>2.831028559209861</v>
      </c>
      <c r="AZ22">
        <v>3.627026932085902</v>
      </c>
    </row>
    <row r="23" spans="1:52">
      <c r="A23" s="2">
        <v>44884</v>
      </c>
      <c r="B23">
        <v>774.7288671574828</v>
      </c>
      <c r="C23">
        <v>0.004561255819150123</v>
      </c>
      <c r="F23" s="2">
        <v>44997</v>
      </c>
      <c r="G23">
        <v>0.1</v>
      </c>
      <c r="H23">
        <v>0.1307469219302088</v>
      </c>
      <c r="I23">
        <v>0.09703885839320625</v>
      </c>
      <c r="J23">
        <v>0.1453947213927223</v>
      </c>
      <c r="K23">
        <v>0.1091140939430151</v>
      </c>
      <c r="L23">
        <v>0.1018275187683617</v>
      </c>
      <c r="M23">
        <v>0.04796277823540899</v>
      </c>
      <c r="N23">
        <v>0.05919988401940585</v>
      </c>
      <c r="O23">
        <v>0.04178032356382298</v>
      </c>
      <c r="P23">
        <v>0.04569260257453725</v>
      </c>
      <c r="Q23">
        <v>0.05</v>
      </c>
      <c r="R23">
        <v>0.07124229717931074</v>
      </c>
      <c r="W23" s="2">
        <v>44997</v>
      </c>
      <c r="X23">
        <v>0.1</v>
      </c>
      <c r="Y23">
        <v>0.1307469219302088</v>
      </c>
      <c r="Z23">
        <v>0.09703885839320625</v>
      </c>
      <c r="AA23">
        <v>0.1453947213927223</v>
      </c>
      <c r="AB23">
        <v>0.1091140939430151</v>
      </c>
      <c r="AC23">
        <v>0.1018275187683617</v>
      </c>
      <c r="AD23">
        <v>0.04796277823540899</v>
      </c>
      <c r="AE23">
        <v>0.05919988401940585</v>
      </c>
      <c r="AF23">
        <v>0.04178032356382298</v>
      </c>
      <c r="AG23">
        <v>0.04569260257453725</v>
      </c>
      <c r="AH23">
        <v>0.05</v>
      </c>
      <c r="AI23">
        <v>0.07124229717931074</v>
      </c>
      <c r="AN23" s="2">
        <v>44884</v>
      </c>
      <c r="AO23">
        <v>0.004649808238585041</v>
      </c>
      <c r="AP23">
        <v>320.5572144458644</v>
      </c>
      <c r="AQ23">
        <v>8.196927520655638</v>
      </c>
      <c r="AR23">
        <v>0.04411633528680387</v>
      </c>
      <c r="AS23">
        <v>25.14979304735222</v>
      </c>
      <c r="AT23">
        <v>0.4250977711284105</v>
      </c>
      <c r="AU23">
        <v>5.549360187359932</v>
      </c>
      <c r="AV23">
        <v>13.53126305018311</v>
      </c>
      <c r="AW23">
        <v>0.5834017290984969</v>
      </c>
      <c r="AX23">
        <v>55.08363306527831</v>
      </c>
      <c r="AY23">
        <v>2.93125690594449</v>
      </c>
      <c r="AZ23">
        <v>3.624323843115186</v>
      </c>
    </row>
    <row r="24" spans="1:52">
      <c r="A24" s="2">
        <v>44885</v>
      </c>
      <c r="B24">
        <v>773.5072124921942</v>
      </c>
      <c r="C24">
        <v>-0.001576880270088399</v>
      </c>
      <c r="F24" s="2">
        <v>45004</v>
      </c>
      <c r="G24">
        <v>0.1</v>
      </c>
      <c r="H24">
        <v>0.1199491528336442</v>
      </c>
      <c r="I24">
        <v>0.07011094952568403</v>
      </c>
      <c r="J24">
        <v>0.1058764462412743</v>
      </c>
      <c r="K24">
        <v>0.1349171922426153</v>
      </c>
      <c r="L24">
        <v>0.1229152812346367</v>
      </c>
      <c r="M24">
        <v>0.07376102505740779</v>
      </c>
      <c r="N24">
        <v>0.05147724747050907</v>
      </c>
      <c r="O24">
        <v>0.04836747732038953</v>
      </c>
      <c r="P24">
        <v>0.08709937239506327</v>
      </c>
      <c r="Q24">
        <v>0.05</v>
      </c>
      <c r="R24">
        <v>0.03552585567877586</v>
      </c>
      <c r="W24" s="2">
        <v>45004</v>
      </c>
      <c r="X24">
        <v>0.1</v>
      </c>
      <c r="Y24">
        <v>0.1199491528336442</v>
      </c>
      <c r="Z24">
        <v>0.07011094952568403</v>
      </c>
      <c r="AA24">
        <v>0.1058764462412743</v>
      </c>
      <c r="AB24">
        <v>0.1349171922426153</v>
      </c>
      <c r="AC24">
        <v>0.1229152812346367</v>
      </c>
      <c r="AD24">
        <v>0.07376102505740779</v>
      </c>
      <c r="AE24">
        <v>0.05147724747050907</v>
      </c>
      <c r="AF24">
        <v>0.04836747732038953</v>
      </c>
      <c r="AG24">
        <v>0.08709937239506327</v>
      </c>
      <c r="AH24">
        <v>0.05</v>
      </c>
      <c r="AI24">
        <v>0.03552585567877586</v>
      </c>
      <c r="AN24" s="2">
        <v>44885</v>
      </c>
      <c r="AO24">
        <v>0.004632888263551124</v>
      </c>
      <c r="AP24">
        <v>317.1955709386733</v>
      </c>
      <c r="AQ24">
        <v>8.216722240321298</v>
      </c>
      <c r="AR24">
        <v>0.04371685583306364</v>
      </c>
      <c r="AS24">
        <v>25.1644445690545</v>
      </c>
      <c r="AT24">
        <v>0.4261211425872524</v>
      </c>
      <c r="AU24">
        <v>5.604562101101656</v>
      </c>
      <c r="AV24">
        <v>13.58047068069674</v>
      </c>
      <c r="AW24">
        <v>0.5789101022217695</v>
      </c>
      <c r="AX24">
        <v>55.14235616396155</v>
      </c>
      <c r="AY24">
        <v>3.008874107069329</v>
      </c>
      <c r="AZ24">
        <v>3.639092003580491</v>
      </c>
    </row>
    <row r="25" spans="1:52">
      <c r="A25" s="2">
        <v>44886</v>
      </c>
      <c r="B25">
        <v>739.4373123430737</v>
      </c>
      <c r="C25">
        <v>-0.04404600189744745</v>
      </c>
      <c r="F25" s="2">
        <v>45011</v>
      </c>
      <c r="G25">
        <v>0.1</v>
      </c>
      <c r="H25">
        <v>0.110227043008789</v>
      </c>
      <c r="I25">
        <v>0.06454306344927845</v>
      </c>
      <c r="J25">
        <v>0.1435822591691265</v>
      </c>
      <c r="K25">
        <v>0.1333278728876916</v>
      </c>
      <c r="L25">
        <v>0.1358005316103492</v>
      </c>
      <c r="M25">
        <v>0.05228659824962792</v>
      </c>
      <c r="N25">
        <v>0.085571161754254</v>
      </c>
      <c r="O25">
        <v>0.04442076620501036</v>
      </c>
      <c r="P25">
        <v>0.04773841750449037</v>
      </c>
      <c r="Q25">
        <v>0.05</v>
      </c>
      <c r="R25">
        <v>0.03250228616138263</v>
      </c>
      <c r="W25" s="2">
        <v>45011</v>
      </c>
      <c r="X25">
        <v>0.1</v>
      </c>
      <c r="Y25">
        <v>0.110227043008789</v>
      </c>
      <c r="Z25">
        <v>0.06454306344927845</v>
      </c>
      <c r="AA25">
        <v>0.1435822591691265</v>
      </c>
      <c r="AB25">
        <v>0.1333278728876916</v>
      </c>
      <c r="AC25">
        <v>0.1358005316103492</v>
      </c>
      <c r="AD25">
        <v>0.05228659824962792</v>
      </c>
      <c r="AE25">
        <v>0.085571161754254</v>
      </c>
      <c r="AF25">
        <v>0.04442076620501036</v>
      </c>
      <c r="AG25">
        <v>0.04773841750449037</v>
      </c>
      <c r="AH25">
        <v>0.05</v>
      </c>
      <c r="AI25">
        <v>0.03250228616138263</v>
      </c>
      <c r="AN25" s="2">
        <v>44886</v>
      </c>
      <c r="AO25">
        <v>0.004551267190822547</v>
      </c>
      <c r="AP25">
        <v>203.1084795933977</v>
      </c>
      <c r="AQ25">
        <v>7.446983892208539</v>
      </c>
      <c r="AR25">
        <v>0.06851565146291122</v>
      </c>
      <c r="AS25">
        <v>21.26159793662133</v>
      </c>
      <c r="AT25">
        <v>0.4205861180169984</v>
      </c>
      <c r="AU25">
        <v>11.27898125488985</v>
      </c>
      <c r="AV25">
        <v>12.5251690224874</v>
      </c>
      <c r="AW25">
        <v>0.6673822585985805</v>
      </c>
      <c r="AX25">
        <v>47.26600043866495</v>
      </c>
      <c r="AY25">
        <v>3.690113853594864</v>
      </c>
      <c r="AZ25">
        <v>3.423646348348649</v>
      </c>
    </row>
    <row r="26" spans="1:52">
      <c r="A26" s="2">
        <v>44887</v>
      </c>
      <c r="B26">
        <v>719.5938639920146</v>
      </c>
      <c r="C26">
        <v>-0.02683587644256236</v>
      </c>
      <c r="F26" s="2">
        <v>45018</v>
      </c>
      <c r="G26">
        <v>0.1</v>
      </c>
      <c r="H26">
        <v>0.1234086768604687</v>
      </c>
      <c r="I26">
        <v>0.1110259767983786</v>
      </c>
      <c r="J26">
        <v>0.1054195389571435</v>
      </c>
      <c r="K26">
        <v>0.112665978332842</v>
      </c>
      <c r="L26">
        <v>0.1165895021017436</v>
      </c>
      <c r="M26">
        <v>0.07367548122897291</v>
      </c>
      <c r="N26">
        <v>0.04934315879608161</v>
      </c>
      <c r="O26">
        <v>0.04695078251589894</v>
      </c>
      <c r="P26">
        <v>0.06741138970372376</v>
      </c>
      <c r="Q26">
        <v>0.05</v>
      </c>
      <c r="R26">
        <v>0.04350951470474638</v>
      </c>
      <c r="W26" s="2">
        <v>45018</v>
      </c>
      <c r="X26">
        <v>0.1</v>
      </c>
      <c r="Y26">
        <v>0.1234086768604687</v>
      </c>
      <c r="Z26">
        <v>0.1110259767983786</v>
      </c>
      <c r="AA26">
        <v>0.1054195389571435</v>
      </c>
      <c r="AB26">
        <v>0.112665978332842</v>
      </c>
      <c r="AC26">
        <v>0.1165895021017436</v>
      </c>
      <c r="AD26">
        <v>0.07367548122897291</v>
      </c>
      <c r="AE26">
        <v>0.04934315879608161</v>
      </c>
      <c r="AF26">
        <v>0.04695078251589894</v>
      </c>
      <c r="AG26">
        <v>0.06741138970372376</v>
      </c>
      <c r="AH26">
        <v>0.05</v>
      </c>
      <c r="AI26">
        <v>0.04350951470474638</v>
      </c>
      <c r="AN26" s="2">
        <v>44887</v>
      </c>
      <c r="AO26">
        <v>0.004560736913473709</v>
      </c>
      <c r="AP26">
        <v>202.3816871884123</v>
      </c>
      <c r="AQ26">
        <v>7.126086187654831</v>
      </c>
      <c r="AR26">
        <v>0.06860334435246569</v>
      </c>
      <c r="AS26">
        <v>21.70327105799216</v>
      </c>
      <c r="AT26">
        <v>0.4250135388559906</v>
      </c>
      <c r="AU26">
        <v>11.4963035810948</v>
      </c>
      <c r="AV26">
        <v>12.408784072302</v>
      </c>
      <c r="AW26">
        <v>0.6517809980784355</v>
      </c>
      <c r="AX26">
        <v>46.52639472857753</v>
      </c>
      <c r="AY26">
        <v>3.701790694934935</v>
      </c>
      <c r="AZ26">
        <v>3.429931128617592</v>
      </c>
    </row>
    <row r="27" spans="1:52">
      <c r="A27" s="2">
        <v>44888</v>
      </c>
      <c r="B27">
        <v>745.7764725064421</v>
      </c>
      <c r="C27">
        <v>0.03638525816378846</v>
      </c>
      <c r="F27" s="2">
        <v>45025</v>
      </c>
      <c r="G27">
        <v>0.1</v>
      </c>
      <c r="H27">
        <v>0.1217564897820926</v>
      </c>
      <c r="I27">
        <v>0.1121707902983485</v>
      </c>
      <c r="J27">
        <v>0.1053790836612273</v>
      </c>
      <c r="K27">
        <v>0.1114042314919663</v>
      </c>
      <c r="L27">
        <v>0.1170651044812425</v>
      </c>
      <c r="M27">
        <v>0.07512677015169671</v>
      </c>
      <c r="N27">
        <v>0.04989611415155085</v>
      </c>
      <c r="O27">
        <v>0.04706285342164906</v>
      </c>
      <c r="P27">
        <v>0.06730448472165566</v>
      </c>
      <c r="Q27">
        <v>0.05</v>
      </c>
      <c r="R27">
        <v>0.04283407783857043</v>
      </c>
      <c r="W27" s="2">
        <v>45025</v>
      </c>
      <c r="X27">
        <v>0.1</v>
      </c>
      <c r="Y27">
        <v>0.1217564897820926</v>
      </c>
      <c r="Z27">
        <v>0.1121707902983485</v>
      </c>
      <c r="AA27">
        <v>0.1053790836612273</v>
      </c>
      <c r="AB27">
        <v>0.1114042314919663</v>
      </c>
      <c r="AC27">
        <v>0.1170651044812425</v>
      </c>
      <c r="AD27">
        <v>0.07512677015169671</v>
      </c>
      <c r="AE27">
        <v>0.04989611415155085</v>
      </c>
      <c r="AF27">
        <v>0.04706285342164906</v>
      </c>
      <c r="AG27">
        <v>0.06730448472165566</v>
      </c>
      <c r="AH27">
        <v>0.05</v>
      </c>
      <c r="AI27">
        <v>0.04283407783857043</v>
      </c>
      <c r="AN27" s="2">
        <v>44888</v>
      </c>
      <c r="AO27">
        <v>0.004611275429015595</v>
      </c>
      <c r="AP27">
        <v>204.8152988357763</v>
      </c>
      <c r="AQ27">
        <v>6.769219004587828</v>
      </c>
      <c r="AR27">
        <v>0.06939956194335777</v>
      </c>
      <c r="AS27">
        <v>21.83524834599589</v>
      </c>
      <c r="AT27">
        <v>0.4202512508528506</v>
      </c>
      <c r="AU27">
        <v>11.63792362955801</v>
      </c>
      <c r="AV27">
        <v>12.66121834971234</v>
      </c>
      <c r="AW27">
        <v>0.6585817764580241</v>
      </c>
      <c r="AX27">
        <v>45.22461007722582</v>
      </c>
      <c r="AY27">
        <v>3.665791766306891</v>
      </c>
      <c r="AZ27">
        <v>3.414203097513898</v>
      </c>
    </row>
    <row r="28" spans="1:52">
      <c r="A28" s="2">
        <v>44889</v>
      </c>
      <c r="B28">
        <v>787.3027637050576</v>
      </c>
      <c r="C28">
        <v>0.05568195394935405</v>
      </c>
      <c r="F28" s="2">
        <v>45032</v>
      </c>
      <c r="G28">
        <v>0.09505906009412728</v>
      </c>
      <c r="H28">
        <v>0.06070850314186974</v>
      </c>
      <c r="I28">
        <v>0.05954169353367442</v>
      </c>
      <c r="J28">
        <v>0.08950981308443387</v>
      </c>
      <c r="K28">
        <v>0.1464403038554495</v>
      </c>
      <c r="L28">
        <v>0.15</v>
      </c>
      <c r="M28">
        <v>0.1036349876095886</v>
      </c>
      <c r="N28">
        <v>0.0476173985627671</v>
      </c>
      <c r="O28">
        <v>0.08051044727057244</v>
      </c>
      <c r="P28">
        <v>0.08456159507458887</v>
      </c>
      <c r="Q28">
        <v>0.05</v>
      </c>
      <c r="R28">
        <v>0.03241619777292826</v>
      </c>
      <c r="W28" s="2">
        <v>45032</v>
      </c>
      <c r="X28">
        <v>0.09505906009412728</v>
      </c>
      <c r="Y28">
        <v>0.06070850314186974</v>
      </c>
      <c r="Z28">
        <v>0.05954169353367442</v>
      </c>
      <c r="AA28">
        <v>0.08950981308443387</v>
      </c>
      <c r="AB28">
        <v>0.1464403038554495</v>
      </c>
      <c r="AC28">
        <v>0.15</v>
      </c>
      <c r="AD28">
        <v>0.1036349876095886</v>
      </c>
      <c r="AE28">
        <v>0.0476173985627671</v>
      </c>
      <c r="AF28">
        <v>0.08051044727057244</v>
      </c>
      <c r="AG28">
        <v>0.08456159507458887</v>
      </c>
      <c r="AH28">
        <v>0.05</v>
      </c>
      <c r="AI28">
        <v>0.03241619777292826</v>
      </c>
      <c r="AN28" s="2">
        <v>44889</v>
      </c>
      <c r="AO28">
        <v>0.004750210156879203</v>
      </c>
      <c r="AP28">
        <v>211.9047868499685</v>
      </c>
      <c r="AQ28">
        <v>6.804167770989314</v>
      </c>
      <c r="AR28">
        <v>0.07026726912462815</v>
      </c>
      <c r="AS28">
        <v>21.7968054386926</v>
      </c>
      <c r="AT28">
        <v>0.3967788228956769</v>
      </c>
      <c r="AU28">
        <v>11.84426367688515</v>
      </c>
      <c r="AV28">
        <v>12.96737765908948</v>
      </c>
      <c r="AW28">
        <v>0.6828976094962994</v>
      </c>
      <c r="AX28">
        <v>47.16165491682126</v>
      </c>
      <c r="AY28">
        <v>3.355049103665285</v>
      </c>
      <c r="AZ28">
        <v>3.417457274453245</v>
      </c>
    </row>
    <row r="29" spans="1:52">
      <c r="A29" s="2">
        <v>44890</v>
      </c>
      <c r="B29">
        <v>790.2949903867255</v>
      </c>
      <c r="C29">
        <v>0.003800604823977149</v>
      </c>
      <c r="F29" s="2">
        <v>45039</v>
      </c>
      <c r="G29">
        <v>0.09187095751160086</v>
      </c>
      <c r="H29">
        <v>0.05997075154360978</v>
      </c>
      <c r="I29">
        <v>0.05594562064220999</v>
      </c>
      <c r="J29">
        <v>0.08462395121360404</v>
      </c>
      <c r="K29">
        <v>0.15</v>
      </c>
      <c r="L29">
        <v>0.15</v>
      </c>
      <c r="M29">
        <v>0.1028071540516039</v>
      </c>
      <c r="N29">
        <v>0.04653879645968328</v>
      </c>
      <c r="O29">
        <v>0.07876748516136971</v>
      </c>
      <c r="P29">
        <v>0.08543561128996888</v>
      </c>
      <c r="Q29">
        <v>0.06253631129553995</v>
      </c>
      <c r="R29">
        <v>0.03150336083080973</v>
      </c>
      <c r="W29" s="2">
        <v>45039</v>
      </c>
      <c r="X29">
        <v>0.09187095751160086</v>
      </c>
      <c r="Y29">
        <v>0.05997075154360978</v>
      </c>
      <c r="Z29">
        <v>0.05594562064220999</v>
      </c>
      <c r="AA29">
        <v>0.08462395121360404</v>
      </c>
      <c r="AB29">
        <v>0.15</v>
      </c>
      <c r="AC29">
        <v>0.15</v>
      </c>
      <c r="AD29">
        <v>0.1028071540516039</v>
      </c>
      <c r="AE29">
        <v>0.04653879645968328</v>
      </c>
      <c r="AF29">
        <v>0.07876748516136971</v>
      </c>
      <c r="AG29">
        <v>0.08543561128996888</v>
      </c>
      <c r="AH29">
        <v>0.06253631129553995</v>
      </c>
      <c r="AI29">
        <v>0.03150336083080973</v>
      </c>
      <c r="AN29" s="2">
        <v>44890</v>
      </c>
      <c r="AO29">
        <v>0.004765543041200066</v>
      </c>
      <c r="AP29">
        <v>214.2141591884054</v>
      </c>
      <c r="AQ29">
        <v>6.710124507330169</v>
      </c>
      <c r="AR29">
        <v>0.06938954429573843</v>
      </c>
      <c r="AS29">
        <v>21.52643774505687</v>
      </c>
      <c r="AT29">
        <v>0.3949561155037207</v>
      </c>
      <c r="AU29">
        <v>12.00318007716747</v>
      </c>
      <c r="AV29">
        <v>13.13739627464684</v>
      </c>
      <c r="AW29">
        <v>0.6879820608252716</v>
      </c>
      <c r="AX29">
        <v>47.98877805742561</v>
      </c>
      <c r="AY29">
        <v>3.310691662033781</v>
      </c>
      <c r="AZ29">
        <v>3.44614055693344</v>
      </c>
    </row>
    <row r="30" spans="1:52">
      <c r="A30" s="2">
        <v>44891</v>
      </c>
      <c r="B30">
        <v>785.2261016948056</v>
      </c>
      <c r="C30">
        <v>-0.006413919806627533</v>
      </c>
      <c r="F30" s="2">
        <v>45046</v>
      </c>
      <c r="G30">
        <v>0.1</v>
      </c>
      <c r="H30">
        <v>0.0816990934931552</v>
      </c>
      <c r="I30">
        <v>0.06091956599014753</v>
      </c>
      <c r="J30">
        <v>0.09113134273005728</v>
      </c>
      <c r="K30">
        <v>0.1136236967029702</v>
      </c>
      <c r="L30">
        <v>0.15</v>
      </c>
      <c r="M30">
        <v>0.05905079124060492</v>
      </c>
      <c r="N30">
        <v>0.05116180876008376</v>
      </c>
      <c r="O30">
        <v>0.08998155989984741</v>
      </c>
      <c r="P30">
        <v>0.1101576919883535</v>
      </c>
      <c r="Q30">
        <v>0.05</v>
      </c>
      <c r="R30">
        <v>0.04227444919478011</v>
      </c>
      <c r="W30" s="2">
        <v>45046</v>
      </c>
      <c r="X30">
        <v>0.1</v>
      </c>
      <c r="Y30">
        <v>0.0816990934931552</v>
      </c>
      <c r="Z30">
        <v>0.06091956599014753</v>
      </c>
      <c r="AA30">
        <v>0.09113134273005728</v>
      </c>
      <c r="AB30">
        <v>0.1136236967029702</v>
      </c>
      <c r="AC30">
        <v>0.15</v>
      </c>
      <c r="AD30">
        <v>0.05905079124060492</v>
      </c>
      <c r="AE30">
        <v>0.05116180876008376</v>
      </c>
      <c r="AF30">
        <v>0.08998155989984741</v>
      </c>
      <c r="AG30">
        <v>0.1101576919883535</v>
      </c>
      <c r="AH30">
        <v>0.05</v>
      </c>
      <c r="AI30">
        <v>0.04227444919478011</v>
      </c>
      <c r="AN30" s="2">
        <v>44891</v>
      </c>
      <c r="AO30">
        <v>0.004752497428218695</v>
      </c>
      <c r="AP30">
        <v>213.5131681220262</v>
      </c>
      <c r="AQ30">
        <v>6.653816949056705</v>
      </c>
      <c r="AR30">
        <v>0.06915289646090758</v>
      </c>
      <c r="AS30">
        <v>21.71891549724529</v>
      </c>
      <c r="AT30">
        <v>0.3920399785081113</v>
      </c>
      <c r="AU30">
        <v>11.99488045508564</v>
      </c>
      <c r="AV30">
        <v>13.33118808211408</v>
      </c>
      <c r="AW30">
        <v>0.6729128802643629</v>
      </c>
      <c r="AX30">
        <v>47.92886709854845</v>
      </c>
      <c r="AY30">
        <v>3.40363027545893</v>
      </c>
      <c r="AZ30">
        <v>3.448730912968546</v>
      </c>
    </row>
    <row r="31" spans="1:52">
      <c r="A31" s="2">
        <v>44892</v>
      </c>
      <c r="B31">
        <v>794.8928436164041</v>
      </c>
      <c r="C31">
        <v>0.01231077507578271</v>
      </c>
      <c r="F31" s="2">
        <v>45053</v>
      </c>
      <c r="G31">
        <v>0.1</v>
      </c>
      <c r="H31">
        <v>0.1078490938020237</v>
      </c>
      <c r="I31">
        <v>0.1045503859746272</v>
      </c>
      <c r="J31">
        <v>0.07923227191431735</v>
      </c>
      <c r="K31">
        <v>0.15</v>
      </c>
      <c r="L31">
        <v>0.15</v>
      </c>
      <c r="M31">
        <v>0.05362223418085529</v>
      </c>
      <c r="N31">
        <v>0.04982951713846462</v>
      </c>
      <c r="O31">
        <v>0.04859507577477835</v>
      </c>
      <c r="P31">
        <v>0.05442340317459037</v>
      </c>
      <c r="Q31">
        <v>0.05</v>
      </c>
      <c r="R31">
        <v>0.05189801804034311</v>
      </c>
      <c r="W31" s="2">
        <v>45053</v>
      </c>
      <c r="X31">
        <v>0.1</v>
      </c>
      <c r="Y31">
        <v>0.1078490938020237</v>
      </c>
      <c r="Z31">
        <v>0.1045503859746272</v>
      </c>
      <c r="AA31">
        <v>0.07923227191431735</v>
      </c>
      <c r="AB31">
        <v>0.15</v>
      </c>
      <c r="AC31">
        <v>0.15</v>
      </c>
      <c r="AD31">
        <v>0.05362223418085529</v>
      </c>
      <c r="AE31">
        <v>0.04982951713846462</v>
      </c>
      <c r="AF31">
        <v>0.04859507577477835</v>
      </c>
      <c r="AG31">
        <v>0.05442340317459037</v>
      </c>
      <c r="AH31">
        <v>0.05</v>
      </c>
      <c r="AI31">
        <v>0.05189801804034311</v>
      </c>
      <c r="AN31" s="2">
        <v>44892</v>
      </c>
      <c r="AO31">
        <v>0.004832574488955393</v>
      </c>
      <c r="AP31">
        <v>217.1909506429674</v>
      </c>
      <c r="AQ31">
        <v>6.453528100841639</v>
      </c>
      <c r="AR31">
        <v>0.06966969197470757</v>
      </c>
      <c r="AS31">
        <v>21.62982572072459</v>
      </c>
      <c r="AT31">
        <v>0.3830503102641551</v>
      </c>
      <c r="AU31">
        <v>12.14619654165783</v>
      </c>
      <c r="AV31">
        <v>13.42298273517154</v>
      </c>
      <c r="AW31">
        <v>0.6529826881524461</v>
      </c>
      <c r="AX31">
        <v>48.4045932102428</v>
      </c>
      <c r="AY31">
        <v>3.424446226654728</v>
      </c>
      <c r="AZ31">
        <v>3.517583813573063</v>
      </c>
    </row>
    <row r="32" spans="1:52">
      <c r="A32" s="2">
        <v>44893</v>
      </c>
      <c r="B32">
        <v>791.6290983265446</v>
      </c>
      <c r="C32">
        <v>-0.004105893412011175</v>
      </c>
      <c r="F32" s="2">
        <v>45060</v>
      </c>
      <c r="G32">
        <v>0.1</v>
      </c>
      <c r="H32">
        <v>0.1150426362091309</v>
      </c>
      <c r="I32">
        <v>0.05075818063024534</v>
      </c>
      <c r="J32">
        <v>0.08581813615243893</v>
      </c>
      <c r="K32">
        <v>0.09501709218942025</v>
      </c>
      <c r="L32">
        <v>0.15</v>
      </c>
      <c r="M32">
        <v>0.09138240066127346</v>
      </c>
      <c r="N32">
        <v>0.0429260339648203</v>
      </c>
      <c r="O32">
        <v>0.07943220840208691</v>
      </c>
      <c r="P32">
        <v>0.09211476569587378</v>
      </c>
      <c r="Q32">
        <v>0.05</v>
      </c>
      <c r="R32">
        <v>0.04750854609471012</v>
      </c>
      <c r="W32" s="2">
        <v>45060</v>
      </c>
      <c r="X32">
        <v>0.1</v>
      </c>
      <c r="Y32">
        <v>0.1150426362091309</v>
      </c>
      <c r="Z32">
        <v>0.05075818063024534</v>
      </c>
      <c r="AA32">
        <v>0.08581813615243893</v>
      </c>
      <c r="AB32">
        <v>0.09501709218942025</v>
      </c>
      <c r="AC32">
        <v>0.15</v>
      </c>
      <c r="AD32">
        <v>0.09138240066127346</v>
      </c>
      <c r="AE32">
        <v>0.0429260339648203</v>
      </c>
      <c r="AF32">
        <v>0.07943220840208691</v>
      </c>
      <c r="AG32">
        <v>0.09211476569587378</v>
      </c>
      <c r="AH32">
        <v>0.05</v>
      </c>
      <c r="AI32">
        <v>0.04750854609471012</v>
      </c>
      <c r="AN32" s="2">
        <v>44893</v>
      </c>
      <c r="AO32">
        <v>0.004816413298894556</v>
      </c>
      <c r="AP32">
        <v>325.4401076228206</v>
      </c>
      <c r="AQ32">
        <v>5.81976349224874</v>
      </c>
      <c r="AR32">
        <v>0.04943093124423429</v>
      </c>
      <c r="AS32">
        <v>22.81601729192451</v>
      </c>
      <c r="AT32">
        <v>0.2868003233013202</v>
      </c>
      <c r="AU32">
        <v>14.95733712818581</v>
      </c>
      <c r="AV32">
        <v>15.1894511862367</v>
      </c>
      <c r="AW32">
        <v>1.05656103444811</v>
      </c>
      <c r="AX32">
        <v>29.09538994268487</v>
      </c>
      <c r="AY32">
        <v>2.803265426945244</v>
      </c>
      <c r="AZ32">
        <v>3.187258266683274</v>
      </c>
    </row>
    <row r="33" spans="1:52">
      <c r="A33" s="2">
        <v>44894</v>
      </c>
      <c r="B33">
        <v>771.9371401178511</v>
      </c>
      <c r="C33">
        <v>-0.02487523292198479</v>
      </c>
      <c r="F33" s="2">
        <v>45067</v>
      </c>
      <c r="G33">
        <v>0.1</v>
      </c>
      <c r="H33">
        <v>0.1001035726437395</v>
      </c>
      <c r="I33">
        <v>0.09307579991847482</v>
      </c>
      <c r="J33">
        <v>0.1402813828359353</v>
      </c>
      <c r="K33">
        <v>0.1407614375384721</v>
      </c>
      <c r="L33">
        <v>0.1450000417826709</v>
      </c>
      <c r="M33">
        <v>0.04911268265791961</v>
      </c>
      <c r="N33">
        <v>0.04602394659196906</v>
      </c>
      <c r="O33">
        <v>0.04416039735436981</v>
      </c>
      <c r="P33">
        <v>0.04227460620650905</v>
      </c>
      <c r="Q33">
        <v>0.05</v>
      </c>
      <c r="R33">
        <v>0.04920613246993989</v>
      </c>
      <c r="W33" s="2">
        <v>45067</v>
      </c>
      <c r="X33">
        <v>0.1</v>
      </c>
      <c r="Y33">
        <v>0.1001035726437395</v>
      </c>
      <c r="Z33">
        <v>0.09307579991847482</v>
      </c>
      <c r="AA33">
        <v>0.1402813828359353</v>
      </c>
      <c r="AB33">
        <v>0.1407614375384721</v>
      </c>
      <c r="AC33">
        <v>0.1450000417826709</v>
      </c>
      <c r="AD33">
        <v>0.04911268265791961</v>
      </c>
      <c r="AE33">
        <v>0.04602394659196906</v>
      </c>
      <c r="AF33">
        <v>0.04416039735436981</v>
      </c>
      <c r="AG33">
        <v>0.04227460620650905</v>
      </c>
      <c r="AH33">
        <v>0.05</v>
      </c>
      <c r="AI33">
        <v>0.04920613246993989</v>
      </c>
      <c r="AN33" s="2">
        <v>44894</v>
      </c>
      <c r="AO33">
        <v>0.004761346267472268</v>
      </c>
      <c r="AP33">
        <v>324.0410905001847</v>
      </c>
      <c r="AQ33">
        <v>5.445339886725177</v>
      </c>
      <c r="AR33">
        <v>0.0493538539854366</v>
      </c>
      <c r="AS33">
        <v>22.90607180244734</v>
      </c>
      <c r="AT33">
        <v>0.2936121584382776</v>
      </c>
      <c r="AU33">
        <v>14.93315218086484</v>
      </c>
      <c r="AV33">
        <v>15.28857657511451</v>
      </c>
      <c r="AW33">
        <v>1.054057506834379</v>
      </c>
      <c r="AX33">
        <v>29.1789198861937</v>
      </c>
      <c r="AY33">
        <v>2.893407546087288</v>
      </c>
      <c r="AZ33">
        <v>3.220722752068029</v>
      </c>
    </row>
    <row r="34" spans="1:52">
      <c r="A34" s="2">
        <v>44895</v>
      </c>
      <c r="B34">
        <v>785.9654853982297</v>
      </c>
      <c r="C34">
        <v>0.01817291143452038</v>
      </c>
      <c r="F34" s="2">
        <v>45074</v>
      </c>
      <c r="G34">
        <v>0.1</v>
      </c>
      <c r="H34">
        <v>0.04730882515677841</v>
      </c>
      <c r="I34">
        <v>0.09646970215398164</v>
      </c>
      <c r="J34">
        <v>0.1469882817371096</v>
      </c>
      <c r="K34">
        <v>0.1337863852323321</v>
      </c>
      <c r="L34">
        <v>0.1465543605872316</v>
      </c>
      <c r="M34">
        <v>0.096674392625188</v>
      </c>
      <c r="N34">
        <v>0.04857597187677751</v>
      </c>
      <c r="O34">
        <v>0.04711269299501405</v>
      </c>
      <c r="P34">
        <v>0.04740963084989067</v>
      </c>
      <c r="Q34">
        <v>0.05</v>
      </c>
      <c r="R34">
        <v>0.03911975678569644</v>
      </c>
      <c r="W34" s="2">
        <v>45074</v>
      </c>
      <c r="X34">
        <v>0.1</v>
      </c>
      <c r="Y34">
        <v>0.04730882515677841</v>
      </c>
      <c r="Z34">
        <v>0.09646970215398164</v>
      </c>
      <c r="AA34">
        <v>0.1469882817371096</v>
      </c>
      <c r="AB34">
        <v>0.1337863852323321</v>
      </c>
      <c r="AC34">
        <v>0.1465543605872316</v>
      </c>
      <c r="AD34">
        <v>0.096674392625188</v>
      </c>
      <c r="AE34">
        <v>0.04857597187677751</v>
      </c>
      <c r="AF34">
        <v>0.04711269299501405</v>
      </c>
      <c r="AG34">
        <v>0.04740963084989067</v>
      </c>
      <c r="AH34">
        <v>0.05</v>
      </c>
      <c r="AI34">
        <v>0.03911975678569644</v>
      </c>
      <c r="AN34" s="2">
        <v>44895</v>
      </c>
      <c r="AO34">
        <v>0.004779928999750236</v>
      </c>
      <c r="AP34">
        <v>326.5793345806869</v>
      </c>
      <c r="AQ34">
        <v>5.456490443740838</v>
      </c>
      <c r="AR34">
        <v>0.04826217154742397</v>
      </c>
      <c r="AS34">
        <v>23.18685536862413</v>
      </c>
      <c r="AT34">
        <v>0.2961477711452813</v>
      </c>
      <c r="AU34">
        <v>14.73020180307494</v>
      </c>
      <c r="AV34">
        <v>15.05072279403882</v>
      </c>
      <c r="AW34">
        <v>1.048473022231123</v>
      </c>
      <c r="AX34">
        <v>29.11407099659492</v>
      </c>
      <c r="AY34">
        <v>2.938115434646457</v>
      </c>
      <c r="AZ34">
        <v>3.271975292294021</v>
      </c>
    </row>
    <row r="35" spans="1:52">
      <c r="A35" s="2">
        <v>44896</v>
      </c>
      <c r="B35">
        <v>821.6209244002309</v>
      </c>
      <c r="C35">
        <v>0.04536514600756991</v>
      </c>
      <c r="F35" s="2">
        <v>45081</v>
      </c>
      <c r="G35">
        <v>0.1</v>
      </c>
      <c r="H35">
        <v>0.04975880652478792</v>
      </c>
      <c r="I35">
        <v>0.05378698087770721</v>
      </c>
      <c r="J35">
        <v>0.146031341962109</v>
      </c>
      <c r="K35">
        <v>0.1225044958811946</v>
      </c>
      <c r="L35">
        <v>0.15</v>
      </c>
      <c r="M35">
        <v>0.05470484788678355</v>
      </c>
      <c r="N35">
        <v>0.04902347015797757</v>
      </c>
      <c r="O35">
        <v>0.09280676671706903</v>
      </c>
      <c r="P35">
        <v>0.09147305655290093</v>
      </c>
      <c r="Q35">
        <v>0.05064436756163892</v>
      </c>
      <c r="R35">
        <v>0.0392658658778312</v>
      </c>
      <c r="W35" s="2">
        <v>45081</v>
      </c>
      <c r="X35">
        <v>0.1</v>
      </c>
      <c r="Y35">
        <v>0.04975880652478792</v>
      </c>
      <c r="Z35">
        <v>0.05378698087770721</v>
      </c>
      <c r="AA35">
        <v>0.146031341962109</v>
      </c>
      <c r="AB35">
        <v>0.1225044958811946</v>
      </c>
      <c r="AC35">
        <v>0.15</v>
      </c>
      <c r="AD35">
        <v>0.05470484788678355</v>
      </c>
      <c r="AE35">
        <v>0.04902347015797757</v>
      </c>
      <c r="AF35">
        <v>0.09280676671706903</v>
      </c>
      <c r="AG35">
        <v>0.09147305655290093</v>
      </c>
      <c r="AH35">
        <v>0.05064436756163892</v>
      </c>
      <c r="AI35">
        <v>0.0392658658778312</v>
      </c>
      <c r="AN35" s="2">
        <v>44896</v>
      </c>
      <c r="AO35">
        <v>0.004783290273529921</v>
      </c>
      <c r="AP35">
        <v>330.7675915348283</v>
      </c>
      <c r="AQ35">
        <v>5.436232281912799</v>
      </c>
      <c r="AR35">
        <v>0.04730493154051378</v>
      </c>
      <c r="AS35">
        <v>23.75548608058774</v>
      </c>
      <c r="AT35">
        <v>0.3044396262979092</v>
      </c>
      <c r="AU35">
        <v>14.32803193948254</v>
      </c>
      <c r="AV35">
        <v>15.26040952586449</v>
      </c>
      <c r="AW35">
        <v>1.033007304296607</v>
      </c>
      <c r="AX35">
        <v>27.44740224724582</v>
      </c>
      <c r="AY35">
        <v>2.905884230625927</v>
      </c>
      <c r="AZ35">
        <v>3.244648335921362</v>
      </c>
    </row>
    <row r="36" spans="1:52">
      <c r="A36" s="2">
        <v>44897</v>
      </c>
      <c r="B36">
        <v>807.3947496856989</v>
      </c>
      <c r="C36">
        <v>-0.01731476681283028</v>
      </c>
      <c r="F36" s="2">
        <v>45088</v>
      </c>
      <c r="G36">
        <v>0.09514574581105849</v>
      </c>
      <c r="H36">
        <v>0.06085903554985332</v>
      </c>
      <c r="I36">
        <v>0.05348234073845404</v>
      </c>
      <c r="J36">
        <v>0.15</v>
      </c>
      <c r="K36">
        <v>0.1178009920707949</v>
      </c>
      <c r="L36">
        <v>0.130135624348597</v>
      </c>
      <c r="M36">
        <v>0.1018761731358982</v>
      </c>
      <c r="N36">
        <v>0.05790505341492033</v>
      </c>
      <c r="O36">
        <v>0.0511860533618612</v>
      </c>
      <c r="P36">
        <v>0.09000484454596741</v>
      </c>
      <c r="Q36">
        <v>0.05202130102099752</v>
      </c>
      <c r="R36">
        <v>0.03958283600159766</v>
      </c>
      <c r="W36" s="2">
        <v>45088</v>
      </c>
      <c r="X36">
        <v>0.09514574581105849</v>
      </c>
      <c r="Y36">
        <v>0.06085903554985332</v>
      </c>
      <c r="Z36">
        <v>0.05348234073845404</v>
      </c>
      <c r="AA36">
        <v>0.15</v>
      </c>
      <c r="AB36">
        <v>0.1178009920707949</v>
      </c>
      <c r="AC36">
        <v>0.130135624348597</v>
      </c>
      <c r="AD36">
        <v>0.1018761731358982</v>
      </c>
      <c r="AE36">
        <v>0.05790505341492033</v>
      </c>
      <c r="AF36">
        <v>0.0511860533618612</v>
      </c>
      <c r="AG36">
        <v>0.09000484454596741</v>
      </c>
      <c r="AH36">
        <v>0.05202130102099752</v>
      </c>
      <c r="AI36">
        <v>0.03958283600159766</v>
      </c>
      <c r="AN36" s="2">
        <v>44897</v>
      </c>
      <c r="AO36">
        <v>0.004760219675516602</v>
      </c>
      <c r="AP36">
        <v>330.4308907047881</v>
      </c>
      <c r="AQ36">
        <v>5.342255251025049</v>
      </c>
      <c r="AR36">
        <v>0.04729948927892864</v>
      </c>
      <c r="AS36">
        <v>23.68381572431272</v>
      </c>
      <c r="AT36">
        <v>0.3087235815267795</v>
      </c>
      <c r="AU36">
        <v>14.03750462674919</v>
      </c>
      <c r="AV36">
        <v>15.2188795023755</v>
      </c>
      <c r="AW36">
        <v>1.044963117548177</v>
      </c>
      <c r="AX36">
        <v>27.63872259921598</v>
      </c>
      <c r="AY36">
        <v>2.997051276459267</v>
      </c>
      <c r="AZ36">
        <v>3.259493391955485</v>
      </c>
    </row>
    <row r="37" spans="1:52">
      <c r="A37" s="2">
        <v>44898</v>
      </c>
      <c r="B37">
        <v>828.7592466386617</v>
      </c>
      <c r="C37">
        <v>0.02646103032163571</v>
      </c>
      <c r="F37" s="2">
        <v>45095</v>
      </c>
      <c r="G37">
        <v>0.1</v>
      </c>
      <c r="H37">
        <v>0.06034700907446248</v>
      </c>
      <c r="I37">
        <v>0.05344763490118368</v>
      </c>
      <c r="J37">
        <v>0.15</v>
      </c>
      <c r="K37">
        <v>0.1194074318074374</v>
      </c>
      <c r="L37">
        <v>0.1292518033684294</v>
      </c>
      <c r="M37">
        <v>0.05589541416139358</v>
      </c>
      <c r="N37">
        <v>0.04992166419283323</v>
      </c>
      <c r="O37">
        <v>0.09290031070208285</v>
      </c>
      <c r="P37">
        <v>0.08829815850694964</v>
      </c>
      <c r="Q37">
        <v>0.05</v>
      </c>
      <c r="R37">
        <v>0.05053057328522783</v>
      </c>
      <c r="W37" s="2">
        <v>45095</v>
      </c>
      <c r="X37">
        <v>0.1</v>
      </c>
      <c r="Y37">
        <v>0.06034700907446248</v>
      </c>
      <c r="Z37">
        <v>0.05344763490118368</v>
      </c>
      <c r="AA37">
        <v>0.15</v>
      </c>
      <c r="AB37">
        <v>0.1194074318074374</v>
      </c>
      <c r="AC37">
        <v>0.1292518033684294</v>
      </c>
      <c r="AD37">
        <v>0.05589541416139358</v>
      </c>
      <c r="AE37">
        <v>0.04992166419283323</v>
      </c>
      <c r="AF37">
        <v>0.09290031070208285</v>
      </c>
      <c r="AG37">
        <v>0.08829815850694964</v>
      </c>
      <c r="AH37">
        <v>0.05</v>
      </c>
      <c r="AI37">
        <v>0.05053057328522783</v>
      </c>
      <c r="AN37" s="2">
        <v>44898</v>
      </c>
      <c r="AO37">
        <v>0.00485361024627471</v>
      </c>
      <c r="AP37">
        <v>333.922491556157</v>
      </c>
      <c r="AQ37">
        <v>5.560153359004227</v>
      </c>
      <c r="AR37">
        <v>0.04790666120815243</v>
      </c>
      <c r="AS37">
        <v>23.68607074251763</v>
      </c>
      <c r="AT37">
        <v>0.3155560210117924</v>
      </c>
      <c r="AU37">
        <v>13.38574693275295</v>
      </c>
      <c r="AV37">
        <v>14.97101868358656</v>
      </c>
      <c r="AW37">
        <v>1.039951563603361</v>
      </c>
      <c r="AX37">
        <v>27.35893071773044</v>
      </c>
      <c r="AY37">
        <v>3.020849114173282</v>
      </c>
      <c r="AZ37">
        <v>3.171039566612283</v>
      </c>
    </row>
    <row r="38" spans="1:52">
      <c r="A38" s="2">
        <v>44899</v>
      </c>
      <c r="B38">
        <v>811.6967565490505</v>
      </c>
      <c r="C38">
        <v>-0.02058799362880637</v>
      </c>
      <c r="F38" s="2">
        <v>45102</v>
      </c>
      <c r="G38">
        <v>0.08820700178749558</v>
      </c>
      <c r="H38">
        <v>0.05892693664784374</v>
      </c>
      <c r="I38">
        <v>0.05</v>
      </c>
      <c r="J38">
        <v>0.1477585316100392</v>
      </c>
      <c r="K38">
        <v>0.1153488130931257</v>
      </c>
      <c r="L38">
        <v>0.1313089758300279</v>
      </c>
      <c r="M38">
        <v>0.05405066546455535</v>
      </c>
      <c r="N38">
        <v>0.1146647701774209</v>
      </c>
      <c r="O38">
        <v>0.05447767666688154</v>
      </c>
      <c r="P38">
        <v>0.08988930414620384</v>
      </c>
      <c r="Q38">
        <v>0.05449715853423151</v>
      </c>
      <c r="R38">
        <v>0.04087016604217483</v>
      </c>
      <c r="W38" s="2">
        <v>45102</v>
      </c>
      <c r="X38">
        <v>0.08820700178749558</v>
      </c>
      <c r="Y38">
        <v>0.05892693664784374</v>
      </c>
      <c r="Z38">
        <v>0.05</v>
      </c>
      <c r="AA38">
        <v>0.1477585316100392</v>
      </c>
      <c r="AB38">
        <v>0.1153488130931257</v>
      </c>
      <c r="AC38">
        <v>0.1313089758300279</v>
      </c>
      <c r="AD38">
        <v>0.05405066546455535</v>
      </c>
      <c r="AE38">
        <v>0.1146647701774209</v>
      </c>
      <c r="AF38">
        <v>0.05447767666688154</v>
      </c>
      <c r="AG38">
        <v>0.08988930414620384</v>
      </c>
      <c r="AH38">
        <v>0.05449715853423151</v>
      </c>
      <c r="AI38">
        <v>0.04087016604217483</v>
      </c>
      <c r="AN38" s="2">
        <v>44899</v>
      </c>
      <c r="AO38">
        <v>0.004803079392481726</v>
      </c>
      <c r="AP38">
        <v>326.9272443989817</v>
      </c>
      <c r="AQ38">
        <v>5.701491795169834</v>
      </c>
      <c r="AR38">
        <v>0.04888424340799311</v>
      </c>
      <c r="AS38">
        <v>23.29984576890737</v>
      </c>
      <c r="AT38">
        <v>0.3117100460218128</v>
      </c>
      <c r="AU38">
        <v>13.64204946837119</v>
      </c>
      <c r="AV38">
        <v>15.0063741384588</v>
      </c>
      <c r="AW38">
        <v>1.062660374103796</v>
      </c>
      <c r="AX38">
        <v>27.95471189100822</v>
      </c>
      <c r="AY38">
        <v>3.051460521422636</v>
      </c>
      <c r="AZ38">
        <v>3.137362082177484</v>
      </c>
    </row>
    <row r="39" spans="1:52">
      <c r="A39" s="2">
        <v>44900</v>
      </c>
      <c r="B39">
        <v>825.8124133223621</v>
      </c>
      <c r="C39">
        <v>0.01739030821476306</v>
      </c>
      <c r="F39" s="2">
        <v>45109</v>
      </c>
      <c r="G39">
        <v>0.1</v>
      </c>
      <c r="H39">
        <v>0.05718561650521139</v>
      </c>
      <c r="I39">
        <v>0.05324466906731565</v>
      </c>
      <c r="J39">
        <v>0.15</v>
      </c>
      <c r="K39">
        <v>0.1053095794482306</v>
      </c>
      <c r="L39">
        <v>0.1335709843885005</v>
      </c>
      <c r="M39">
        <v>0.09845000535726697</v>
      </c>
      <c r="N39">
        <v>0.06799914750129331</v>
      </c>
      <c r="O39">
        <v>0.05079205595526731</v>
      </c>
      <c r="P39">
        <v>0.04957523723004111</v>
      </c>
      <c r="Q39">
        <v>0.05253276996691158</v>
      </c>
      <c r="R39">
        <v>0.08133993457996169</v>
      </c>
      <c r="W39" s="2">
        <v>45109</v>
      </c>
      <c r="X39">
        <v>0.1</v>
      </c>
      <c r="Y39">
        <v>0.05718561650521139</v>
      </c>
      <c r="Z39">
        <v>0.05324466906731565</v>
      </c>
      <c r="AA39">
        <v>0.15</v>
      </c>
      <c r="AB39">
        <v>0.1053095794482306</v>
      </c>
      <c r="AC39">
        <v>0.1335709843885005</v>
      </c>
      <c r="AD39">
        <v>0.09845000535726697</v>
      </c>
      <c r="AE39">
        <v>0.06799914750129331</v>
      </c>
      <c r="AF39">
        <v>0.05079205595526731</v>
      </c>
      <c r="AG39">
        <v>0.04957523723004111</v>
      </c>
      <c r="AH39">
        <v>0.05253276996691158</v>
      </c>
      <c r="AI39">
        <v>0.08133993457996169</v>
      </c>
      <c r="AN39" s="2">
        <v>44900</v>
      </c>
      <c r="AO39">
        <v>0.00482318747957223</v>
      </c>
      <c r="AP39">
        <v>212.5930076547916</v>
      </c>
      <c r="AQ39">
        <v>10.42161224810136</v>
      </c>
      <c r="AR39">
        <v>0.03903756946130624</v>
      </c>
      <c r="AS39">
        <v>25.26774788500546</v>
      </c>
      <c r="AT39">
        <v>0.4241865031088684</v>
      </c>
      <c r="AU39">
        <v>7.361261173232864</v>
      </c>
      <c r="AV39">
        <v>12.8699804302196</v>
      </c>
      <c r="AW39">
        <v>1.128726855076868</v>
      </c>
      <c r="AX39">
        <v>28.82153762152717</v>
      </c>
      <c r="AY39">
        <v>3.014182378217302</v>
      </c>
      <c r="AZ39">
        <v>4.593133931127831</v>
      </c>
    </row>
    <row r="40" spans="1:52">
      <c r="A40" s="2">
        <v>44901</v>
      </c>
      <c r="B40">
        <v>815.90589316028</v>
      </c>
      <c r="C40">
        <v>-0.01199609015590686</v>
      </c>
      <c r="F40" s="2">
        <v>45116</v>
      </c>
      <c r="G40">
        <v>0.1</v>
      </c>
      <c r="H40">
        <v>0.0601353315728731</v>
      </c>
      <c r="I40">
        <v>0.09567510293067731</v>
      </c>
      <c r="J40">
        <v>0.15</v>
      </c>
      <c r="K40">
        <v>0.09755811304716362</v>
      </c>
      <c r="L40">
        <v>0.1388259588201963</v>
      </c>
      <c r="M40">
        <v>0.09602986425618903</v>
      </c>
      <c r="N40">
        <v>0.05665003419750548</v>
      </c>
      <c r="O40">
        <v>0.0508320581823835</v>
      </c>
      <c r="P40">
        <v>0.05402072956244097</v>
      </c>
      <c r="Q40">
        <v>0.05</v>
      </c>
      <c r="R40">
        <v>0.05027280743057069</v>
      </c>
      <c r="W40" s="2">
        <v>45116</v>
      </c>
      <c r="X40">
        <v>0.1</v>
      </c>
      <c r="Y40">
        <v>0.0601353315728731</v>
      </c>
      <c r="Z40">
        <v>0.09567510293067731</v>
      </c>
      <c r="AA40">
        <v>0.15</v>
      </c>
      <c r="AB40">
        <v>0.09755811304716362</v>
      </c>
      <c r="AC40">
        <v>0.1388259588201963</v>
      </c>
      <c r="AD40">
        <v>0.09602986425618903</v>
      </c>
      <c r="AE40">
        <v>0.05665003419750548</v>
      </c>
      <c r="AF40">
        <v>0.0508320581823835</v>
      </c>
      <c r="AG40">
        <v>0.05402072956244097</v>
      </c>
      <c r="AH40">
        <v>0.05</v>
      </c>
      <c r="AI40">
        <v>0.05027280743057069</v>
      </c>
      <c r="AN40" s="2">
        <v>44901</v>
      </c>
      <c r="AO40">
        <v>0.004810382470819853</v>
      </c>
      <c r="AP40">
        <v>212.1775771218509</v>
      </c>
      <c r="AQ40">
        <v>10.54106031382103</v>
      </c>
      <c r="AR40">
        <v>0.03922828467750708</v>
      </c>
      <c r="AS40">
        <v>25.19581442663589</v>
      </c>
      <c r="AT40">
        <v>0.4245784262319622</v>
      </c>
      <c r="AU40">
        <v>7.379338517624594</v>
      </c>
      <c r="AV40">
        <v>12.96684097652927</v>
      </c>
      <c r="AW40">
        <v>1.115813456391768</v>
      </c>
      <c r="AX40">
        <v>28.81947099337745</v>
      </c>
      <c r="AY40">
        <v>2.951726280600897</v>
      </c>
      <c r="AZ40">
        <v>4.639337594741383</v>
      </c>
    </row>
    <row r="41" spans="1:52">
      <c r="A41" s="2">
        <v>44902</v>
      </c>
      <c r="B41">
        <v>817.4719264224282</v>
      </c>
      <c r="C41">
        <v>0.001919379765823681</v>
      </c>
      <c r="F41" s="2">
        <v>45123</v>
      </c>
      <c r="G41">
        <v>0.1</v>
      </c>
      <c r="H41">
        <v>0.0811315791232869</v>
      </c>
      <c r="I41">
        <v>0.1007600278028637</v>
      </c>
      <c r="J41">
        <v>0.1044365682222579</v>
      </c>
      <c r="K41">
        <v>0.09232233479301649</v>
      </c>
      <c r="L41">
        <v>0.15</v>
      </c>
      <c r="M41">
        <v>0.05901567183293064</v>
      </c>
      <c r="N41">
        <v>0.08026517887009998</v>
      </c>
      <c r="O41">
        <v>0.04303804848943633</v>
      </c>
      <c r="P41">
        <v>0.04849759483918892</v>
      </c>
      <c r="Q41">
        <v>0.08292437319333706</v>
      </c>
      <c r="R41">
        <v>0.05760862283358208</v>
      </c>
      <c r="W41" s="2">
        <v>45123</v>
      </c>
      <c r="X41">
        <v>0.1</v>
      </c>
      <c r="Y41">
        <v>0.0811315791232869</v>
      </c>
      <c r="Z41">
        <v>0.1007600278028637</v>
      </c>
      <c r="AA41">
        <v>0.1044365682222579</v>
      </c>
      <c r="AB41">
        <v>0.09232233479301649</v>
      </c>
      <c r="AC41">
        <v>0.15</v>
      </c>
      <c r="AD41">
        <v>0.05901567183293064</v>
      </c>
      <c r="AE41">
        <v>0.08026517887009998</v>
      </c>
      <c r="AF41">
        <v>0.04303804848943633</v>
      </c>
      <c r="AG41">
        <v>0.04849759483918892</v>
      </c>
      <c r="AH41">
        <v>0.08292437319333706</v>
      </c>
      <c r="AI41">
        <v>0.05760862283358208</v>
      </c>
      <c r="AN41" s="2">
        <v>44902</v>
      </c>
      <c r="AO41">
        <v>0.004788794519456707</v>
      </c>
      <c r="AP41">
        <v>213.366052572495</v>
      </c>
      <c r="AQ41">
        <v>10.78805936452853</v>
      </c>
      <c r="AR41">
        <v>0.03894290420031295</v>
      </c>
      <c r="AS41">
        <v>25.22388080551832</v>
      </c>
      <c r="AT41">
        <v>0.4226502237840745</v>
      </c>
      <c r="AU41">
        <v>7.398766626502127</v>
      </c>
      <c r="AV41">
        <v>12.96807756174801</v>
      </c>
      <c r="AW41">
        <v>1.124916984775652</v>
      </c>
      <c r="AX41">
        <v>28.67255204846714</v>
      </c>
      <c r="AY41">
        <v>2.86516107951152</v>
      </c>
      <c r="AZ41">
        <v>4.629654530365839</v>
      </c>
    </row>
    <row r="42" spans="1:52">
      <c r="A42" s="2">
        <v>44903</v>
      </c>
      <c r="B42">
        <v>795.937863575225</v>
      </c>
      <c r="C42">
        <v>-0.02634226589461541</v>
      </c>
      <c r="F42" s="2">
        <v>45130</v>
      </c>
      <c r="G42">
        <v>0.1</v>
      </c>
      <c r="H42">
        <v>0.03819608734165698</v>
      </c>
      <c r="I42">
        <v>0.06854708914246765</v>
      </c>
      <c r="J42">
        <v>0.15</v>
      </c>
      <c r="K42">
        <v>0.09028851907723895</v>
      </c>
      <c r="L42">
        <v>0.1447239808982334</v>
      </c>
      <c r="M42">
        <v>0.05775337667585487</v>
      </c>
      <c r="N42">
        <v>0.134489609647884</v>
      </c>
      <c r="O42">
        <v>0.06983325351384548</v>
      </c>
      <c r="P42">
        <v>0.03761677321286511</v>
      </c>
      <c r="Q42">
        <v>0.05</v>
      </c>
      <c r="R42">
        <v>0.05855131048995364</v>
      </c>
      <c r="W42" s="2">
        <v>45130</v>
      </c>
      <c r="X42">
        <v>0.1</v>
      </c>
      <c r="Y42">
        <v>0.03819608734165698</v>
      </c>
      <c r="Z42">
        <v>0.06854708914246765</v>
      </c>
      <c r="AA42">
        <v>0.15</v>
      </c>
      <c r="AB42">
        <v>0.09028851907723895</v>
      </c>
      <c r="AC42">
        <v>0.1447239808982334</v>
      </c>
      <c r="AD42">
        <v>0.05775337667585487</v>
      </c>
      <c r="AE42">
        <v>0.134489609647884</v>
      </c>
      <c r="AF42">
        <v>0.06983325351384548</v>
      </c>
      <c r="AG42">
        <v>0.03761677321286511</v>
      </c>
      <c r="AH42">
        <v>0.05</v>
      </c>
      <c r="AI42">
        <v>0.05855131048995364</v>
      </c>
      <c r="AN42" s="2">
        <v>44903</v>
      </c>
      <c r="AO42">
        <v>0.004724156974101419</v>
      </c>
      <c r="AP42">
        <v>212.9166808685083</v>
      </c>
      <c r="AQ42">
        <v>10.84338997232588</v>
      </c>
      <c r="AR42">
        <v>0.03907477112775296</v>
      </c>
      <c r="AS42">
        <v>25.02044401344947</v>
      </c>
      <c r="AT42">
        <v>0.4197516988313366</v>
      </c>
      <c r="AU42">
        <v>7.379945749205231</v>
      </c>
      <c r="AV42">
        <v>13.09787655178253</v>
      </c>
      <c r="AW42">
        <v>1.139627247009058</v>
      </c>
      <c r="AX42">
        <v>28.52537155015087</v>
      </c>
      <c r="AY42">
        <v>2.938901925967015</v>
      </c>
      <c r="AZ42">
        <v>4.638296497044474</v>
      </c>
    </row>
    <row r="43" spans="1:52">
      <c r="A43" s="2">
        <v>44904</v>
      </c>
      <c r="B43">
        <v>813.2853514781116</v>
      </c>
      <c r="C43">
        <v>0.02179502784923981</v>
      </c>
      <c r="F43" s="2">
        <v>45137</v>
      </c>
      <c r="G43">
        <v>0.1</v>
      </c>
      <c r="H43">
        <v>0.1285369175769641</v>
      </c>
      <c r="I43">
        <v>0.05263687943302679</v>
      </c>
      <c r="J43">
        <v>0.1042012387279681</v>
      </c>
      <c r="K43">
        <v>0.08784079894136612</v>
      </c>
      <c r="L43">
        <v>0.1471957941536505</v>
      </c>
      <c r="M43">
        <v>0.08107698419941058</v>
      </c>
      <c r="N43">
        <v>0.08272275995760664</v>
      </c>
      <c r="O43">
        <v>0.03818119537942082</v>
      </c>
      <c r="P43">
        <v>0.07550681226660218</v>
      </c>
      <c r="Q43">
        <v>0.05</v>
      </c>
      <c r="R43">
        <v>0.05210061936398407</v>
      </c>
      <c r="W43" s="2">
        <v>45137</v>
      </c>
      <c r="X43">
        <v>0.1</v>
      </c>
      <c r="Y43">
        <v>0.1285369175769641</v>
      </c>
      <c r="Z43">
        <v>0.05263687943302679</v>
      </c>
      <c r="AA43">
        <v>0.1042012387279681</v>
      </c>
      <c r="AB43">
        <v>0.08784079894136612</v>
      </c>
      <c r="AC43">
        <v>0.1471957941536505</v>
      </c>
      <c r="AD43">
        <v>0.08107698419941058</v>
      </c>
      <c r="AE43">
        <v>0.08272275995760664</v>
      </c>
      <c r="AF43">
        <v>0.03818119537942082</v>
      </c>
      <c r="AG43">
        <v>0.07550681226660218</v>
      </c>
      <c r="AH43">
        <v>0.05</v>
      </c>
      <c r="AI43">
        <v>0.05210061936398407</v>
      </c>
      <c r="AN43" s="2">
        <v>44904</v>
      </c>
      <c r="AO43">
        <v>0.00471977142422008</v>
      </c>
      <c r="AP43">
        <v>214.5625142573694</v>
      </c>
      <c r="AQ43">
        <v>10.8834816715466</v>
      </c>
      <c r="AR43">
        <v>0.0383974107758307</v>
      </c>
      <c r="AS43">
        <v>25.03110254506744</v>
      </c>
      <c r="AT43">
        <v>0.420098325210532</v>
      </c>
      <c r="AU43">
        <v>7.350859093625724</v>
      </c>
      <c r="AV43">
        <v>13.05706544876263</v>
      </c>
      <c r="AW43">
        <v>1.136798412257291</v>
      </c>
      <c r="AX43">
        <v>28.15892164165481</v>
      </c>
      <c r="AY43">
        <v>2.969936589866156</v>
      </c>
      <c r="AZ43">
        <v>4.687274496900774</v>
      </c>
    </row>
    <row r="44" spans="1:52">
      <c r="A44" s="2">
        <v>44905</v>
      </c>
      <c r="B44">
        <v>803.3437868875708</v>
      </c>
      <c r="C44">
        <v>-0.01222395629341222</v>
      </c>
      <c r="F44" s="2">
        <v>45144</v>
      </c>
      <c r="G44">
        <v>0.1</v>
      </c>
      <c r="H44">
        <v>0.04801127259498723</v>
      </c>
      <c r="I44">
        <v>0.04963040149663834</v>
      </c>
      <c r="J44">
        <v>0.1209642827373857</v>
      </c>
      <c r="K44">
        <v>0.08325584859306183</v>
      </c>
      <c r="L44">
        <v>0.1379041372610752</v>
      </c>
      <c r="M44">
        <v>0.08521061543822241</v>
      </c>
      <c r="N44">
        <v>0.08368920635184605</v>
      </c>
      <c r="O44">
        <v>0.08253137140901394</v>
      </c>
      <c r="P44">
        <v>0.0770748410358745</v>
      </c>
      <c r="Q44">
        <v>0.07878684661130657</v>
      </c>
      <c r="R44">
        <v>0.05294117647058823</v>
      </c>
      <c r="W44" s="2">
        <v>45144</v>
      </c>
      <c r="X44">
        <v>0.1</v>
      </c>
      <c r="Y44">
        <v>0.04801127259498723</v>
      </c>
      <c r="Z44">
        <v>0.04963040149663834</v>
      </c>
      <c r="AA44">
        <v>0.1209642827373857</v>
      </c>
      <c r="AB44">
        <v>0.08325584859306183</v>
      </c>
      <c r="AC44">
        <v>0.1379041372610752</v>
      </c>
      <c r="AD44">
        <v>0.08521061543822241</v>
      </c>
      <c r="AE44">
        <v>0.08368920635184605</v>
      </c>
      <c r="AF44">
        <v>0.08253137140901394</v>
      </c>
      <c r="AG44">
        <v>0.0770748410358745</v>
      </c>
      <c r="AH44">
        <v>0.07878684661130657</v>
      </c>
      <c r="AI44">
        <v>0.05294117647058823</v>
      </c>
      <c r="AN44" s="2">
        <v>44905</v>
      </c>
      <c r="AO44">
        <v>0.004688006545965906</v>
      </c>
      <c r="AP44">
        <v>214.0017969357297</v>
      </c>
      <c r="AQ44">
        <v>10.9877630746638</v>
      </c>
      <c r="AR44">
        <v>0.0384812390882173</v>
      </c>
      <c r="AS44">
        <v>24.87240190503248</v>
      </c>
      <c r="AT44">
        <v>0.4211817454889909</v>
      </c>
      <c r="AU44">
        <v>7.288267957788929</v>
      </c>
      <c r="AV44">
        <v>13.23423811942135</v>
      </c>
      <c r="AW44">
        <v>1.149341717025831</v>
      </c>
      <c r="AX44">
        <v>28.39242994551121</v>
      </c>
      <c r="AY44">
        <v>2.955680349545089</v>
      </c>
      <c r="AZ44">
        <v>4.615345784723692</v>
      </c>
    </row>
    <row r="45" spans="1:52">
      <c r="A45" s="2">
        <v>44906</v>
      </c>
      <c r="B45">
        <v>804.3276484550984</v>
      </c>
      <c r="C45">
        <v>0.001224708006194231</v>
      </c>
      <c r="F45" s="2">
        <v>45151</v>
      </c>
      <c r="G45">
        <v>0.1</v>
      </c>
      <c r="H45">
        <v>0.04377681682838985</v>
      </c>
      <c r="I45">
        <v>0.05007340887562564</v>
      </c>
      <c r="J45">
        <v>0.1119554969509641</v>
      </c>
      <c r="K45">
        <v>0.08359363408419067</v>
      </c>
      <c r="L45">
        <v>0.1409475745202025</v>
      </c>
      <c r="M45">
        <v>0.08299816216828246</v>
      </c>
      <c r="N45">
        <v>0.133993242120122</v>
      </c>
      <c r="O45">
        <v>0.081205167082194</v>
      </c>
      <c r="P45">
        <v>0.04133745223962044</v>
      </c>
      <c r="Q45">
        <v>0.08150034590440781</v>
      </c>
      <c r="R45">
        <v>0.04861869922600057</v>
      </c>
      <c r="W45" s="2">
        <v>45151</v>
      </c>
      <c r="X45">
        <v>0.1</v>
      </c>
      <c r="Y45">
        <v>0.04377681682838985</v>
      </c>
      <c r="Z45">
        <v>0.05007340887562564</v>
      </c>
      <c r="AA45">
        <v>0.1119554969509641</v>
      </c>
      <c r="AB45">
        <v>0.08359363408419067</v>
      </c>
      <c r="AC45">
        <v>0.1409475745202025</v>
      </c>
      <c r="AD45">
        <v>0.08299816216828246</v>
      </c>
      <c r="AE45">
        <v>0.133993242120122</v>
      </c>
      <c r="AF45">
        <v>0.081205167082194</v>
      </c>
      <c r="AG45">
        <v>0.04133745223962044</v>
      </c>
      <c r="AH45">
        <v>0.08150034590440781</v>
      </c>
      <c r="AI45">
        <v>0.04861869922600057</v>
      </c>
      <c r="AN45" s="2">
        <v>44906</v>
      </c>
      <c r="AO45">
        <v>0.004697019183061734</v>
      </c>
      <c r="AP45">
        <v>213.8083185460064</v>
      </c>
      <c r="AQ45">
        <v>11.02116628540492</v>
      </c>
      <c r="AR45">
        <v>0.03842000546022213</v>
      </c>
      <c r="AS45">
        <v>24.69580266366185</v>
      </c>
      <c r="AT45">
        <v>0.4188326284063183</v>
      </c>
      <c r="AU45">
        <v>7.388997813582774</v>
      </c>
      <c r="AV45">
        <v>13.30427495151397</v>
      </c>
      <c r="AW45">
        <v>1.15248737748105</v>
      </c>
      <c r="AX45">
        <v>28.4501269015177</v>
      </c>
      <c r="AY45">
        <v>2.962674599568242</v>
      </c>
      <c r="AZ45">
        <v>4.613342549402541</v>
      </c>
    </row>
    <row r="46" spans="1:52">
      <c r="A46" s="2">
        <v>44907</v>
      </c>
      <c r="B46">
        <v>791.4223749967947</v>
      </c>
      <c r="C46">
        <v>-0.01604479652426627</v>
      </c>
      <c r="F46" s="2">
        <v>45158</v>
      </c>
      <c r="G46">
        <v>0.1</v>
      </c>
      <c r="H46">
        <v>0.04813227254009086</v>
      </c>
      <c r="I46">
        <v>0.04776544644383643</v>
      </c>
      <c r="J46">
        <v>0.1377066623294227</v>
      </c>
      <c r="K46">
        <v>0.07754482613873488</v>
      </c>
      <c r="L46">
        <v>0.1374641952703973</v>
      </c>
      <c r="M46">
        <v>0.07725740381552133</v>
      </c>
      <c r="N46">
        <v>0.09095740187907586</v>
      </c>
      <c r="O46">
        <v>0.0762473959181304</v>
      </c>
      <c r="P46">
        <v>0.07238196261856543</v>
      </c>
      <c r="Q46">
        <v>0.07691824711745027</v>
      </c>
      <c r="R46">
        <v>0.05762418592877452</v>
      </c>
      <c r="W46" s="2">
        <v>45158</v>
      </c>
      <c r="X46">
        <v>0.1</v>
      </c>
      <c r="Y46">
        <v>0.04813227254009086</v>
      </c>
      <c r="Z46">
        <v>0.04776544644383643</v>
      </c>
      <c r="AA46">
        <v>0.1377066623294227</v>
      </c>
      <c r="AB46">
        <v>0.07754482613873488</v>
      </c>
      <c r="AC46">
        <v>0.1374641952703973</v>
      </c>
      <c r="AD46">
        <v>0.07725740381552133</v>
      </c>
      <c r="AE46">
        <v>0.09095740187907586</v>
      </c>
      <c r="AF46">
        <v>0.0762473959181304</v>
      </c>
      <c r="AG46">
        <v>0.07238196261856543</v>
      </c>
      <c r="AH46">
        <v>0.07691824711745027</v>
      </c>
      <c r="AI46">
        <v>0.05762418592877452</v>
      </c>
      <c r="AN46" s="2">
        <v>44907</v>
      </c>
      <c r="AO46">
        <v>0.004629727842836376</v>
      </c>
      <c r="AP46">
        <v>200.2828125119668</v>
      </c>
      <c r="AQ46">
        <v>6.031452109350973</v>
      </c>
      <c r="AR46">
        <v>0.06974850381568079</v>
      </c>
      <c r="AS46">
        <v>27.70311484110469</v>
      </c>
      <c r="AT46">
        <v>0.2902171917551601</v>
      </c>
      <c r="AU46">
        <v>6.501824342439179</v>
      </c>
      <c r="AV46">
        <v>13.64731371873706</v>
      </c>
      <c r="AW46">
        <v>1.145255140458661</v>
      </c>
      <c r="AX46">
        <v>59.0258142979085</v>
      </c>
      <c r="AY46">
        <v>3.508813769523413</v>
      </c>
      <c r="AZ46">
        <v>4.107353318677951</v>
      </c>
    </row>
    <row r="47" spans="1:52">
      <c r="A47" s="2">
        <v>44908</v>
      </c>
      <c r="B47">
        <v>789.621438282575</v>
      </c>
      <c r="C47">
        <v>-0.00227556962137565</v>
      </c>
      <c r="F47" s="2">
        <v>45165</v>
      </c>
      <c r="G47">
        <v>0.1</v>
      </c>
      <c r="H47">
        <v>0.04648313616390802</v>
      </c>
      <c r="I47">
        <v>0.08795774832330579</v>
      </c>
      <c r="J47">
        <v>0.131008421473173</v>
      </c>
      <c r="K47">
        <v>0.08289536629717521</v>
      </c>
      <c r="L47">
        <v>0.1306115232242368</v>
      </c>
      <c r="M47">
        <v>0.07479324322487507</v>
      </c>
      <c r="N47">
        <v>0.08910771090974853</v>
      </c>
      <c r="O47">
        <v>0.08089206721491264</v>
      </c>
      <c r="P47">
        <v>0.0698082568131619</v>
      </c>
      <c r="Q47">
        <v>0.05</v>
      </c>
      <c r="R47">
        <v>0.05644252635550297</v>
      </c>
      <c r="W47" s="2">
        <v>45165</v>
      </c>
      <c r="X47">
        <v>0.1</v>
      </c>
      <c r="Y47">
        <v>0.04648313616390802</v>
      </c>
      <c r="Z47">
        <v>0.08795774832330579</v>
      </c>
      <c r="AA47">
        <v>0.131008421473173</v>
      </c>
      <c r="AB47">
        <v>0.08289536629717521</v>
      </c>
      <c r="AC47">
        <v>0.1306115232242368</v>
      </c>
      <c r="AD47">
        <v>0.07479324322487507</v>
      </c>
      <c r="AE47">
        <v>0.08910771090974853</v>
      </c>
      <c r="AF47">
        <v>0.08089206721491264</v>
      </c>
      <c r="AG47">
        <v>0.0698082568131619</v>
      </c>
      <c r="AH47">
        <v>0.05</v>
      </c>
      <c r="AI47">
        <v>0.05644252635550297</v>
      </c>
      <c r="AN47" s="2">
        <v>44908</v>
      </c>
      <c r="AO47">
        <v>0.004592017041974707</v>
      </c>
      <c r="AP47">
        <v>200.2553918243454</v>
      </c>
      <c r="AQ47">
        <v>6.040695234587226</v>
      </c>
      <c r="AR47">
        <v>0.06895051059940185</v>
      </c>
      <c r="AS47">
        <v>28.12785292154421</v>
      </c>
      <c r="AT47">
        <v>0.2976978791866984</v>
      </c>
      <c r="AU47">
        <v>6.494601117591713</v>
      </c>
      <c r="AV47">
        <v>13.61676642656592</v>
      </c>
      <c r="AW47">
        <v>1.133955097251526</v>
      </c>
      <c r="AX47">
        <v>57.65966228026993</v>
      </c>
      <c r="AY47">
        <v>3.526238738779915</v>
      </c>
      <c r="AZ47">
        <v>4.103214274045508</v>
      </c>
    </row>
    <row r="48" spans="1:52">
      <c r="A48" s="2">
        <v>44909</v>
      </c>
      <c r="B48">
        <v>803.8702522468078</v>
      </c>
      <c r="C48">
        <v>0.01804512045066042</v>
      </c>
      <c r="F48" s="2">
        <v>45172</v>
      </c>
      <c r="G48">
        <v>0.1</v>
      </c>
      <c r="H48">
        <v>0.05184412359622143</v>
      </c>
      <c r="I48">
        <v>0.09171438250341181</v>
      </c>
      <c r="J48">
        <v>0.15</v>
      </c>
      <c r="K48">
        <v>0.0557061308089423</v>
      </c>
      <c r="L48">
        <v>0.1306600117943078</v>
      </c>
      <c r="M48">
        <v>0.07911875977829698</v>
      </c>
      <c r="N48">
        <v>0.09379016556514386</v>
      </c>
      <c r="O48">
        <v>0.06321745596945769</v>
      </c>
      <c r="P48">
        <v>0.0747389995059686</v>
      </c>
      <c r="Q48">
        <v>0.05</v>
      </c>
      <c r="R48">
        <v>0.05920997047824957</v>
      </c>
      <c r="W48" s="2">
        <v>45172</v>
      </c>
      <c r="X48">
        <v>0.1</v>
      </c>
      <c r="Y48">
        <v>0.05184412359622143</v>
      </c>
      <c r="Z48">
        <v>0.09171438250341181</v>
      </c>
      <c r="AA48">
        <v>0.15</v>
      </c>
      <c r="AB48">
        <v>0.0557061308089423</v>
      </c>
      <c r="AC48">
        <v>0.1306600117943078</v>
      </c>
      <c r="AD48">
        <v>0.07911875977829698</v>
      </c>
      <c r="AE48">
        <v>0.09379016556514386</v>
      </c>
      <c r="AF48">
        <v>0.06321745596945769</v>
      </c>
      <c r="AG48">
        <v>0.0747389995059686</v>
      </c>
      <c r="AH48">
        <v>0.05</v>
      </c>
      <c r="AI48">
        <v>0.05920997047824957</v>
      </c>
      <c r="AN48" s="2">
        <v>44909</v>
      </c>
      <c r="AO48">
        <v>0.004522498017209805</v>
      </c>
      <c r="AP48">
        <v>200.2009973872356</v>
      </c>
      <c r="AQ48">
        <v>5.947674989387127</v>
      </c>
      <c r="AR48">
        <v>0.06776940797276626</v>
      </c>
      <c r="AS48">
        <v>29.40256806447382</v>
      </c>
      <c r="AT48">
        <v>0.3083066284287108</v>
      </c>
      <c r="AU48">
        <v>6.427805687213656</v>
      </c>
      <c r="AV48">
        <v>13.55937731857335</v>
      </c>
      <c r="AW48">
        <v>1.122259208039717</v>
      </c>
      <c r="AX48">
        <v>58.07334762672264</v>
      </c>
      <c r="AY48">
        <v>3.459002710202757</v>
      </c>
      <c r="AZ48">
        <v>3.95046550994555</v>
      </c>
    </row>
    <row r="49" spans="1:52">
      <c r="A49" s="2">
        <v>44910</v>
      </c>
      <c r="B49">
        <v>797.7201168444964</v>
      </c>
      <c r="C49">
        <v>-0.007650656788358412</v>
      </c>
      <c r="F49" s="2">
        <v>45179</v>
      </c>
      <c r="G49">
        <v>0.1</v>
      </c>
      <c r="H49">
        <v>0.05275260207261967</v>
      </c>
      <c r="I49">
        <v>0.0855349133776926</v>
      </c>
      <c r="J49">
        <v>0.15</v>
      </c>
      <c r="K49">
        <v>0.102607870493574</v>
      </c>
      <c r="L49">
        <v>0.1208238587697405</v>
      </c>
      <c r="M49">
        <v>0.04924599280791533</v>
      </c>
      <c r="N49">
        <v>0.1443502687131345</v>
      </c>
      <c r="O49">
        <v>0.0629679748359292</v>
      </c>
      <c r="P49">
        <v>0.01745012939297213</v>
      </c>
      <c r="Q49">
        <v>0.05</v>
      </c>
      <c r="R49">
        <v>0.064266389536422</v>
      </c>
      <c r="W49" s="2">
        <v>45179</v>
      </c>
      <c r="X49">
        <v>0.1</v>
      </c>
      <c r="Y49">
        <v>0.05275260207261967</v>
      </c>
      <c r="Z49">
        <v>0.0855349133776926</v>
      </c>
      <c r="AA49">
        <v>0.15</v>
      </c>
      <c r="AB49">
        <v>0.102607870493574</v>
      </c>
      <c r="AC49">
        <v>0.1208238587697405</v>
      </c>
      <c r="AD49">
        <v>0.04924599280791533</v>
      </c>
      <c r="AE49">
        <v>0.1443502687131345</v>
      </c>
      <c r="AF49">
        <v>0.0629679748359292</v>
      </c>
      <c r="AG49">
        <v>0.01745012939297213</v>
      </c>
      <c r="AH49">
        <v>0.05</v>
      </c>
      <c r="AI49">
        <v>0.064266389536422</v>
      </c>
      <c r="AN49" s="2">
        <v>44910</v>
      </c>
      <c r="AO49">
        <v>0.004479126757388161</v>
      </c>
      <c r="AP49">
        <v>201.3731722525484</v>
      </c>
      <c r="AQ49">
        <v>6.059624572331134</v>
      </c>
      <c r="AR49">
        <v>0.06788088454152065</v>
      </c>
      <c r="AS49">
        <v>29.58868086507875</v>
      </c>
      <c r="AT49">
        <v>0.3103390221499851</v>
      </c>
      <c r="AU49">
        <v>6.565263672612854</v>
      </c>
      <c r="AV49">
        <v>13.62228437204333</v>
      </c>
      <c r="AW49">
        <v>1.099115899032422</v>
      </c>
      <c r="AX49">
        <v>58.714655744193</v>
      </c>
      <c r="AY49">
        <v>3.35376249092766</v>
      </c>
      <c r="AZ49">
        <v>3.925014804388274</v>
      </c>
    </row>
    <row r="50" spans="1:52">
      <c r="A50" s="2">
        <v>44911</v>
      </c>
      <c r="B50">
        <v>775.8568055064989</v>
      </c>
      <c r="C50">
        <v>-0.0274072458201019</v>
      </c>
      <c r="F50" s="2">
        <v>45186</v>
      </c>
      <c r="G50">
        <v>0.1</v>
      </c>
      <c r="H50">
        <v>0.05276128985132492</v>
      </c>
      <c r="I50">
        <v>0.0795958581387818</v>
      </c>
      <c r="J50">
        <v>0.15</v>
      </c>
      <c r="K50">
        <v>0.1021275217669615</v>
      </c>
      <c r="L50">
        <v>0.1220367240094192</v>
      </c>
      <c r="M50">
        <v>0.05028538581270531</v>
      </c>
      <c r="N50">
        <v>0.144515595702554</v>
      </c>
      <c r="O50">
        <v>0.06287359130140471</v>
      </c>
      <c r="P50">
        <v>0.01957840257294982</v>
      </c>
      <c r="Q50">
        <v>0.05</v>
      </c>
      <c r="R50">
        <v>0.06622563084389865</v>
      </c>
      <c r="W50" s="2">
        <v>45186</v>
      </c>
      <c r="X50">
        <v>0.1</v>
      </c>
      <c r="Y50">
        <v>0.05276128985132492</v>
      </c>
      <c r="Z50">
        <v>0.0795958581387818</v>
      </c>
      <c r="AA50">
        <v>0.15</v>
      </c>
      <c r="AB50">
        <v>0.1021275217669615</v>
      </c>
      <c r="AC50">
        <v>0.1220367240094192</v>
      </c>
      <c r="AD50">
        <v>0.05028538581270531</v>
      </c>
      <c r="AE50">
        <v>0.144515595702554</v>
      </c>
      <c r="AF50">
        <v>0.06287359130140471</v>
      </c>
      <c r="AG50">
        <v>0.01957840257294982</v>
      </c>
      <c r="AH50">
        <v>0.05</v>
      </c>
      <c r="AI50">
        <v>0.06622563084389865</v>
      </c>
      <c r="AN50" s="2">
        <v>44911</v>
      </c>
      <c r="AO50">
        <v>0.004473330082267385</v>
      </c>
      <c r="AP50">
        <v>201.4025633486783</v>
      </c>
      <c r="AQ50">
        <v>6.160315600221943</v>
      </c>
      <c r="AR50">
        <v>0.06831943956940111</v>
      </c>
      <c r="AS50">
        <v>29.65608259040152</v>
      </c>
      <c r="AT50">
        <v>0.3139757732483947</v>
      </c>
      <c r="AU50">
        <v>6.516475312691092</v>
      </c>
      <c r="AV50">
        <v>13.22255220312072</v>
      </c>
      <c r="AW50">
        <v>1.101349566976782</v>
      </c>
      <c r="AX50">
        <v>58.94319116024263</v>
      </c>
      <c r="AY50">
        <v>3.294318995858639</v>
      </c>
      <c r="AZ50">
        <v>3.980483886698048</v>
      </c>
    </row>
    <row r="51" spans="1:52">
      <c r="A51" s="2">
        <v>44912</v>
      </c>
      <c r="B51">
        <v>701.036306815162</v>
      </c>
      <c r="C51">
        <v>-0.09643596364730234</v>
      </c>
      <c r="F51" s="2">
        <v>45193</v>
      </c>
      <c r="G51">
        <v>0.1</v>
      </c>
      <c r="H51">
        <v>0.05357142857142856</v>
      </c>
      <c r="I51">
        <v>0.03983287107388682</v>
      </c>
      <c r="J51">
        <v>0.15</v>
      </c>
      <c r="K51">
        <v>0.1030649507069786</v>
      </c>
      <c r="L51">
        <v>0.1246614575376435</v>
      </c>
      <c r="M51">
        <v>0.03898528792037627</v>
      </c>
      <c r="N51">
        <v>0.1401579850530488</v>
      </c>
      <c r="O51">
        <v>0.06722114374104314</v>
      </c>
      <c r="P51">
        <v>0.04704809052478459</v>
      </c>
      <c r="Q51">
        <v>0.08144676503436328</v>
      </c>
      <c r="R51">
        <v>0.05401001983644651</v>
      </c>
      <c r="W51" s="2">
        <v>45193</v>
      </c>
      <c r="X51">
        <v>0.1</v>
      </c>
      <c r="Y51">
        <v>0.05357142857142856</v>
      </c>
      <c r="Z51">
        <v>0.03983287107388682</v>
      </c>
      <c r="AA51">
        <v>0.15</v>
      </c>
      <c r="AB51">
        <v>0.1030649507069786</v>
      </c>
      <c r="AC51">
        <v>0.1246614575376435</v>
      </c>
      <c r="AD51">
        <v>0.03898528792037627</v>
      </c>
      <c r="AE51">
        <v>0.1401579850530488</v>
      </c>
      <c r="AF51">
        <v>0.06722114374104314</v>
      </c>
      <c r="AG51">
        <v>0.04704809052478459</v>
      </c>
      <c r="AH51">
        <v>0.08144676503436328</v>
      </c>
      <c r="AI51">
        <v>0.05401001983644651</v>
      </c>
      <c r="AN51" s="2">
        <v>44912</v>
      </c>
      <c r="AO51">
        <v>0.004221556399575755</v>
      </c>
      <c r="AP51">
        <v>207.1674444112907</v>
      </c>
      <c r="AQ51">
        <v>6.109670528555632</v>
      </c>
      <c r="AR51">
        <v>0.06700958219343851</v>
      </c>
      <c r="AS51">
        <v>30.02323582246373</v>
      </c>
      <c r="AT51">
        <v>0.317891534045233</v>
      </c>
      <c r="AU51">
        <v>6.45019130264638</v>
      </c>
      <c r="AV51">
        <v>13.43654302418741</v>
      </c>
      <c r="AW51">
        <v>1.106775044559934</v>
      </c>
      <c r="AX51">
        <v>58.76834756835613</v>
      </c>
      <c r="AY51">
        <v>3.407234681575968</v>
      </c>
      <c r="AZ51">
        <v>4.010912945447771</v>
      </c>
    </row>
    <row r="52" spans="1:52">
      <c r="A52" s="2">
        <v>44913</v>
      </c>
      <c r="B52">
        <v>718.0267277473539</v>
      </c>
      <c r="C52">
        <v>0.02423614977857591</v>
      </c>
      <c r="F52" s="2">
        <v>45200</v>
      </c>
      <c r="G52">
        <v>0.1</v>
      </c>
      <c r="H52">
        <v>0.09420279014335842</v>
      </c>
      <c r="I52">
        <v>0.04070263717889368</v>
      </c>
      <c r="J52">
        <v>0.15</v>
      </c>
      <c r="K52">
        <v>0.08341659664692166</v>
      </c>
      <c r="L52">
        <v>0.15</v>
      </c>
      <c r="M52">
        <v>0.04746370301177846</v>
      </c>
      <c r="N52">
        <v>0.0898250967433806</v>
      </c>
      <c r="O52">
        <v>0.05699215703459461</v>
      </c>
      <c r="P52">
        <v>0.03824751152351574</v>
      </c>
      <c r="Q52">
        <v>0.05</v>
      </c>
      <c r="R52">
        <v>0.09914950771755686</v>
      </c>
      <c r="W52" s="2">
        <v>45200</v>
      </c>
      <c r="X52">
        <v>0.1</v>
      </c>
      <c r="Y52">
        <v>0.09420279014335842</v>
      </c>
      <c r="Z52">
        <v>0.04070263717889368</v>
      </c>
      <c r="AA52">
        <v>0.15</v>
      </c>
      <c r="AB52">
        <v>0.08341659664692166</v>
      </c>
      <c r="AC52">
        <v>0.15</v>
      </c>
      <c r="AD52">
        <v>0.04746370301177846</v>
      </c>
      <c r="AE52">
        <v>0.0898250967433806</v>
      </c>
      <c r="AF52">
        <v>0.05699215703459461</v>
      </c>
      <c r="AG52">
        <v>0.03824751152351574</v>
      </c>
      <c r="AH52">
        <v>0.05</v>
      </c>
      <c r="AI52">
        <v>0.09914950771755686</v>
      </c>
      <c r="AN52" s="2">
        <v>44913</v>
      </c>
      <c r="AO52">
        <v>0.004280495004131392</v>
      </c>
      <c r="AP52">
        <v>209.0375886221304</v>
      </c>
      <c r="AQ52">
        <v>6.092182649482146</v>
      </c>
      <c r="AR52">
        <v>0.06733071052365619</v>
      </c>
      <c r="AS52">
        <v>29.55268706002224</v>
      </c>
      <c r="AT52">
        <v>0.3099242243108528</v>
      </c>
      <c r="AU52">
        <v>6.482638825448168</v>
      </c>
      <c r="AV52">
        <v>13.57858888006604</v>
      </c>
      <c r="AW52">
        <v>1.115884473864704</v>
      </c>
      <c r="AX52">
        <v>58.57477043426533</v>
      </c>
      <c r="AY52">
        <v>3.419326712152734</v>
      </c>
      <c r="AZ52">
        <v>4.055948406466997</v>
      </c>
    </row>
    <row r="53" spans="1:52">
      <c r="A53" s="2">
        <v>44914</v>
      </c>
      <c r="B53">
        <v>724.4452681657857</v>
      </c>
      <c r="C53">
        <v>0.008939138572972682</v>
      </c>
      <c r="F53" s="2">
        <v>45207</v>
      </c>
      <c r="G53">
        <v>0.1</v>
      </c>
      <c r="H53">
        <v>0.05328096850410459</v>
      </c>
      <c r="I53">
        <v>0.05624531778499917</v>
      </c>
      <c r="J53">
        <v>0.15</v>
      </c>
      <c r="K53">
        <v>0.1231549112330361</v>
      </c>
      <c r="L53">
        <v>0.15</v>
      </c>
      <c r="M53">
        <v>0.04534397785969357</v>
      </c>
      <c r="N53">
        <v>0.1065619370082092</v>
      </c>
      <c r="O53">
        <v>0.04747492598385738</v>
      </c>
      <c r="P53">
        <v>0.03851802828667265</v>
      </c>
      <c r="Q53">
        <v>0.05</v>
      </c>
      <c r="R53">
        <v>0.07941993333942735</v>
      </c>
      <c r="W53" s="2">
        <v>45207</v>
      </c>
      <c r="X53">
        <v>0.1</v>
      </c>
      <c r="Y53">
        <v>0.05328096850410459</v>
      </c>
      <c r="Z53">
        <v>0.05624531778499917</v>
      </c>
      <c r="AA53">
        <v>0.15</v>
      </c>
      <c r="AB53">
        <v>0.1231549112330361</v>
      </c>
      <c r="AC53">
        <v>0.15</v>
      </c>
      <c r="AD53">
        <v>0.04534397785969357</v>
      </c>
      <c r="AE53">
        <v>0.1065619370082092</v>
      </c>
      <c r="AF53">
        <v>0.04747492598385738</v>
      </c>
      <c r="AG53">
        <v>0.03851802828667265</v>
      </c>
      <c r="AH53">
        <v>0.05</v>
      </c>
      <c r="AI53">
        <v>0.07941993333942735</v>
      </c>
      <c r="AN53" s="2">
        <v>44914</v>
      </c>
      <c r="AO53">
        <v>0.004318313436695942</v>
      </c>
      <c r="AP53">
        <v>406.685792862713</v>
      </c>
      <c r="AQ53">
        <v>10.93301204477782</v>
      </c>
      <c r="AR53">
        <v>0.049109508280517</v>
      </c>
      <c r="AS53">
        <v>21.02618127129225</v>
      </c>
      <c r="AT53">
        <v>0.2624332946378176</v>
      </c>
      <c r="AU53">
        <v>6.67018409371125</v>
      </c>
      <c r="AV53">
        <v>17.99124589583549</v>
      </c>
      <c r="AW53">
        <v>1.133793458936306</v>
      </c>
      <c r="AX53">
        <v>27.38645532473312</v>
      </c>
      <c r="AY53">
        <v>2.905700112970478</v>
      </c>
      <c r="AZ53">
        <v>3.233000137357221</v>
      </c>
    </row>
    <row r="54" spans="1:52">
      <c r="A54" s="2">
        <v>44915</v>
      </c>
      <c r="B54">
        <v>695.96797261776</v>
      </c>
      <c r="C54">
        <v>-0.0393091056003817</v>
      </c>
      <c r="F54" s="2">
        <v>45214</v>
      </c>
      <c r="G54">
        <v>0.1</v>
      </c>
      <c r="H54">
        <v>0.05421611341321219</v>
      </c>
      <c r="I54">
        <v>0.07649580362181517</v>
      </c>
      <c r="J54">
        <v>0.15</v>
      </c>
      <c r="K54">
        <v>0.08241608449958031</v>
      </c>
      <c r="L54">
        <v>0.15</v>
      </c>
      <c r="M54">
        <v>0.06699519708945065</v>
      </c>
      <c r="N54">
        <v>0.0808331318613352</v>
      </c>
      <c r="O54">
        <v>0.03053889934692726</v>
      </c>
      <c r="P54">
        <v>0.07015943115772039</v>
      </c>
      <c r="Q54">
        <v>0.05</v>
      </c>
      <c r="R54">
        <v>0.08834533900995886</v>
      </c>
      <c r="W54" s="2">
        <v>45214</v>
      </c>
      <c r="X54">
        <v>0.1</v>
      </c>
      <c r="Y54">
        <v>0.05421611341321219</v>
      </c>
      <c r="Z54">
        <v>0.07649580362181517</v>
      </c>
      <c r="AA54">
        <v>0.15</v>
      </c>
      <c r="AB54">
        <v>0.08241608449958031</v>
      </c>
      <c r="AC54">
        <v>0.15</v>
      </c>
      <c r="AD54">
        <v>0.06699519708945065</v>
      </c>
      <c r="AE54">
        <v>0.0808331318613352</v>
      </c>
      <c r="AF54">
        <v>0.03053889934692726</v>
      </c>
      <c r="AG54">
        <v>0.07015943115772039</v>
      </c>
      <c r="AH54">
        <v>0.05</v>
      </c>
      <c r="AI54">
        <v>0.08834533900995886</v>
      </c>
      <c r="AN54" s="2">
        <v>44915</v>
      </c>
      <c r="AO54">
        <v>0.00423747202376896</v>
      </c>
      <c r="AP54">
        <v>412.9176381487935</v>
      </c>
      <c r="AQ54">
        <v>10.84218000816021</v>
      </c>
      <c r="AR54">
        <v>0.0479982755258788</v>
      </c>
      <c r="AS54">
        <v>20.98227782049876</v>
      </c>
      <c r="AT54">
        <v>0.2639769970476469</v>
      </c>
      <c r="AU54">
        <v>6.728518119907725</v>
      </c>
      <c r="AV54">
        <v>18.04543426182955</v>
      </c>
      <c r="AW54">
        <v>1.136137039904308</v>
      </c>
      <c r="AX54">
        <v>27.8089790927315</v>
      </c>
      <c r="AY54">
        <v>2.917528598878613</v>
      </c>
      <c r="AZ54">
        <v>3.264225276089475</v>
      </c>
    </row>
    <row r="55" spans="1:52">
      <c r="A55" s="2">
        <v>44916</v>
      </c>
      <c r="B55">
        <v>721.5939060434288</v>
      </c>
      <c r="C55">
        <v>0.03682056421257629</v>
      </c>
      <c r="F55" s="2">
        <v>45221</v>
      </c>
      <c r="G55">
        <v>0.1</v>
      </c>
      <c r="H55">
        <v>0.05421813427685012</v>
      </c>
      <c r="I55">
        <v>0.07559935006476591</v>
      </c>
      <c r="J55">
        <v>0.15</v>
      </c>
      <c r="K55">
        <v>0.07282082372097992</v>
      </c>
      <c r="L55">
        <v>0.15</v>
      </c>
      <c r="M55">
        <v>0.06308378942614946</v>
      </c>
      <c r="N55">
        <v>0.1351131500345625</v>
      </c>
      <c r="O55">
        <v>0.02833755336394507</v>
      </c>
      <c r="P55">
        <v>0.01348789090516917</v>
      </c>
      <c r="Q55">
        <v>0.05</v>
      </c>
      <c r="R55">
        <v>0.1073393082075779</v>
      </c>
      <c r="W55" s="2">
        <v>45221</v>
      </c>
      <c r="X55">
        <v>0.1</v>
      </c>
      <c r="Y55">
        <v>0.05421813427685012</v>
      </c>
      <c r="Z55">
        <v>0.07559935006476591</v>
      </c>
      <c r="AA55">
        <v>0.15</v>
      </c>
      <c r="AB55">
        <v>0.07282082372097992</v>
      </c>
      <c r="AC55">
        <v>0.15</v>
      </c>
      <c r="AD55">
        <v>0.06308378942614946</v>
      </c>
      <c r="AE55">
        <v>0.1351131500345625</v>
      </c>
      <c r="AF55">
        <v>0.02833755336394507</v>
      </c>
      <c r="AG55">
        <v>0.01348789090516917</v>
      </c>
      <c r="AH55">
        <v>0.05</v>
      </c>
      <c r="AI55">
        <v>0.1073393082075779</v>
      </c>
      <c r="AN55" s="2">
        <v>44916</v>
      </c>
      <c r="AO55">
        <v>0.004269327426531839</v>
      </c>
      <c r="AP55">
        <v>417.8075155867584</v>
      </c>
      <c r="AQ55">
        <v>10.8241643777745</v>
      </c>
      <c r="AR55">
        <v>0.04769560405523225</v>
      </c>
      <c r="AS55">
        <v>20.92062408420361</v>
      </c>
      <c r="AT55">
        <v>0.2617275658976028</v>
      </c>
      <c r="AU55">
        <v>6.639220201382797</v>
      </c>
      <c r="AV55">
        <v>18.1602489032001</v>
      </c>
      <c r="AW55">
        <v>1.134053200085849</v>
      </c>
      <c r="AX55">
        <v>27.75661857800223</v>
      </c>
      <c r="AY55">
        <v>2.938397845659046</v>
      </c>
      <c r="AZ55">
        <v>3.217941353649517</v>
      </c>
    </row>
    <row r="56" spans="1:52">
      <c r="A56" s="2">
        <v>44917</v>
      </c>
      <c r="B56">
        <v>710.2049694369359</v>
      </c>
      <c r="C56">
        <v>-0.015783027698972</v>
      </c>
      <c r="F56" s="2">
        <v>45228</v>
      </c>
      <c r="G56">
        <v>0.1</v>
      </c>
      <c r="H56">
        <v>0.04184494329060964</v>
      </c>
      <c r="I56">
        <v>0.05166039961440783</v>
      </c>
      <c r="J56">
        <v>0.1154941048693936</v>
      </c>
      <c r="K56">
        <v>0.1162211746409855</v>
      </c>
      <c r="L56">
        <v>0.1438939099359411</v>
      </c>
      <c r="M56">
        <v>0.08191532595541447</v>
      </c>
      <c r="N56">
        <v>0.1376927000176591</v>
      </c>
      <c r="O56">
        <v>0.06285267841739269</v>
      </c>
      <c r="P56">
        <v>0.03763030395574602</v>
      </c>
      <c r="Q56">
        <v>0.05</v>
      </c>
      <c r="R56">
        <v>0.06079445930244999</v>
      </c>
      <c r="W56" s="2">
        <v>45228</v>
      </c>
      <c r="X56">
        <v>0.1</v>
      </c>
      <c r="Y56">
        <v>0.04184494329060964</v>
      </c>
      <c r="Z56">
        <v>0.05166039961440783</v>
      </c>
      <c r="AA56">
        <v>0.1154941048693936</v>
      </c>
      <c r="AB56">
        <v>0.1162211746409855</v>
      </c>
      <c r="AC56">
        <v>0.1438939099359411</v>
      </c>
      <c r="AD56">
        <v>0.08191532595541447</v>
      </c>
      <c r="AE56">
        <v>0.1376927000176591</v>
      </c>
      <c r="AF56">
        <v>0.06285267841739269</v>
      </c>
      <c r="AG56">
        <v>0.03763030395574602</v>
      </c>
      <c r="AH56">
        <v>0.05</v>
      </c>
      <c r="AI56">
        <v>0.06079445930244999</v>
      </c>
      <c r="AN56" s="2">
        <v>44917</v>
      </c>
      <c r="AO56">
        <v>0.004227276424338801</v>
      </c>
      <c r="AP56">
        <v>421.4048272392495</v>
      </c>
      <c r="AQ56">
        <v>10.73168975926797</v>
      </c>
      <c r="AR56">
        <v>0.04715235650941766</v>
      </c>
      <c r="AS56">
        <v>21.16750372070182</v>
      </c>
      <c r="AT56">
        <v>0.2632999706978127</v>
      </c>
      <c r="AU56">
        <v>6.596433523121785</v>
      </c>
      <c r="AV56">
        <v>18.42144264549842</v>
      </c>
      <c r="AW56">
        <v>1.112747853635536</v>
      </c>
      <c r="AX56">
        <v>27.67911866346839</v>
      </c>
      <c r="AY56">
        <v>2.933514791683027</v>
      </c>
      <c r="AZ56">
        <v>3.24350738018978</v>
      </c>
    </row>
    <row r="57" spans="1:52">
      <c r="A57" s="2">
        <v>44918</v>
      </c>
      <c r="B57">
        <v>711.8720020414473</v>
      </c>
      <c r="C57">
        <v>0.002347255618097233</v>
      </c>
      <c r="AN57" s="2">
        <v>44918</v>
      </c>
      <c r="AO57">
        <v>0.004233749129277866</v>
      </c>
      <c r="AP57">
        <v>416.4948208473099</v>
      </c>
      <c r="AQ57">
        <v>10.71192917954172</v>
      </c>
      <c r="AR57">
        <v>0.04708945348899427</v>
      </c>
      <c r="AS57">
        <v>21.33487639956718</v>
      </c>
      <c r="AT57">
        <v>0.2645080274031064</v>
      </c>
      <c r="AU57">
        <v>6.566270342562446</v>
      </c>
      <c r="AV57">
        <v>18.31607979212948</v>
      </c>
      <c r="AW57">
        <v>1.122024743670342</v>
      </c>
      <c r="AX57">
        <v>27.65928204146399</v>
      </c>
      <c r="AY57">
        <v>3.029877403995023</v>
      </c>
      <c r="AZ57">
        <v>3.212317041002297</v>
      </c>
    </row>
    <row r="58" spans="1:52">
      <c r="A58" s="2">
        <v>44919</v>
      </c>
      <c r="B58">
        <v>710.789320570228</v>
      </c>
      <c r="C58">
        <v>-0.001520893458535344</v>
      </c>
      <c r="AN58" s="2">
        <v>44919</v>
      </c>
      <c r="AO58">
        <v>0.004235801086607299</v>
      </c>
      <c r="AP58">
        <v>411.105856153846</v>
      </c>
      <c r="AQ58">
        <v>10.80826000222735</v>
      </c>
      <c r="AR58">
        <v>0.04690137274015045</v>
      </c>
      <c r="AS58">
        <v>21.09839359413607</v>
      </c>
      <c r="AT58">
        <v>0.2637671908733462</v>
      </c>
      <c r="AU58">
        <v>6.668177896639313</v>
      </c>
      <c r="AV58">
        <v>18.45161316911206</v>
      </c>
      <c r="AW58">
        <v>1.143466957469441</v>
      </c>
      <c r="AX58">
        <v>27.47042194794105</v>
      </c>
      <c r="AY58">
        <v>3.018736691588938</v>
      </c>
      <c r="AZ58">
        <v>3.222363525029604</v>
      </c>
    </row>
    <row r="59" spans="1:52">
      <c r="A59" s="2">
        <v>44920</v>
      </c>
      <c r="B59">
        <v>708.1611587034909</v>
      </c>
      <c r="C59">
        <v>-0.003697525821897196</v>
      </c>
      <c r="AN59" s="2">
        <v>44920</v>
      </c>
      <c r="AO59">
        <v>0.004205828899908047</v>
      </c>
      <c r="AP59">
        <v>409.6975043390972</v>
      </c>
      <c r="AQ59">
        <v>10.81090170598447</v>
      </c>
      <c r="AR59">
        <v>0.04670065670255506</v>
      </c>
      <c r="AS59">
        <v>21.08269860163708</v>
      </c>
      <c r="AT59">
        <v>0.2644592850701667</v>
      </c>
      <c r="AU59">
        <v>6.708680925918487</v>
      </c>
      <c r="AV59">
        <v>18.4631123780302</v>
      </c>
      <c r="AW59">
        <v>1.140214433236565</v>
      </c>
      <c r="AX59">
        <v>27.46287724063769</v>
      </c>
      <c r="AY59">
        <v>3.093425679842756</v>
      </c>
      <c r="AZ59">
        <v>3.238612341885589</v>
      </c>
    </row>
    <row r="60" spans="1:52">
      <c r="A60" s="2">
        <v>44921</v>
      </c>
      <c r="B60">
        <v>707.3385432563031</v>
      </c>
      <c r="C60">
        <v>-0.001161621810343072</v>
      </c>
      <c r="AN60" s="2">
        <v>44921</v>
      </c>
      <c r="AO60">
        <v>0.004204132618220042</v>
      </c>
      <c r="AP60">
        <v>279.9494420184355</v>
      </c>
      <c r="AQ60">
        <v>10.61549778114379</v>
      </c>
      <c r="AR60">
        <v>0.03654383787842341</v>
      </c>
      <c r="AS60">
        <v>22.51566812487392</v>
      </c>
      <c r="AT60">
        <v>0.2758111424385424</v>
      </c>
      <c r="AU60">
        <v>6.874853924754295</v>
      </c>
      <c r="AV60">
        <v>23.65023359985197</v>
      </c>
      <c r="AW60">
        <v>1.171219994131418</v>
      </c>
      <c r="AX60">
        <v>26.76161668888311</v>
      </c>
      <c r="AY60">
        <v>3.105420649208662</v>
      </c>
      <c r="AZ60">
        <v>4.472598650014499</v>
      </c>
    </row>
    <row r="61" spans="1:52">
      <c r="A61" s="2">
        <v>44922</v>
      </c>
      <c r="B61">
        <v>713.5652858947684</v>
      </c>
      <c r="C61">
        <v>0.008803058588890078</v>
      </c>
      <c r="AN61" s="2">
        <v>44922</v>
      </c>
      <c r="AO61">
        <v>0.004227297969245533</v>
      </c>
      <c r="AP61">
        <v>276.3632998659866</v>
      </c>
      <c r="AQ61">
        <v>10.62686261491427</v>
      </c>
      <c r="AR61">
        <v>0.03666694963656253</v>
      </c>
      <c r="AS61">
        <v>22.92307264383237</v>
      </c>
      <c r="AT61">
        <v>0.2776255141854819</v>
      </c>
      <c r="AU61">
        <v>6.888820220021117</v>
      </c>
      <c r="AV61">
        <v>23.47261777225688</v>
      </c>
      <c r="AW61">
        <v>1.149408925422667</v>
      </c>
      <c r="AX61">
        <v>26.34729168767796</v>
      </c>
      <c r="AY61">
        <v>3.161050464859299</v>
      </c>
      <c r="AZ61">
        <v>4.50349613780333</v>
      </c>
    </row>
    <row r="62" spans="1:52">
      <c r="A62" s="2">
        <v>44923</v>
      </c>
      <c r="B62">
        <v>709.2542403267001</v>
      </c>
      <c r="C62">
        <v>-0.006041557308470336</v>
      </c>
      <c r="AN62" s="2">
        <v>44923</v>
      </c>
      <c r="AO62">
        <v>0.004247308275497656</v>
      </c>
      <c r="AP62">
        <v>279.5410309014758</v>
      </c>
      <c r="AQ62">
        <v>10.81680597709799</v>
      </c>
      <c r="AR62">
        <v>0.03683053144056952</v>
      </c>
      <c r="AS62">
        <v>22.69949405681623</v>
      </c>
      <c r="AT62">
        <v>0.2728336219567639</v>
      </c>
      <c r="AU62">
        <v>6.865489533609261</v>
      </c>
      <c r="AV62">
        <v>23.77007753858399</v>
      </c>
      <c r="AW62">
        <v>1.112873282947536</v>
      </c>
      <c r="AX62">
        <v>26.44923902726098</v>
      </c>
      <c r="AY62">
        <v>3.201923713441551</v>
      </c>
      <c r="AZ62">
        <v>4.497804660760281</v>
      </c>
    </row>
    <row r="63" spans="1:52">
      <c r="A63" s="2">
        <v>44924</v>
      </c>
      <c r="B63">
        <v>680.7733398323765</v>
      </c>
      <c r="C63">
        <v>-0.04015612297390658</v>
      </c>
      <c r="AN63" s="2">
        <v>44924</v>
      </c>
      <c r="AO63">
        <v>0.00411684342085036</v>
      </c>
      <c r="AP63">
        <v>281.1700352225305</v>
      </c>
      <c r="AQ63">
        <v>10.77918455776985</v>
      </c>
      <c r="AR63">
        <v>0.03604982852736947</v>
      </c>
      <c r="AS63">
        <v>22.93576494587684</v>
      </c>
      <c r="AT63">
        <v>0.264516816817284</v>
      </c>
      <c r="AU63">
        <v>6.865470652180279</v>
      </c>
      <c r="AV63">
        <v>23.85601052048962</v>
      </c>
      <c r="AW63">
        <v>1.141618779450396</v>
      </c>
      <c r="AX63">
        <v>26.16239100278474</v>
      </c>
      <c r="AY63">
        <v>3.481593210092967</v>
      </c>
      <c r="AZ63">
        <v>4.488244896972494</v>
      </c>
    </row>
    <row r="64" spans="1:52">
      <c r="A64" s="2">
        <v>44925</v>
      </c>
      <c r="B64">
        <v>681.770623602643</v>
      </c>
      <c r="C64">
        <v>0.001464927769516011</v>
      </c>
      <c r="AN64" s="2">
        <v>44925</v>
      </c>
      <c r="AO64">
        <v>0.004099496736173843</v>
      </c>
      <c r="AP64">
        <v>286.5985469912323</v>
      </c>
      <c r="AQ64">
        <v>10.95211372867656</v>
      </c>
      <c r="AR64">
        <v>0.03571744731841223</v>
      </c>
      <c r="AS64">
        <v>22.5576411750892</v>
      </c>
      <c r="AT64">
        <v>0.2623304082997693</v>
      </c>
      <c r="AU64">
        <v>6.761497995802663</v>
      </c>
      <c r="AV64">
        <v>23.75491051794904</v>
      </c>
      <c r="AW64">
        <v>1.126073648428177</v>
      </c>
      <c r="AX64">
        <v>26.3834026318015</v>
      </c>
      <c r="AY64">
        <v>3.572779470467586</v>
      </c>
      <c r="AZ64">
        <v>4.583544895000494</v>
      </c>
    </row>
    <row r="65" spans="1:52">
      <c r="A65" s="2">
        <v>44926</v>
      </c>
      <c r="B65">
        <v>678.8871290138441</v>
      </c>
      <c r="C65">
        <v>-0.004229420407646622</v>
      </c>
      <c r="AN65" s="2">
        <v>44926</v>
      </c>
      <c r="AO65">
        <v>0.004091236951710248</v>
      </c>
      <c r="AP65">
        <v>283.9759827815855</v>
      </c>
      <c r="AQ65">
        <v>11.18243090337019</v>
      </c>
      <c r="AR65">
        <v>0.03563575014701355</v>
      </c>
      <c r="AS65">
        <v>22.55691942489343</v>
      </c>
      <c r="AT65">
        <v>0.2618500392279238</v>
      </c>
      <c r="AU65">
        <v>6.67834416490595</v>
      </c>
      <c r="AV65">
        <v>23.56939641718488</v>
      </c>
      <c r="AW65">
        <v>1.159435669591701</v>
      </c>
      <c r="AX65">
        <v>26.86056135381382</v>
      </c>
      <c r="AY65">
        <v>3.435308070225819</v>
      </c>
      <c r="AZ65">
        <v>4.614709151406552</v>
      </c>
    </row>
    <row r="66" spans="1:52">
      <c r="A66" s="2">
        <v>44927</v>
      </c>
      <c r="B66">
        <v>679.5471773057492</v>
      </c>
      <c r="C66">
        <v>0.0009722504135023513</v>
      </c>
      <c r="AN66" s="2">
        <v>44927</v>
      </c>
      <c r="AO66">
        <v>0.004112431737645104</v>
      </c>
      <c r="AP66">
        <v>283.4437090039983</v>
      </c>
      <c r="AQ66">
        <v>10.97893494912473</v>
      </c>
      <c r="AR66">
        <v>0.0357674542516704</v>
      </c>
      <c r="AS66">
        <v>22.65541705313933</v>
      </c>
      <c r="AT66">
        <v>0.2613490701102428</v>
      </c>
      <c r="AU66">
        <v>6.593189170627413</v>
      </c>
      <c r="AV66">
        <v>23.6469603726647</v>
      </c>
      <c r="AW66">
        <v>1.179383140693016</v>
      </c>
      <c r="AX66">
        <v>26.95376945138885</v>
      </c>
      <c r="AY66">
        <v>3.41199167318988</v>
      </c>
      <c r="AZ66">
        <v>4.608467357327889</v>
      </c>
    </row>
    <row r="67" spans="1:52">
      <c r="A67" s="2">
        <v>44928</v>
      </c>
      <c r="B67">
        <v>682.9932857277895</v>
      </c>
      <c r="C67">
        <v>0.00507118348383595</v>
      </c>
      <c r="AN67" s="2">
        <v>44928</v>
      </c>
      <c r="AO67">
        <v>0.004112744526738546</v>
      </c>
      <c r="AP67">
        <v>217.7066776366736</v>
      </c>
      <c r="AQ67">
        <v>12.84005525203063</v>
      </c>
      <c r="AR67">
        <v>0.04489836288896668</v>
      </c>
      <c r="AS67">
        <v>23.68454670435487</v>
      </c>
      <c r="AT67">
        <v>0.2743027506053732</v>
      </c>
      <c r="AU67">
        <v>6.557327529806387</v>
      </c>
      <c r="AV67">
        <v>14.37771687456999</v>
      </c>
      <c r="AW67">
        <v>1.170286988181105</v>
      </c>
      <c r="AX67">
        <v>26.41686734874998</v>
      </c>
      <c r="AY67">
        <v>4.014139224889328</v>
      </c>
      <c r="AZ67">
        <v>6.842346408935231</v>
      </c>
    </row>
    <row r="68" spans="1:52">
      <c r="A68" s="2">
        <v>44929</v>
      </c>
      <c r="B68">
        <v>698.9916658795928</v>
      </c>
      <c r="C68">
        <v>0.02342392009718752</v>
      </c>
      <c r="AN68" s="2">
        <v>44929</v>
      </c>
      <c r="AO68">
        <v>0.004188408076424321</v>
      </c>
      <c r="AP68">
        <v>219.0345248438385</v>
      </c>
      <c r="AQ68">
        <v>12.98762981262749</v>
      </c>
      <c r="AR68">
        <v>0.04538905826439579</v>
      </c>
      <c r="AS68">
        <v>24.04134071447642</v>
      </c>
      <c r="AT68">
        <v>0.2788641024624081</v>
      </c>
      <c r="AU68">
        <v>6.553655939675338</v>
      </c>
      <c r="AV68">
        <v>14.30367997129007</v>
      </c>
      <c r="AW68">
        <v>1.170859348765338</v>
      </c>
      <c r="AX68">
        <v>26.26138220034807</v>
      </c>
      <c r="AY68">
        <v>3.628313021498609</v>
      </c>
      <c r="AZ68">
        <v>6.810731893125834</v>
      </c>
    </row>
    <row r="69" spans="1:52">
      <c r="A69" s="2">
        <v>44930</v>
      </c>
      <c r="B69">
        <v>707.1295380567831</v>
      </c>
      <c r="C69">
        <v>0.01164230215384587</v>
      </c>
      <c r="AN69" s="2">
        <v>44930</v>
      </c>
      <c r="AO69">
        <v>0.004241909151234543</v>
      </c>
      <c r="AP69">
        <v>222.7042173359038</v>
      </c>
      <c r="AQ69">
        <v>13.30011079756451</v>
      </c>
      <c r="AR69">
        <v>0.04594063610325681</v>
      </c>
      <c r="AS69">
        <v>24.25133737007173</v>
      </c>
      <c r="AT69">
        <v>0.2816437352296743</v>
      </c>
      <c r="AU69">
        <v>6.621300326575594</v>
      </c>
      <c r="AV69">
        <v>14.38304381814891</v>
      </c>
      <c r="AW69">
        <v>1.188098808165599</v>
      </c>
      <c r="AX69">
        <v>26.64629581823057</v>
      </c>
      <c r="AY69">
        <v>3.111776999472904</v>
      </c>
      <c r="AZ69">
        <v>6.765595040815684</v>
      </c>
    </row>
    <row r="70" spans="1:52">
      <c r="A70" s="2">
        <v>44931</v>
      </c>
      <c r="B70">
        <v>734.4124497904571</v>
      </c>
      <c r="C70">
        <v>0.03858262208738794</v>
      </c>
      <c r="AN70" s="2">
        <v>44931</v>
      </c>
      <c r="AO70">
        <v>0.004358953551243845</v>
      </c>
      <c r="AP70">
        <v>218.2393492855888</v>
      </c>
      <c r="AQ70">
        <v>13.37336612291749</v>
      </c>
      <c r="AR70">
        <v>0.04612907879602884</v>
      </c>
      <c r="AS70">
        <v>24.48488377439249</v>
      </c>
      <c r="AT70">
        <v>0.2780895296677646</v>
      </c>
      <c r="AU70">
        <v>6.701084920174933</v>
      </c>
      <c r="AV70">
        <v>14.59778598193927</v>
      </c>
      <c r="AW70">
        <v>1.153009334357943</v>
      </c>
      <c r="AX70">
        <v>26.76246979402064</v>
      </c>
      <c r="AY70">
        <v>3.19886829911787</v>
      </c>
      <c r="AZ70">
        <v>6.612384177611997</v>
      </c>
    </row>
    <row r="71" spans="1:52">
      <c r="A71" s="2">
        <v>44932</v>
      </c>
      <c r="B71">
        <v>725.358042101762</v>
      </c>
      <c r="C71">
        <v>-0.01232877750272154</v>
      </c>
      <c r="AN71" s="2">
        <v>44932</v>
      </c>
      <c r="AO71">
        <v>0.004311243130543212</v>
      </c>
      <c r="AP71">
        <v>214.5495403084174</v>
      </c>
      <c r="AQ71">
        <v>13.57844189909546</v>
      </c>
      <c r="AR71">
        <v>0.0457707916474701</v>
      </c>
      <c r="AS71">
        <v>24.33982599623077</v>
      </c>
      <c r="AT71">
        <v>0.2772894011114748</v>
      </c>
      <c r="AU71">
        <v>6.81480298664298</v>
      </c>
      <c r="AV71">
        <v>14.46132239556977</v>
      </c>
      <c r="AW71">
        <v>1.16744394798918</v>
      </c>
      <c r="AX71">
        <v>27.04317935363527</v>
      </c>
      <c r="AY71">
        <v>3.169580144586178</v>
      </c>
      <c r="AZ71">
        <v>6.723246896152726</v>
      </c>
    </row>
    <row r="72" spans="1:52">
      <c r="A72" s="2">
        <v>44933</v>
      </c>
      <c r="B72">
        <v>736.0358081738719</v>
      </c>
      <c r="C72">
        <v>0.01472068337613042</v>
      </c>
      <c r="AN72" s="2">
        <v>44933</v>
      </c>
      <c r="AO72">
        <v>0.00434038085867896</v>
      </c>
      <c r="AP72">
        <v>210.1778747808176</v>
      </c>
      <c r="AQ72">
        <v>13.61616586706264</v>
      </c>
      <c r="AR72">
        <v>0.0457455085945059</v>
      </c>
      <c r="AS72">
        <v>24.4094174170473</v>
      </c>
      <c r="AT72">
        <v>0.2777272426271463</v>
      </c>
      <c r="AU72">
        <v>6.714825773388791</v>
      </c>
      <c r="AV72">
        <v>14.44504489772826</v>
      </c>
      <c r="AW72">
        <v>1.160498235155416</v>
      </c>
      <c r="AX72">
        <v>27.05278975199977</v>
      </c>
      <c r="AY72">
        <v>3.204436413201735</v>
      </c>
      <c r="AZ72">
        <v>6.7984643027623</v>
      </c>
    </row>
    <row r="73" spans="1:52">
      <c r="A73" s="2">
        <v>44934</v>
      </c>
      <c r="B73">
        <v>734.4059634525531</v>
      </c>
      <c r="C73">
        <v>-0.002214355202856955</v>
      </c>
      <c r="AN73" s="2">
        <v>44934</v>
      </c>
      <c r="AO73">
        <v>0.004334663653807331</v>
      </c>
      <c r="AP73">
        <v>210.992420353925</v>
      </c>
      <c r="AQ73">
        <v>13.32588793405935</v>
      </c>
      <c r="AR73">
        <v>0.04585186206238492</v>
      </c>
      <c r="AS73">
        <v>24.33772313706235</v>
      </c>
      <c r="AT73">
        <v>0.2755674763284435</v>
      </c>
      <c r="AU73">
        <v>6.835436705226175</v>
      </c>
      <c r="AV73">
        <v>14.48229917822404</v>
      </c>
      <c r="AW73">
        <v>1.169609100455005</v>
      </c>
      <c r="AX73">
        <v>26.75937359885059</v>
      </c>
      <c r="AY73">
        <v>3.291285643851841</v>
      </c>
      <c r="AZ73">
        <v>6.810228140997318</v>
      </c>
    </row>
    <row r="74" spans="1:52">
      <c r="A74" s="2">
        <v>44935</v>
      </c>
      <c r="B74">
        <v>759.2830309133716</v>
      </c>
      <c r="C74">
        <v>0.03387372747338224</v>
      </c>
      <c r="AN74" s="2">
        <v>44935</v>
      </c>
      <c r="AO74">
        <v>0.004450860843652047</v>
      </c>
      <c r="AP74">
        <v>253.0479922600208</v>
      </c>
      <c r="AQ74">
        <v>13.48437520948321</v>
      </c>
      <c r="AR74">
        <v>0.03913202562178922</v>
      </c>
      <c r="AS74">
        <v>24.60655391116359</v>
      </c>
      <c r="AT74">
        <v>0.2616039056463193</v>
      </c>
      <c r="AU74">
        <v>6.922156053973991</v>
      </c>
      <c r="AV74">
        <v>16.64723620431757</v>
      </c>
      <c r="AW74">
        <v>1.093973548031817</v>
      </c>
      <c r="AX74">
        <v>25.42892462032017</v>
      </c>
      <c r="AY74">
        <v>2.709893611911856</v>
      </c>
      <c r="AZ74">
        <v>6.752498636415461</v>
      </c>
    </row>
    <row r="75" spans="1:52">
      <c r="A75" s="2">
        <v>44936</v>
      </c>
      <c r="B75">
        <v>780.8025824852876</v>
      </c>
      <c r="C75">
        <v>0.02834193666363038</v>
      </c>
      <c r="AN75" s="2">
        <v>44936</v>
      </c>
      <c r="AO75">
        <v>0.004544220973679207</v>
      </c>
      <c r="AP75">
        <v>241.840047230987</v>
      </c>
      <c r="AQ75">
        <v>13.54905932181371</v>
      </c>
      <c r="AR75">
        <v>0.03914469854032019</v>
      </c>
      <c r="AS75">
        <v>25.44676688132487</v>
      </c>
      <c r="AT75">
        <v>0.2701312687872461</v>
      </c>
      <c r="AU75">
        <v>6.836653022026808</v>
      </c>
      <c r="AV75">
        <v>16.75893784120093</v>
      </c>
      <c r="AW75">
        <v>1.088128754374449</v>
      </c>
      <c r="AX75">
        <v>26.01312623212783</v>
      </c>
      <c r="AY75">
        <v>2.402187256612554</v>
      </c>
      <c r="AZ75">
        <v>6.862281664701253</v>
      </c>
    </row>
    <row r="76" spans="1:52">
      <c r="A76" s="2">
        <v>44937</v>
      </c>
      <c r="B76">
        <v>792.5339375310019</v>
      </c>
      <c r="C76">
        <v>0.01502473904270851</v>
      </c>
      <c r="AN76" s="2">
        <v>44937</v>
      </c>
      <c r="AO76">
        <v>0.004545932191685575</v>
      </c>
      <c r="AP76">
        <v>241.0837483190107</v>
      </c>
      <c r="AQ76">
        <v>13.55351147485872</v>
      </c>
      <c r="AR76">
        <v>0.03928558326837557</v>
      </c>
      <c r="AS76">
        <v>25.57790826052817</v>
      </c>
      <c r="AT76">
        <v>0.2694312579304148</v>
      </c>
      <c r="AU76">
        <v>6.944364943403325</v>
      </c>
      <c r="AV76">
        <v>16.90965322521954</v>
      </c>
      <c r="AW76">
        <v>1.093879111824277</v>
      </c>
      <c r="AX76">
        <v>25.93369160036077</v>
      </c>
      <c r="AY76">
        <v>2.443386052420164</v>
      </c>
      <c r="AZ76">
        <v>6.672426113304748</v>
      </c>
    </row>
    <row r="77" spans="1:52">
      <c r="A77" s="2">
        <v>44938</v>
      </c>
      <c r="B77">
        <v>828.7163640323531</v>
      </c>
      <c r="C77">
        <v>0.04565410361362066</v>
      </c>
      <c r="AN77" s="2">
        <v>44938</v>
      </c>
      <c r="AO77">
        <v>0.004646909299601883</v>
      </c>
      <c r="AP77">
        <v>253.0874915095568</v>
      </c>
      <c r="AQ77">
        <v>13.93541127216881</v>
      </c>
      <c r="AR77">
        <v>0.03974432759938128</v>
      </c>
      <c r="AS77">
        <v>26.29365647977621</v>
      </c>
      <c r="AT77">
        <v>0.2751656596058323</v>
      </c>
      <c r="AU77">
        <v>7.105421300987767</v>
      </c>
      <c r="AV77">
        <v>17.03190794470181</v>
      </c>
      <c r="AW77">
        <v>1.108688623226995</v>
      </c>
      <c r="AX77">
        <v>26.12236704021261</v>
      </c>
      <c r="AY77">
        <v>2.531870100586762</v>
      </c>
      <c r="AZ77">
        <v>5.61348253499113</v>
      </c>
    </row>
    <row r="78" spans="1:52">
      <c r="A78" s="2">
        <v>44939</v>
      </c>
      <c r="B78">
        <v>848.0136421338049</v>
      </c>
      <c r="C78">
        <v>0.02328574520666571</v>
      </c>
      <c r="AN78" s="2">
        <v>44939</v>
      </c>
      <c r="AO78">
        <v>0.004494048345287944</v>
      </c>
      <c r="AP78">
        <v>252.1540661631937</v>
      </c>
      <c r="AQ78">
        <v>13.99522574656249</v>
      </c>
      <c r="AR78">
        <v>0.03961856524403689</v>
      </c>
      <c r="AS78">
        <v>26.64467709427394</v>
      </c>
      <c r="AT78">
        <v>0.2781345841636098</v>
      </c>
      <c r="AU78">
        <v>6.96669785763145</v>
      </c>
      <c r="AV78">
        <v>17.01395206452804</v>
      </c>
      <c r="AW78">
        <v>1.067233012947773</v>
      </c>
      <c r="AX78">
        <v>26.07067281421808</v>
      </c>
      <c r="AY78">
        <v>2.554516339779033</v>
      </c>
      <c r="AZ78">
        <v>5.906131523621309</v>
      </c>
    </row>
    <row r="79" spans="1:52">
      <c r="A79" s="2">
        <v>44940</v>
      </c>
      <c r="B79">
        <v>879.7500094330173</v>
      </c>
      <c r="C79">
        <v>0.03742435937629041</v>
      </c>
      <c r="AN79" s="2">
        <v>44940</v>
      </c>
      <c r="AO79">
        <v>0.00442781316215866</v>
      </c>
      <c r="AP79">
        <v>249.8494263562957</v>
      </c>
      <c r="AQ79">
        <v>14.02848066088554</v>
      </c>
      <c r="AR79">
        <v>0.04017316912343344</v>
      </c>
      <c r="AS79">
        <v>27.05926905805777</v>
      </c>
      <c r="AT79">
        <v>0.2825408043806861</v>
      </c>
      <c r="AU79">
        <v>7.08017168871398</v>
      </c>
      <c r="AV79">
        <v>17.11302767923726</v>
      </c>
      <c r="AW79">
        <v>1.054747116743262</v>
      </c>
      <c r="AX79">
        <v>26.54586507267315</v>
      </c>
      <c r="AY79">
        <v>2.412906284332618</v>
      </c>
      <c r="AZ79">
        <v>5.922662804908448</v>
      </c>
    </row>
    <row r="80" spans="1:52">
      <c r="A80" s="2">
        <v>44941</v>
      </c>
      <c r="B80">
        <v>944.3039799423702</v>
      </c>
      <c r="C80">
        <v>0.07337762980071671</v>
      </c>
      <c r="AN80" s="2">
        <v>44941</v>
      </c>
      <c r="AO80">
        <v>0.004494347975690745</v>
      </c>
      <c r="AP80">
        <v>262.6251571648809</v>
      </c>
      <c r="AQ80">
        <v>14.47581397261244</v>
      </c>
      <c r="AR80">
        <v>0.04029465799702818</v>
      </c>
      <c r="AS80">
        <v>27.58055921988278</v>
      </c>
      <c r="AT80">
        <v>0.2912641436693236</v>
      </c>
      <c r="AU80">
        <v>7.21867962431459</v>
      </c>
      <c r="AV80">
        <v>16.4260166629291</v>
      </c>
      <c r="AW80">
        <v>1.06167508154153</v>
      </c>
      <c r="AX80">
        <v>26.53964935753473</v>
      </c>
      <c r="AY80">
        <v>1.940154553463072</v>
      </c>
      <c r="AZ80">
        <v>5.958437182680109</v>
      </c>
    </row>
    <row r="81" spans="1:52">
      <c r="A81" s="2">
        <v>44942</v>
      </c>
      <c r="B81">
        <v>935.5826533880559</v>
      </c>
      <c r="C81">
        <v>-0.009235719365332629</v>
      </c>
      <c r="AN81" s="2">
        <v>44942</v>
      </c>
      <c r="AO81">
        <v>0.004481616545009229</v>
      </c>
      <c r="AP81">
        <v>208.1171232535322</v>
      </c>
      <c r="AQ81">
        <v>14.12628409579593</v>
      </c>
      <c r="AR81">
        <v>0.07401240882947344</v>
      </c>
      <c r="AS81">
        <v>37.6270859751171</v>
      </c>
      <c r="AT81">
        <v>0.2847396765007366</v>
      </c>
      <c r="AU81">
        <v>8.834058520999248</v>
      </c>
      <c r="AV81">
        <v>13.68614581258597</v>
      </c>
      <c r="AW81">
        <v>0.6035436304015214</v>
      </c>
      <c r="AX81">
        <v>52.4888716966402</v>
      </c>
      <c r="AY81">
        <v>2.045768869991382</v>
      </c>
      <c r="AZ81">
        <v>2.857640465320619</v>
      </c>
    </row>
    <row r="82" spans="1:52">
      <c r="A82" s="2">
        <v>44943</v>
      </c>
      <c r="B82">
        <v>938.3643503202826</v>
      </c>
      <c r="C82">
        <v>0.00297322414236012</v>
      </c>
      <c r="AN82" s="2">
        <v>44943</v>
      </c>
      <c r="AO82">
        <v>0.004430340413580675</v>
      </c>
      <c r="AP82">
        <v>208.8703532440579</v>
      </c>
      <c r="AQ82">
        <v>14.20966368456349</v>
      </c>
      <c r="AR82">
        <v>0.07302663163437946</v>
      </c>
      <c r="AS82">
        <v>38.14627635122503</v>
      </c>
      <c r="AT82">
        <v>0.2882816781374949</v>
      </c>
      <c r="AU82">
        <v>8.916828660007935</v>
      </c>
      <c r="AV82">
        <v>14.00976568624789</v>
      </c>
      <c r="AW82">
        <v>0.5961233017482761</v>
      </c>
      <c r="AX82">
        <v>50.80117260067812</v>
      </c>
      <c r="AY82">
        <v>1.987315416679489</v>
      </c>
      <c r="AZ82">
        <v>2.87604732753805</v>
      </c>
    </row>
    <row r="83" spans="1:52">
      <c r="A83" s="2">
        <v>44944</v>
      </c>
      <c r="B83">
        <v>943.3157478461469</v>
      </c>
      <c r="C83">
        <v>0.005276625784189637</v>
      </c>
      <c r="AN83" s="2">
        <v>44944</v>
      </c>
      <c r="AO83">
        <v>0.004454161923939724</v>
      </c>
      <c r="AP83">
        <v>212.1796148628198</v>
      </c>
      <c r="AQ83">
        <v>13.93440897048288</v>
      </c>
      <c r="AR83">
        <v>0.07377485612265604</v>
      </c>
      <c r="AS83">
        <v>38.141738041164</v>
      </c>
      <c r="AT83">
        <v>0.2886706137195924</v>
      </c>
      <c r="AU83">
        <v>9.217768812963849</v>
      </c>
      <c r="AV83">
        <v>13.69973406350897</v>
      </c>
      <c r="AW83">
        <v>0.5645153719760974</v>
      </c>
      <c r="AX83">
        <v>52.06823688015596</v>
      </c>
      <c r="AY83">
        <v>2.04922474126385</v>
      </c>
      <c r="AZ83">
        <v>2.822527075799699</v>
      </c>
    </row>
    <row r="84" spans="1:52">
      <c r="A84" s="2">
        <v>44945</v>
      </c>
      <c r="B84">
        <v>897.9541897709906</v>
      </c>
      <c r="C84">
        <v>-0.04808735376116569</v>
      </c>
      <c r="AN84" s="2">
        <v>44945</v>
      </c>
      <c r="AO84">
        <v>0.00433591771524599</v>
      </c>
      <c r="AP84">
        <v>213.5872869008179</v>
      </c>
      <c r="AQ84">
        <v>14.26736200591865</v>
      </c>
      <c r="AR84">
        <v>0.07254714569866524</v>
      </c>
      <c r="AS84">
        <v>37.93140904023831</v>
      </c>
      <c r="AT84">
        <v>0.286656713446893</v>
      </c>
      <c r="AU84">
        <v>9.201090910181984</v>
      </c>
      <c r="AV84">
        <v>13.74911717083658</v>
      </c>
      <c r="AW84">
        <v>0.5552499923078505</v>
      </c>
      <c r="AX84">
        <v>52.57197964975017</v>
      </c>
      <c r="AY84">
        <v>2.148048835022999</v>
      </c>
      <c r="AZ84">
        <v>2.903767146285796</v>
      </c>
    </row>
    <row r="85" spans="1:52">
      <c r="A85" s="2">
        <v>44946</v>
      </c>
      <c r="B85">
        <v>916.5077588440347</v>
      </c>
      <c r="C85">
        <v>0.02066204410469519</v>
      </c>
      <c r="AN85" s="2">
        <v>44946</v>
      </c>
      <c r="AO85">
        <v>0.004349444781489975</v>
      </c>
      <c r="AP85">
        <v>210.7084442051323</v>
      </c>
      <c r="AQ85">
        <v>14.2213052379175</v>
      </c>
      <c r="AR85">
        <v>0.07259671908573659</v>
      </c>
      <c r="AS85">
        <v>37.66281468065517</v>
      </c>
      <c r="AT85">
        <v>0.2857841033317846</v>
      </c>
      <c r="AU85">
        <v>9.276487722545076</v>
      </c>
      <c r="AV85">
        <v>13.70356368607313</v>
      </c>
      <c r="AW85">
        <v>0.5754516720379338</v>
      </c>
      <c r="AX85">
        <v>53.1906021590216</v>
      </c>
      <c r="AY85">
        <v>2.142182223221319</v>
      </c>
      <c r="AZ85">
        <v>2.905486704126934</v>
      </c>
    </row>
    <row r="86" spans="1:52">
      <c r="A86" s="2">
        <v>44947</v>
      </c>
      <c r="B86">
        <v>981.7799332692174</v>
      </c>
      <c r="C86">
        <v>0.07121835444962143</v>
      </c>
      <c r="AN86" s="2">
        <v>44947</v>
      </c>
      <c r="AO86">
        <v>0.004332519292200914</v>
      </c>
      <c r="AP86">
        <v>210.8768476245851</v>
      </c>
      <c r="AQ86">
        <v>14.2901382758209</v>
      </c>
      <c r="AR86">
        <v>0.07271334093216275</v>
      </c>
      <c r="AS86">
        <v>38.80731933321434</v>
      </c>
      <c r="AT86">
        <v>0.296016923408185</v>
      </c>
      <c r="AU86">
        <v>9.173178064024365</v>
      </c>
      <c r="AV86">
        <v>13.6251352757057</v>
      </c>
      <c r="AW86">
        <v>0.5730056725249052</v>
      </c>
      <c r="AX86">
        <v>53.00832360054859</v>
      </c>
      <c r="AY86">
        <v>1.923950442810147</v>
      </c>
      <c r="AZ86">
        <v>2.878676673694806</v>
      </c>
    </row>
    <row r="87" spans="1:52">
      <c r="A87" s="2">
        <v>44948</v>
      </c>
      <c r="B87">
        <v>972.581159456877</v>
      </c>
      <c r="C87">
        <v>-0.009369486481262124</v>
      </c>
      <c r="AN87" s="2">
        <v>44948</v>
      </c>
      <c r="AO87">
        <v>0.004265113322726352</v>
      </c>
      <c r="AP87">
        <v>205.3007936819317</v>
      </c>
      <c r="AQ87">
        <v>14.25610290657378</v>
      </c>
      <c r="AR87">
        <v>0.07335698055965523</v>
      </c>
      <c r="AS87">
        <v>38.75605350509923</v>
      </c>
      <c r="AT87">
        <v>0.2981782399801531</v>
      </c>
      <c r="AU87">
        <v>9.047579853512417</v>
      </c>
      <c r="AV87">
        <v>13.47581039394846</v>
      </c>
      <c r="AW87">
        <v>0.5858212972244091</v>
      </c>
      <c r="AX87">
        <v>54.06721525122752</v>
      </c>
      <c r="AY87">
        <v>1.968373123412799</v>
      </c>
      <c r="AZ87">
        <v>2.94113360061739</v>
      </c>
    </row>
    <row r="88" spans="1:52">
      <c r="A88" s="2">
        <v>44949</v>
      </c>
      <c r="B88">
        <v>979.5429326938303</v>
      </c>
      <c r="C88">
        <v>0.007158038349047269</v>
      </c>
      <c r="AN88" s="2">
        <v>44949</v>
      </c>
      <c r="AO88">
        <v>0.004312075100217049</v>
      </c>
      <c r="AP88">
        <v>198.0515806022703</v>
      </c>
      <c r="AQ88">
        <v>14.32989312031258</v>
      </c>
      <c r="AR88">
        <v>0.07355972942693323</v>
      </c>
      <c r="AS88">
        <v>38.61532899424318</v>
      </c>
      <c r="AT88">
        <v>0.2941117416829864</v>
      </c>
      <c r="AU88">
        <v>8.123498357818484</v>
      </c>
      <c r="AV88">
        <v>13.41248264726619</v>
      </c>
      <c r="AW88">
        <v>0.967585427294122</v>
      </c>
      <c r="AX88">
        <v>30.63007299697578</v>
      </c>
      <c r="AY88">
        <v>2.020066266434796</v>
      </c>
      <c r="AZ88">
        <v>2.880414723693829</v>
      </c>
    </row>
    <row r="89" spans="1:52">
      <c r="A89" s="2">
        <v>44950</v>
      </c>
      <c r="B89">
        <v>993.4192760661161</v>
      </c>
      <c r="C89">
        <v>0.01416614107369929</v>
      </c>
      <c r="AN89" s="2">
        <v>44950</v>
      </c>
      <c r="AO89">
        <v>0.004332584053071195</v>
      </c>
      <c r="AP89">
        <v>201.5982029087652</v>
      </c>
      <c r="AQ89">
        <v>14.44086103122424</v>
      </c>
      <c r="AR89">
        <v>0.07461697084726288</v>
      </c>
      <c r="AS89">
        <v>38.01248032672754</v>
      </c>
      <c r="AT89">
        <v>0.2955010175939958</v>
      </c>
      <c r="AU89">
        <v>8.45857225091591</v>
      </c>
      <c r="AV89">
        <v>12.81182581450332</v>
      </c>
      <c r="AW89">
        <v>0.9668971833467155</v>
      </c>
      <c r="AX89">
        <v>30.96712281934132</v>
      </c>
      <c r="AY89">
        <v>2.037652781416963</v>
      </c>
      <c r="AZ89">
        <v>2.815818090092399</v>
      </c>
    </row>
    <row r="90" spans="1:52">
      <c r="A90" s="2">
        <v>44951</v>
      </c>
      <c r="B90">
        <v>952.5252919015866</v>
      </c>
      <c r="C90">
        <v>-0.04116487886813247</v>
      </c>
      <c r="AN90" s="2">
        <v>44951</v>
      </c>
      <c r="AO90">
        <v>0.004212639630967654</v>
      </c>
      <c r="AP90">
        <v>202.2604726126117</v>
      </c>
      <c r="AQ90">
        <v>14.61477565777427</v>
      </c>
      <c r="AR90">
        <v>0.07496177053250035</v>
      </c>
      <c r="AS90">
        <v>36.81061513863996</v>
      </c>
      <c r="AT90">
        <v>0.2879183172612785</v>
      </c>
      <c r="AU90">
        <v>8.649204191115839</v>
      </c>
      <c r="AV90">
        <v>13.08641516659825</v>
      </c>
      <c r="AW90">
        <v>1.006186925128856</v>
      </c>
      <c r="AX90">
        <v>30.96125897738351</v>
      </c>
      <c r="AY90">
        <v>2.090574997945413</v>
      </c>
      <c r="AZ90">
        <v>2.855732031143519</v>
      </c>
    </row>
    <row r="91" spans="1:52">
      <c r="A91" s="2">
        <v>44952</v>
      </c>
      <c r="B91">
        <v>989.7147429170637</v>
      </c>
      <c r="C91">
        <v>0.03904300634499003</v>
      </c>
      <c r="AN91" s="2">
        <v>44952</v>
      </c>
      <c r="AO91">
        <v>0.004282795115070698</v>
      </c>
      <c r="AP91">
        <v>202.0343225413596</v>
      </c>
      <c r="AQ91">
        <v>14.52974521371968</v>
      </c>
      <c r="AR91">
        <v>0.07527290114874262</v>
      </c>
      <c r="AS91">
        <v>37.37856829408349</v>
      </c>
      <c r="AT91">
        <v>0.2929524442536727</v>
      </c>
      <c r="AU91">
        <v>8.584441490985565</v>
      </c>
      <c r="AV91">
        <v>13.14458851237061</v>
      </c>
      <c r="AW91">
        <v>0.9733593956202047</v>
      </c>
      <c r="AX91">
        <v>30.97168197176816</v>
      </c>
      <c r="AY91">
        <v>2.01448932405805</v>
      </c>
      <c r="AZ91">
        <v>2.837664953321576</v>
      </c>
    </row>
    <row r="92" spans="1:52">
      <c r="A92" s="2">
        <v>44953</v>
      </c>
      <c r="B92">
        <v>1001.784045532998</v>
      </c>
      <c r="C92">
        <v>0.01219472853396297</v>
      </c>
      <c r="AN92" s="2">
        <v>44953</v>
      </c>
      <c r="AO92">
        <v>0.004353937874431598</v>
      </c>
      <c r="AP92">
        <v>200.7818446138852</v>
      </c>
      <c r="AQ92">
        <v>14.2534397722292</v>
      </c>
      <c r="AR92">
        <v>0.07646654076773055</v>
      </c>
      <c r="AS92">
        <v>38.0074365188859</v>
      </c>
      <c r="AT92">
        <v>0.2989156384408778</v>
      </c>
      <c r="AU92">
        <v>8.464685112682767</v>
      </c>
      <c r="AV92">
        <v>13.15638588037925</v>
      </c>
      <c r="AW92">
        <v>0.9502786535887714</v>
      </c>
      <c r="AX92">
        <v>28.10165448077312</v>
      </c>
      <c r="AY92">
        <v>2.058065327423972</v>
      </c>
      <c r="AZ92">
        <v>2.821556413359068</v>
      </c>
    </row>
    <row r="93" spans="1:52">
      <c r="A93" s="2">
        <v>44954</v>
      </c>
      <c r="B93">
        <v>1020.814154113646</v>
      </c>
      <c r="C93">
        <v>0.01899621846195698</v>
      </c>
      <c r="AN93" s="2">
        <v>44954</v>
      </c>
      <c r="AO93">
        <v>0.004424760238526651</v>
      </c>
      <c r="AP93">
        <v>199.9491962460538</v>
      </c>
      <c r="AQ93">
        <v>14.14043359314465</v>
      </c>
      <c r="AR93">
        <v>0.07811005052266821</v>
      </c>
      <c r="AS93">
        <v>38.10851832562353</v>
      </c>
      <c r="AT93">
        <v>0.3010237320770134</v>
      </c>
      <c r="AU93">
        <v>8.509717947787914</v>
      </c>
      <c r="AV93">
        <v>13.21800065324631</v>
      </c>
      <c r="AW93">
        <v>0.9881926347231794</v>
      </c>
      <c r="AX93">
        <v>27.34585507518658</v>
      </c>
      <c r="AY93">
        <v>2.096091086114658</v>
      </c>
      <c r="AZ93">
        <v>2.444928232918288</v>
      </c>
    </row>
    <row r="94" spans="1:52">
      <c r="A94" s="2">
        <v>44955</v>
      </c>
      <c r="B94">
        <v>1002.50212354668</v>
      </c>
      <c r="C94">
        <v>-0.01793865268538131</v>
      </c>
      <c r="AN94" s="2">
        <v>44955</v>
      </c>
      <c r="AO94">
        <v>0.004357036052102439</v>
      </c>
      <c r="AP94">
        <v>200.0099677226424</v>
      </c>
      <c r="AQ94">
        <v>14.21865784634669</v>
      </c>
      <c r="AR94">
        <v>0.07806853803330757</v>
      </c>
      <c r="AS94">
        <v>37.65501887352128</v>
      </c>
      <c r="AT94">
        <v>0.2979861960683031</v>
      </c>
      <c r="AU94">
        <v>8.658022011020858</v>
      </c>
      <c r="AV94">
        <v>13.34873911788419</v>
      </c>
      <c r="AW94">
        <v>1.006386950070062</v>
      </c>
      <c r="AX94">
        <v>27.22048926624343</v>
      </c>
      <c r="AY94">
        <v>2.094789391083521</v>
      </c>
      <c r="AZ94">
        <v>2.484034564858133</v>
      </c>
    </row>
    <row r="95" spans="1:52">
      <c r="A95" s="2">
        <v>44956</v>
      </c>
      <c r="B95">
        <v>1041.907207395393</v>
      </c>
      <c r="C95">
        <v>0.03930673354516601</v>
      </c>
      <c r="AN95" s="2">
        <v>44956</v>
      </c>
      <c r="AO95">
        <v>0.004382365369365694</v>
      </c>
      <c r="AP95">
        <v>185.7217094591672</v>
      </c>
      <c r="AQ95">
        <v>12.868919407588</v>
      </c>
      <c r="AR95">
        <v>0.07848881490358747</v>
      </c>
      <c r="AS95">
        <v>30.52163510718255</v>
      </c>
      <c r="AT95">
        <v>0.3214446771787838</v>
      </c>
      <c r="AU95">
        <v>16.86507872431631</v>
      </c>
      <c r="AV95">
        <v>12.33173471819196</v>
      </c>
      <c r="AW95">
        <v>0.5195083599809139</v>
      </c>
      <c r="AX95">
        <v>23.16537970144824</v>
      </c>
      <c r="AY95">
        <v>1.991564140283614</v>
      </c>
      <c r="AZ95">
        <v>4.222451997368383</v>
      </c>
    </row>
    <row r="96" spans="1:52">
      <c r="A96" s="2">
        <v>44957</v>
      </c>
      <c r="B96">
        <v>984.3349278124123</v>
      </c>
      <c r="C96">
        <v>-0.05525662858874192</v>
      </c>
      <c r="AN96" s="2">
        <v>44957</v>
      </c>
      <c r="AO96">
        <v>0.004317366908039581</v>
      </c>
      <c r="AP96">
        <v>187.0103720699013</v>
      </c>
      <c r="AQ96">
        <v>13.01082389805764</v>
      </c>
      <c r="AR96">
        <v>0.07795450879166041</v>
      </c>
      <c r="AS96">
        <v>29.94393550174741</v>
      </c>
      <c r="AT96">
        <v>0.3142633765833622</v>
      </c>
      <c r="AU96">
        <v>16.99323298185169</v>
      </c>
      <c r="AV96">
        <v>12.45258268338509</v>
      </c>
      <c r="AW96">
        <v>0.5318670595591637</v>
      </c>
      <c r="AX96">
        <v>23.7172323777483</v>
      </c>
      <c r="AY96">
        <v>2.057235552948791</v>
      </c>
      <c r="AZ96">
        <v>4.26297208210514</v>
      </c>
    </row>
    <row r="97" spans="1:52">
      <c r="A97" s="2">
        <v>44958</v>
      </c>
      <c r="B97">
        <v>999.5276805592887</v>
      </c>
      <c r="C97">
        <v>0.01543453586538956</v>
      </c>
      <c r="AN97" s="2">
        <v>44958</v>
      </c>
      <c r="AO97">
        <v>0.004321337817614219</v>
      </c>
      <c r="AP97">
        <v>180.7144294159973</v>
      </c>
      <c r="AQ97">
        <v>13.13555635159698</v>
      </c>
      <c r="AR97">
        <v>0.07821705501697623</v>
      </c>
      <c r="AS97">
        <v>29.91677536708568</v>
      </c>
      <c r="AT97">
        <v>0.3135881461518206</v>
      </c>
      <c r="AU97">
        <v>17.05987332017923</v>
      </c>
      <c r="AV97">
        <v>12.49219597172954</v>
      </c>
      <c r="AW97">
        <v>0.5270746613335232</v>
      </c>
      <c r="AX97">
        <v>23.59152426724773</v>
      </c>
      <c r="AY97">
        <v>2.088053469793358</v>
      </c>
      <c r="AZ97">
        <v>4.299180335656284</v>
      </c>
    </row>
    <row r="98" spans="1:52">
      <c r="A98" s="2">
        <v>44959</v>
      </c>
      <c r="B98">
        <v>1033.395190586439</v>
      </c>
      <c r="C98">
        <v>0.03388351386947042</v>
      </c>
      <c r="AN98" s="2">
        <v>44959</v>
      </c>
      <c r="AO98">
        <v>0.004355318271940198</v>
      </c>
      <c r="AP98">
        <v>183.6645099546336</v>
      </c>
      <c r="AQ98">
        <v>13.05954802023347</v>
      </c>
      <c r="AR98">
        <v>0.07805595637287412</v>
      </c>
      <c r="AS98">
        <v>30.53832826242554</v>
      </c>
      <c r="AT98">
        <v>0.3187438203774155</v>
      </c>
      <c r="AU98">
        <v>16.9879513371342</v>
      </c>
      <c r="AV98">
        <v>12.5021174018812</v>
      </c>
      <c r="AW98">
        <v>0.5128785139860091</v>
      </c>
      <c r="AX98">
        <v>22.60737486170913</v>
      </c>
      <c r="AY98">
        <v>2.066854296165879</v>
      </c>
      <c r="AZ98">
        <v>4.215452713024058</v>
      </c>
    </row>
    <row r="99" spans="1:52">
      <c r="A99" s="2">
        <v>44960</v>
      </c>
      <c r="B99">
        <v>1042.606935215279</v>
      </c>
      <c r="C99">
        <v>0.008914057964226174</v>
      </c>
      <c r="AN99" s="2">
        <v>44960</v>
      </c>
      <c r="AO99">
        <v>0.004435567355853333</v>
      </c>
      <c r="AP99">
        <v>184.7890932998924</v>
      </c>
      <c r="AQ99">
        <v>13.3771748264951</v>
      </c>
      <c r="AR99">
        <v>0.07853957829714477</v>
      </c>
      <c r="AS99">
        <v>30.29149333667918</v>
      </c>
      <c r="AT99">
        <v>0.3147784743372266</v>
      </c>
      <c r="AU99">
        <v>16.38513639314788</v>
      </c>
      <c r="AV99">
        <v>12.44174273685614</v>
      </c>
      <c r="AW99">
        <v>0.5148366650060827</v>
      </c>
      <c r="AX99">
        <v>22.98412048626522</v>
      </c>
      <c r="AY99">
        <v>2.141819093543012</v>
      </c>
      <c r="AZ99">
        <v>4.186106933220061</v>
      </c>
    </row>
    <row r="100" spans="1:52">
      <c r="A100" s="2">
        <v>44961</v>
      </c>
      <c r="B100">
        <v>1065.049999214509</v>
      </c>
      <c r="C100">
        <v>0.02152591090773415</v>
      </c>
      <c r="AN100" s="2">
        <v>44961</v>
      </c>
      <c r="AO100">
        <v>0.004542602089152416</v>
      </c>
      <c r="AP100">
        <v>186.0261574933947</v>
      </c>
      <c r="AQ100">
        <v>13.33450409781321</v>
      </c>
      <c r="AR100">
        <v>0.07930211856312164</v>
      </c>
      <c r="AS100">
        <v>29.41444288699123</v>
      </c>
      <c r="AT100">
        <v>0.3141706632654001</v>
      </c>
      <c r="AU100">
        <v>16.87627083980629</v>
      </c>
      <c r="AV100">
        <v>11.87489580639822</v>
      </c>
      <c r="AW100">
        <v>0.5131337050248398</v>
      </c>
      <c r="AX100">
        <v>22.36508192177551</v>
      </c>
      <c r="AY100">
        <v>2.155201713673951</v>
      </c>
      <c r="AZ100">
        <v>4.250462262047202</v>
      </c>
    </row>
    <row r="101" spans="1:52">
      <c r="A101" s="2">
        <v>44962</v>
      </c>
      <c r="B101">
        <v>1067.978104926623</v>
      </c>
      <c r="C101">
        <v>0.002749265963357228</v>
      </c>
      <c r="AN101" s="2">
        <v>44962</v>
      </c>
      <c r="AO101">
        <v>0.00457270017688832</v>
      </c>
      <c r="AP101">
        <v>188.2828073213374</v>
      </c>
      <c r="AQ101">
        <v>13.4258896172307</v>
      </c>
      <c r="AR101">
        <v>0.07926118681155733</v>
      </c>
      <c r="AS101">
        <v>28.44828897281201</v>
      </c>
      <c r="AT101">
        <v>0.316100605995666</v>
      </c>
      <c r="AU101">
        <v>16.50450200385801</v>
      </c>
      <c r="AV101">
        <v>12.0879661176452</v>
      </c>
      <c r="AW101">
        <v>0.5245179341917698</v>
      </c>
      <c r="AX101">
        <v>22.20584386135555</v>
      </c>
      <c r="AY101">
        <v>2.186671753216359</v>
      </c>
      <c r="AZ101">
        <v>4.316153332638226</v>
      </c>
    </row>
    <row r="102" spans="1:52">
      <c r="A102" s="2">
        <v>44963</v>
      </c>
      <c r="B102">
        <v>1035.720028052127</v>
      </c>
      <c r="C102">
        <v>-0.03020481105903583</v>
      </c>
      <c r="AN102" s="2">
        <v>44963</v>
      </c>
      <c r="AO102">
        <v>0.004511520967609285</v>
      </c>
      <c r="AP102">
        <v>279.3553505933182</v>
      </c>
      <c r="AQ102">
        <v>13.99381361350889</v>
      </c>
      <c r="AR102">
        <v>0.05540496077843176</v>
      </c>
      <c r="AS102">
        <v>28.80059785508433</v>
      </c>
      <c r="AT102">
        <v>0.3173546868364935</v>
      </c>
      <c r="AU102">
        <v>10.04167532671825</v>
      </c>
      <c r="AV102">
        <v>17.88004026524223</v>
      </c>
      <c r="AW102">
        <v>0.5293743776609597</v>
      </c>
      <c r="AX102">
        <v>22.6890249570956</v>
      </c>
      <c r="AY102">
        <v>2.20160843508206</v>
      </c>
      <c r="AZ102">
        <v>4.495621053626315</v>
      </c>
    </row>
    <row r="103" spans="1:52">
      <c r="A103" s="2">
        <v>44964</v>
      </c>
      <c r="B103">
        <v>1017.112269235568</v>
      </c>
      <c r="C103">
        <v>-0.01796601235138273</v>
      </c>
      <c r="AN103" s="2">
        <v>44964</v>
      </c>
      <c r="AO103">
        <v>0.004471773528905891</v>
      </c>
      <c r="AP103">
        <v>281.9793427178408</v>
      </c>
      <c r="AQ103">
        <v>14.07870096857571</v>
      </c>
      <c r="AR103">
        <v>0.05497736416487538</v>
      </c>
      <c r="AS103">
        <v>28.24749719845976</v>
      </c>
      <c r="AT103">
        <v>0.314660787790331</v>
      </c>
      <c r="AU103">
        <v>10.24346548170769</v>
      </c>
      <c r="AV103">
        <v>17.98625350684629</v>
      </c>
      <c r="AW103">
        <v>0.5298352545002631</v>
      </c>
      <c r="AX103">
        <v>22.54976406130827</v>
      </c>
      <c r="AY103">
        <v>2.242229131813355</v>
      </c>
      <c r="AZ103">
        <v>4.532119616163381</v>
      </c>
    </row>
    <row r="104" spans="1:52">
      <c r="A104" s="2">
        <v>44965</v>
      </c>
      <c r="B104">
        <v>1064.157491201435</v>
      </c>
      <c r="C104">
        <v>0.04625371592579897</v>
      </c>
      <c r="AN104" s="2">
        <v>44965</v>
      </c>
      <c r="AO104">
        <v>0.004573820933151682</v>
      </c>
      <c r="AP104">
        <v>282.3511863643236</v>
      </c>
      <c r="AQ104">
        <v>13.95688384365198</v>
      </c>
      <c r="AR104">
        <v>0.0555104248497906</v>
      </c>
      <c r="AS104">
        <v>28.62197060023052</v>
      </c>
      <c r="AT104">
        <v>0.3207346416701137</v>
      </c>
      <c r="AU104">
        <v>10.18678759368065</v>
      </c>
      <c r="AV104">
        <v>17.59419958476572</v>
      </c>
      <c r="AW104">
        <v>0.5244580603035435</v>
      </c>
      <c r="AX104">
        <v>22.15639610402185</v>
      </c>
      <c r="AY104">
        <v>2.228223670745361</v>
      </c>
      <c r="AZ104">
        <v>4.453647508458775</v>
      </c>
    </row>
    <row r="105" spans="1:52">
      <c r="A105" s="2">
        <v>44966</v>
      </c>
      <c r="B105">
        <v>1050.389377786367</v>
      </c>
      <c r="C105">
        <v>-0.01293804115359221</v>
      </c>
      <c r="AN105" s="2">
        <v>44966</v>
      </c>
      <c r="AO105">
        <v>0.004579338274956691</v>
      </c>
      <c r="AP105">
        <v>282.1211842574183</v>
      </c>
      <c r="AQ105">
        <v>13.91919715007066</v>
      </c>
      <c r="AR105">
        <v>0.05553893511196401</v>
      </c>
      <c r="AS105">
        <v>27.61301489940669</v>
      </c>
      <c r="AT105">
        <v>0.3216600664242594</v>
      </c>
      <c r="AU105">
        <v>10.33039679069887</v>
      </c>
      <c r="AV105">
        <v>17.8414840791991</v>
      </c>
      <c r="AW105">
        <v>0.5290590922574568</v>
      </c>
      <c r="AX105">
        <v>21.20885167660911</v>
      </c>
      <c r="AY105">
        <v>2.262906853660501</v>
      </c>
      <c r="AZ105">
        <v>4.562993039048943</v>
      </c>
    </row>
    <row r="106" spans="1:52">
      <c r="A106" s="2">
        <v>44967</v>
      </c>
      <c r="B106">
        <v>970.2544869328098</v>
      </c>
      <c r="C106">
        <v>-0.07629065235069021</v>
      </c>
      <c r="AN106" s="2">
        <v>44967</v>
      </c>
      <c r="AO106">
        <v>0.004446996240844348</v>
      </c>
      <c r="AP106">
        <v>283.9104917194626</v>
      </c>
      <c r="AQ106">
        <v>13.10757424873918</v>
      </c>
      <c r="AR106">
        <v>0.05477396405498568</v>
      </c>
      <c r="AS106">
        <v>28.6122910881229</v>
      </c>
      <c r="AT106">
        <v>0.3187819703345984</v>
      </c>
      <c r="AU106">
        <v>10.29294985086482</v>
      </c>
      <c r="AV106">
        <v>17.86106223494743</v>
      </c>
      <c r="AW106">
        <v>0.5461765604392744</v>
      </c>
      <c r="AX106">
        <v>20.83092437989129</v>
      </c>
      <c r="AY106">
        <v>2.367770127029023</v>
      </c>
      <c r="AZ106">
        <v>4.736340636947192</v>
      </c>
    </row>
    <row r="107" spans="1:52">
      <c r="A107" s="2">
        <v>44968</v>
      </c>
      <c r="B107">
        <v>963.6245288011578</v>
      </c>
      <c r="C107">
        <v>-0.006833215636663281</v>
      </c>
      <c r="AN107" s="2">
        <v>44968</v>
      </c>
      <c r="AO107">
        <v>0.004456980885095571</v>
      </c>
      <c r="AP107">
        <v>284.8125649378374</v>
      </c>
      <c r="AQ107">
        <v>13.17796868401474</v>
      </c>
      <c r="AR107">
        <v>0.05552681484145555</v>
      </c>
      <c r="AS107">
        <v>28.72478653321701</v>
      </c>
      <c r="AT107">
        <v>0.3163967450113759</v>
      </c>
      <c r="AU107">
        <v>10.13822538736861</v>
      </c>
      <c r="AV107">
        <v>17.86794458606395</v>
      </c>
      <c r="AW107">
        <v>0.5357717133588799</v>
      </c>
      <c r="AX107">
        <v>20.67691459253966</v>
      </c>
      <c r="AY107">
        <v>2.390102413958576</v>
      </c>
      <c r="AZ107">
        <v>4.724641073156238</v>
      </c>
    </row>
    <row r="108" spans="1:52">
      <c r="A108" s="2">
        <v>44969</v>
      </c>
      <c r="B108">
        <v>981.0302263396167</v>
      </c>
      <c r="C108">
        <v>0.01806273814979908</v>
      </c>
      <c r="AN108" s="2">
        <v>44969</v>
      </c>
      <c r="AO108">
        <v>0.004486788883276084</v>
      </c>
      <c r="AP108">
        <v>281.271456236393</v>
      </c>
      <c r="AQ108">
        <v>13.20721052856363</v>
      </c>
      <c r="AR108">
        <v>0.05557801021276097</v>
      </c>
      <c r="AS108">
        <v>28.74200034242655</v>
      </c>
      <c r="AT108">
        <v>0.3171080979039628</v>
      </c>
      <c r="AU108">
        <v>10.12035914387498</v>
      </c>
      <c r="AV108">
        <v>17.91277375637586</v>
      </c>
      <c r="AW108">
        <v>0.5412031985081966</v>
      </c>
      <c r="AX108">
        <v>20.67507565775749</v>
      </c>
      <c r="AY108">
        <v>2.35512350717704</v>
      </c>
      <c r="AZ108">
        <v>4.747199902525376</v>
      </c>
    </row>
    <row r="109" spans="1:52">
      <c r="A109" s="2">
        <v>44970</v>
      </c>
      <c r="B109">
        <v>970.8405151090653</v>
      </c>
      <c r="C109">
        <v>-0.01038674544062801</v>
      </c>
      <c r="AN109" s="2">
        <v>44970</v>
      </c>
      <c r="AO109">
        <v>0.004459096048338878</v>
      </c>
      <c r="AP109">
        <v>244.9869508027573</v>
      </c>
      <c r="AQ109">
        <v>8.907011482815342</v>
      </c>
      <c r="AR109">
        <v>0.08490467910255731</v>
      </c>
      <c r="AS109">
        <v>26.61630872063994</v>
      </c>
      <c r="AT109">
        <v>0.3118936299490355</v>
      </c>
      <c r="AU109">
        <v>9.085862720688358</v>
      </c>
      <c r="AV109">
        <v>15.10801023327091</v>
      </c>
      <c r="AW109">
        <v>0.630640561026386</v>
      </c>
      <c r="AX109">
        <v>44.90567202549899</v>
      </c>
      <c r="AY109">
        <v>2.260534825315163</v>
      </c>
      <c r="AZ109">
        <v>4.65719202438108</v>
      </c>
    </row>
    <row r="110" spans="1:52">
      <c r="A110" s="2">
        <v>44971</v>
      </c>
      <c r="B110">
        <v>952.3009465418339</v>
      </c>
      <c r="C110">
        <v>-0.01909641004748208</v>
      </c>
      <c r="AN110" s="2">
        <v>44971</v>
      </c>
      <c r="AO110">
        <v>0.00436861032967413</v>
      </c>
      <c r="AP110">
        <v>243.1914901405835</v>
      </c>
      <c r="AQ110">
        <v>8.92268876836849</v>
      </c>
      <c r="AR110">
        <v>0.08370080803897778</v>
      </c>
      <c r="AS110">
        <v>27.76197629624658</v>
      </c>
      <c r="AT110">
        <v>0.3266020872420242</v>
      </c>
      <c r="AU110">
        <v>9.03268817217565</v>
      </c>
      <c r="AV110">
        <v>14.9611831070811</v>
      </c>
      <c r="AW110">
        <v>0.5815649516567364</v>
      </c>
      <c r="AX110">
        <v>45.99093376706367</v>
      </c>
      <c r="AY110">
        <v>2.293140137977795</v>
      </c>
      <c r="AZ110">
        <v>4.600430520708743</v>
      </c>
    </row>
    <row r="111" spans="1:52">
      <c r="A111" s="2">
        <v>44972</v>
      </c>
      <c r="B111">
        <v>981.7664868616005</v>
      </c>
      <c r="C111">
        <v>0.03094141660445371</v>
      </c>
      <c r="AN111" s="2">
        <v>44972</v>
      </c>
      <c r="AO111">
        <v>0.004417910856786058</v>
      </c>
      <c r="AP111">
        <v>233.1375918573293</v>
      </c>
      <c r="AQ111">
        <v>9.000128933747304</v>
      </c>
      <c r="AR111">
        <v>0.08345362863120788</v>
      </c>
      <c r="AS111">
        <v>28.4006878728519</v>
      </c>
      <c r="AT111">
        <v>0.3335681215660539</v>
      </c>
      <c r="AU111">
        <v>8.846302334856631</v>
      </c>
      <c r="AV111">
        <v>15.12979229926073</v>
      </c>
      <c r="AW111">
        <v>0.593911118647455</v>
      </c>
      <c r="AX111">
        <v>44.64361789672746</v>
      </c>
      <c r="AY111">
        <v>2.249505673738219</v>
      </c>
      <c r="AZ111">
        <v>4.603065385360751</v>
      </c>
    </row>
    <row r="112" spans="1:52">
      <c r="A112" s="2">
        <v>44973</v>
      </c>
      <c r="B112">
        <v>1053.388203935124</v>
      </c>
      <c r="C112">
        <v>0.07295188624993298</v>
      </c>
      <c r="AN112" s="2">
        <v>44973</v>
      </c>
      <c r="AO112">
        <v>0.004334108116357933</v>
      </c>
      <c r="AP112">
        <v>234.7933165916582</v>
      </c>
      <c r="AQ112">
        <v>9.055097529783824</v>
      </c>
      <c r="AR112">
        <v>0.08336386500032676</v>
      </c>
      <c r="AS112">
        <v>28.46268372582769</v>
      </c>
      <c r="AT112">
        <v>0.3344423402415608</v>
      </c>
      <c r="AU112">
        <v>9.0162709735947</v>
      </c>
      <c r="AV112">
        <v>15.3103938226525</v>
      </c>
      <c r="AW112">
        <v>0.5940832326053844</v>
      </c>
      <c r="AX112">
        <v>45.38164379081315</v>
      </c>
      <c r="AY112">
        <v>2.209911577022564</v>
      </c>
      <c r="AZ112">
        <v>4.519932443757631</v>
      </c>
    </row>
    <row r="113" spans="1:52">
      <c r="A113" s="2">
        <v>44974</v>
      </c>
      <c r="B113">
        <v>1014.139246725962</v>
      </c>
      <c r="C113">
        <v>-0.03725972729003468</v>
      </c>
      <c r="AN113" s="2">
        <v>44974</v>
      </c>
      <c r="AO113">
        <v>0.004271418056972375</v>
      </c>
      <c r="AP113">
        <v>239.6579200995059</v>
      </c>
      <c r="AQ113">
        <v>9.006000959383195</v>
      </c>
      <c r="AR113">
        <v>0.08167101345665129</v>
      </c>
      <c r="AS113">
        <v>28.90478378234367</v>
      </c>
      <c r="AT113">
        <v>0.3338240248509992</v>
      </c>
      <c r="AU113">
        <v>9.244401811691553</v>
      </c>
      <c r="AV113">
        <v>15.32234923618964</v>
      </c>
      <c r="AW113">
        <v>0.6022610068985728</v>
      </c>
      <c r="AX113">
        <v>42.23575022760185</v>
      </c>
      <c r="AY113">
        <v>2.272941484631632</v>
      </c>
      <c r="AZ113">
        <v>4.62722346503395</v>
      </c>
    </row>
    <row r="114" spans="1:52">
      <c r="A114" s="2">
        <v>44975</v>
      </c>
      <c r="B114">
        <v>1068.263079292951</v>
      </c>
      <c r="C114">
        <v>0.05336923183056141</v>
      </c>
      <c r="AN114" s="2">
        <v>44975</v>
      </c>
      <c r="AO114">
        <v>0.004341238305598789</v>
      </c>
      <c r="AP114">
        <v>242.9474750213317</v>
      </c>
      <c r="AQ114">
        <v>8.734329944238151</v>
      </c>
      <c r="AR114">
        <v>0.08338448997876084</v>
      </c>
      <c r="AS114">
        <v>29.33316807764162</v>
      </c>
      <c r="AT114">
        <v>0.3429386127985066</v>
      </c>
      <c r="AU114">
        <v>9.417549336798206</v>
      </c>
      <c r="AV114">
        <v>14.04300239851976</v>
      </c>
      <c r="AW114">
        <v>0.620725123299315</v>
      </c>
      <c r="AX114">
        <v>40.06806418057366</v>
      </c>
      <c r="AY114">
        <v>2.306395140857044</v>
      </c>
      <c r="AZ114">
        <v>4.668485546671664</v>
      </c>
    </row>
    <row r="115" spans="1:52">
      <c r="A115" s="2">
        <v>44976</v>
      </c>
      <c r="B115">
        <v>1077.951687149377</v>
      </c>
      <c r="C115">
        <v>0.009069496123407017</v>
      </c>
      <c r="AN115" s="2">
        <v>44976</v>
      </c>
      <c r="AO115">
        <v>0.004375420708004127</v>
      </c>
      <c r="AP115">
        <v>243.7332809894184</v>
      </c>
      <c r="AQ115">
        <v>8.407715044615706</v>
      </c>
      <c r="AR115">
        <v>0.08439498827735367</v>
      </c>
      <c r="AS115">
        <v>29.35536001979319</v>
      </c>
      <c r="AT115">
        <v>0.3432482454996689</v>
      </c>
      <c r="AU115">
        <v>9.167942457207834</v>
      </c>
      <c r="AV115">
        <v>14.27895702324217</v>
      </c>
      <c r="AW115">
        <v>0.5952126061236389</v>
      </c>
      <c r="AX115">
        <v>41.4613420291265</v>
      </c>
      <c r="AY115">
        <v>2.294930051341652</v>
      </c>
      <c r="AZ115">
        <v>4.684698016926198</v>
      </c>
    </row>
    <row r="116" spans="1:52">
      <c r="A116" s="2">
        <v>44977</v>
      </c>
      <c r="B116">
        <v>1081.888661530617</v>
      </c>
      <c r="C116">
        <v>0.003652273499985315</v>
      </c>
      <c r="AN116" s="2">
        <v>44977</v>
      </c>
      <c r="AO116">
        <v>0.00443997649179161</v>
      </c>
      <c r="AP116">
        <v>334.5874921911834</v>
      </c>
      <c r="AQ116">
        <v>8.694093788540833</v>
      </c>
      <c r="AR116">
        <v>0.06263841270756547</v>
      </c>
      <c r="AS116">
        <v>29.30594319194098</v>
      </c>
      <c r="AT116">
        <v>0.3455744366171404</v>
      </c>
      <c r="AU116">
        <v>11.60418081627701</v>
      </c>
      <c r="AV116">
        <v>10.78841636328579</v>
      </c>
      <c r="AW116">
        <v>0.6247985998223797</v>
      </c>
      <c r="AX116">
        <v>43.34599462265827</v>
      </c>
      <c r="AY116">
        <v>2.167862671945347</v>
      </c>
      <c r="AZ116">
        <v>4.798344098929847</v>
      </c>
    </row>
    <row r="117" spans="1:52">
      <c r="A117" s="2">
        <v>44978</v>
      </c>
      <c r="B117">
        <v>1098.201666193213</v>
      </c>
      <c r="C117">
        <v>0.01507826566877668</v>
      </c>
      <c r="AN117" s="2">
        <v>44978</v>
      </c>
      <c r="AO117">
        <v>0.004428617701150036</v>
      </c>
      <c r="AP117">
        <v>337.2136104247465</v>
      </c>
      <c r="AQ117">
        <v>8.796381004952122</v>
      </c>
      <c r="AR117">
        <v>0.062922065874898</v>
      </c>
      <c r="AS117">
        <v>29.42370679687867</v>
      </c>
      <c r="AT117">
        <v>0.3479030679396634</v>
      </c>
      <c r="AU117">
        <v>11.56723337663672</v>
      </c>
      <c r="AV117">
        <v>10.84937626860411</v>
      </c>
      <c r="AW117">
        <v>0.6252744028228199</v>
      </c>
      <c r="AX117">
        <v>44.35265247880592</v>
      </c>
      <c r="AY117">
        <v>2.103947882059199</v>
      </c>
      <c r="AZ117">
        <v>4.64783974007021</v>
      </c>
    </row>
    <row r="118" spans="1:52">
      <c r="A118" s="2">
        <v>44979</v>
      </c>
      <c r="B118">
        <v>1066.882943940424</v>
      </c>
      <c r="C118">
        <v>-0.02851818861407462</v>
      </c>
      <c r="AN118" s="2">
        <v>44979</v>
      </c>
      <c r="AO118">
        <v>0.004372401304321296</v>
      </c>
      <c r="AP118">
        <v>337.241238122145</v>
      </c>
      <c r="AQ118">
        <v>8.973086215659491</v>
      </c>
      <c r="AR118">
        <v>0.06281881247550242</v>
      </c>
      <c r="AS118">
        <v>29.07477889558539</v>
      </c>
      <c r="AT118">
        <v>0.3421998410935053</v>
      </c>
      <c r="AU118">
        <v>11.76730677569193</v>
      </c>
      <c r="AV118">
        <v>10.97776457150045</v>
      </c>
      <c r="AW118">
        <v>0.6383303105375947</v>
      </c>
      <c r="AX118">
        <v>45.91737807920732</v>
      </c>
      <c r="AY118">
        <v>2.144321851838783</v>
      </c>
      <c r="AZ118">
        <v>4.503128743068278</v>
      </c>
    </row>
    <row r="119" spans="1:52">
      <c r="A119" s="2">
        <v>44980</v>
      </c>
      <c r="B119">
        <v>1057.654393133671</v>
      </c>
      <c r="C119">
        <v>-0.008650012505278082</v>
      </c>
      <c r="AN119" s="2">
        <v>44980</v>
      </c>
      <c r="AO119">
        <v>0.004377031195181696</v>
      </c>
      <c r="AP119">
        <v>337.0419626935587</v>
      </c>
      <c r="AQ119">
        <v>8.792399834750926</v>
      </c>
      <c r="AR119">
        <v>0.06277431350980663</v>
      </c>
      <c r="AS119">
        <v>28.98437452311381</v>
      </c>
      <c r="AT119">
        <v>0.3377353279074738</v>
      </c>
      <c r="AU119">
        <v>11.81907209165913</v>
      </c>
      <c r="AV119">
        <v>10.98452249028018</v>
      </c>
      <c r="AW119">
        <v>0.6508320779063648</v>
      </c>
      <c r="AX119">
        <v>45.20340574298109</v>
      </c>
      <c r="AY119">
        <v>2.187198009052724</v>
      </c>
      <c r="AZ119">
        <v>4.596551338208016</v>
      </c>
    </row>
    <row r="120" spans="1:52">
      <c r="A120" s="2">
        <v>44981</v>
      </c>
      <c r="B120">
        <v>1048.320086051254</v>
      </c>
      <c r="C120">
        <v>-0.008825479422216009</v>
      </c>
      <c r="AN120" s="2">
        <v>44981</v>
      </c>
      <c r="AO120">
        <v>0.004384435742861162</v>
      </c>
      <c r="AP120">
        <v>339.234218808414</v>
      </c>
      <c r="AQ120">
        <v>8.460149530131256</v>
      </c>
      <c r="AR120">
        <v>0.06193919889085843</v>
      </c>
      <c r="AS120">
        <v>29.14175738557129</v>
      </c>
      <c r="AT120">
        <v>0.3392401452750127</v>
      </c>
      <c r="AU120">
        <v>11.7008957239579</v>
      </c>
      <c r="AV120">
        <v>11.02448705406477</v>
      </c>
      <c r="AW120">
        <v>0.6420371026572912</v>
      </c>
      <c r="AX120">
        <v>46.11559581224727</v>
      </c>
      <c r="AY120">
        <v>2.195940200772177</v>
      </c>
      <c r="AZ120">
        <v>4.695582298063625</v>
      </c>
    </row>
    <row r="121" spans="1:52">
      <c r="A121" s="2">
        <v>44982</v>
      </c>
      <c r="B121">
        <v>1004.180239586332</v>
      </c>
      <c r="C121">
        <v>-0.04210531406603601</v>
      </c>
      <c r="AN121" s="2">
        <v>44982</v>
      </c>
      <c r="AO121">
        <v>0.004332878221551193</v>
      </c>
      <c r="AP121">
        <v>340.0362219756922</v>
      </c>
      <c r="AQ121">
        <v>8.640017922828287</v>
      </c>
      <c r="AR121">
        <v>0.06084720879137948</v>
      </c>
      <c r="AS121">
        <v>28.50092542332104</v>
      </c>
      <c r="AT121">
        <v>0.3319509294428803</v>
      </c>
      <c r="AU121">
        <v>11.83253877268616</v>
      </c>
      <c r="AV121">
        <v>11.31452185167525</v>
      </c>
      <c r="AW121">
        <v>0.6444417774675806</v>
      </c>
      <c r="AX121">
        <v>47.17848659313416</v>
      </c>
      <c r="AY121">
        <v>2.179956187747888</v>
      </c>
      <c r="AZ121">
        <v>4.82151269959989</v>
      </c>
    </row>
    <row r="122" spans="1:52">
      <c r="A122" s="2">
        <v>44983</v>
      </c>
      <c r="B122">
        <v>994.7298338420642</v>
      </c>
      <c r="C122">
        <v>-0.00941106523681523</v>
      </c>
      <c r="AN122" s="2">
        <v>44983</v>
      </c>
      <c r="AO122">
        <v>0.004295068051826834</v>
      </c>
      <c r="AP122">
        <v>340.4476421337483</v>
      </c>
      <c r="AQ122">
        <v>8.641508040035923</v>
      </c>
      <c r="AR122">
        <v>0.06081893334036814</v>
      </c>
      <c r="AS122">
        <v>28.0734744242335</v>
      </c>
      <c r="AT122">
        <v>0.3284375342248281</v>
      </c>
      <c r="AU122">
        <v>11.91735426006914</v>
      </c>
      <c r="AV122">
        <v>11.33809015635508</v>
      </c>
      <c r="AW122">
        <v>0.6515974626032718</v>
      </c>
      <c r="AX122">
        <v>47.43016912563583</v>
      </c>
      <c r="AY122">
        <v>2.221095922122229</v>
      </c>
      <c r="AZ122">
        <v>4.889649837650747</v>
      </c>
    </row>
    <row r="123" spans="1:52">
      <c r="A123" s="2">
        <v>44984</v>
      </c>
      <c r="B123">
        <v>1016.850445034806</v>
      </c>
      <c r="C123">
        <v>0.02223780813660969</v>
      </c>
      <c r="AN123" s="2">
        <v>44984</v>
      </c>
      <c r="AO123">
        <v>0.004319285872181543</v>
      </c>
      <c r="AP123">
        <v>357.1725659836895</v>
      </c>
      <c r="AQ123">
        <v>7.529408057377103</v>
      </c>
      <c r="AR123">
        <v>0.04278933852980196</v>
      </c>
      <c r="AS123">
        <v>28.1755943433458</v>
      </c>
      <c r="AT123">
        <v>0.3306825038734835</v>
      </c>
      <c r="AU123">
        <v>7.826970810851447</v>
      </c>
      <c r="AV123">
        <v>18.80635901548602</v>
      </c>
      <c r="AW123">
        <v>1.143483006500858</v>
      </c>
      <c r="AX123">
        <v>22.63722418598913</v>
      </c>
      <c r="AY123">
        <v>2.186280454875773</v>
      </c>
      <c r="AZ123">
        <v>4.860458596918519</v>
      </c>
    </row>
    <row r="124" spans="1:52">
      <c r="A124" s="2">
        <v>44985</v>
      </c>
      <c r="B124">
        <v>1001.073747840675</v>
      </c>
      <c r="C124">
        <v>-0.01551525818881905</v>
      </c>
      <c r="AN124" s="2">
        <v>44985</v>
      </c>
      <c r="AO124">
        <v>0.00425912900054728</v>
      </c>
      <c r="AP124">
        <v>355.6444053521633</v>
      </c>
      <c r="AQ124">
        <v>7.626876021063858</v>
      </c>
      <c r="AR124">
        <v>0.04230464558338701</v>
      </c>
      <c r="AS124">
        <v>28.01173203449224</v>
      </c>
      <c r="AT124">
        <v>0.3300750653415432</v>
      </c>
      <c r="AU124">
        <v>7.88944658238029</v>
      </c>
      <c r="AV124">
        <v>18.78635765351355</v>
      </c>
      <c r="AW124">
        <v>1.15243881388267</v>
      </c>
      <c r="AX124">
        <v>23.09173601481975</v>
      </c>
      <c r="AY124">
        <v>2.206279830128838</v>
      </c>
      <c r="AZ124">
        <v>4.921297743963654</v>
      </c>
    </row>
    <row r="125" spans="1:52">
      <c r="A125" s="2">
        <v>44986</v>
      </c>
      <c r="B125">
        <v>976.5380987124765</v>
      </c>
      <c r="C125">
        <v>-0.02450933228558061</v>
      </c>
      <c r="AN125" s="2">
        <v>44986</v>
      </c>
      <c r="AO125">
        <v>0.004219045385974992</v>
      </c>
      <c r="AP125">
        <v>359.3297094592219</v>
      </c>
      <c r="AQ125">
        <v>7.514384832106673</v>
      </c>
      <c r="AR125">
        <v>0.04196043485693791</v>
      </c>
      <c r="AS125">
        <v>27.91107261155316</v>
      </c>
      <c r="AT125">
        <v>0.3253392407784751</v>
      </c>
      <c r="AU125">
        <v>7.639824662284401</v>
      </c>
      <c r="AV125">
        <v>19.01753761956906</v>
      </c>
      <c r="AW125">
        <v>1.161843060019069</v>
      </c>
      <c r="AX125">
        <v>23.23875074902253</v>
      </c>
      <c r="AY125">
        <v>2.226284078178689</v>
      </c>
      <c r="AZ125">
        <v>5.027594268990824</v>
      </c>
    </row>
    <row r="126" spans="1:52">
      <c r="A126" s="2">
        <v>44987</v>
      </c>
      <c r="B126">
        <v>1004.954925593534</v>
      </c>
      <c r="C126">
        <v>0.02909955783448104</v>
      </c>
      <c r="AN126" s="2">
        <v>44987</v>
      </c>
      <c r="AO126">
        <v>0.004256361170393936</v>
      </c>
      <c r="AP126">
        <v>361.6457980460064</v>
      </c>
      <c r="AQ126">
        <v>7.405593557473455</v>
      </c>
      <c r="AR126">
        <v>0.0417510487388415</v>
      </c>
      <c r="AS126">
        <v>28.43796718930067</v>
      </c>
      <c r="AT126">
        <v>0.3337022355564448</v>
      </c>
      <c r="AU126">
        <v>7.460773822560454</v>
      </c>
      <c r="AV126">
        <v>19.050550146816</v>
      </c>
      <c r="AW126">
        <v>1.123232057055632</v>
      </c>
      <c r="AX126">
        <v>22.99717139201759</v>
      </c>
      <c r="AY126">
        <v>2.235330046780781</v>
      </c>
      <c r="AZ126">
        <v>4.98978573752663</v>
      </c>
    </row>
    <row r="127" spans="1:52">
      <c r="A127" s="2">
        <v>44988</v>
      </c>
      <c r="B127">
        <v>984.6356891034566</v>
      </c>
      <c r="C127">
        <v>-0.02021905258892798</v>
      </c>
      <c r="AN127" s="2">
        <v>44988</v>
      </c>
      <c r="AO127">
        <v>0.004195290243190499</v>
      </c>
      <c r="AP127">
        <v>364.7299266505549</v>
      </c>
      <c r="AQ127">
        <v>7.507909095354649</v>
      </c>
      <c r="AR127">
        <v>0.04125077327934684</v>
      </c>
      <c r="AS127">
        <v>28.23733152750879</v>
      </c>
      <c r="AT127">
        <v>0.3297248107955316</v>
      </c>
      <c r="AU127">
        <v>7.536356664735883</v>
      </c>
      <c r="AV127">
        <v>19.24504066477707</v>
      </c>
      <c r="AW127">
        <v>1.13974679315862</v>
      </c>
      <c r="AX127">
        <v>22.89345972301806</v>
      </c>
      <c r="AY127">
        <v>2.238912894490093</v>
      </c>
      <c r="AZ127">
        <v>4.967318225015287</v>
      </c>
    </row>
    <row r="128" spans="1:52">
      <c r="A128" s="2">
        <v>44989</v>
      </c>
      <c r="B128">
        <v>945.6025703234781</v>
      </c>
      <c r="C128">
        <v>-0.03964219376967681</v>
      </c>
      <c r="AN128" s="2">
        <v>44989</v>
      </c>
      <c r="AO128">
        <v>0.004230865766393747</v>
      </c>
      <c r="AP128">
        <v>357.8856891033493</v>
      </c>
      <c r="AQ128">
        <v>7.540974485766422</v>
      </c>
      <c r="AR128">
        <v>0.04160202327841304</v>
      </c>
      <c r="AS128">
        <v>28.26983790225788</v>
      </c>
      <c r="AT128">
        <v>0.3275409573692129</v>
      </c>
      <c r="AU128">
        <v>7.666256654033902</v>
      </c>
      <c r="AV128">
        <v>19.37351497540092</v>
      </c>
      <c r="AW128">
        <v>1.136124908292696</v>
      </c>
      <c r="AX128">
        <v>23.07470578950723</v>
      </c>
      <c r="AY128">
        <v>2.209538946094123</v>
      </c>
      <c r="AZ128">
        <v>5.001641402239705</v>
      </c>
    </row>
    <row r="129" spans="1:52">
      <c r="A129" s="2">
        <v>44990</v>
      </c>
      <c r="B129">
        <v>933.3676661104365</v>
      </c>
      <c r="C129">
        <v>-0.01293873832095882</v>
      </c>
      <c r="AN129" s="2">
        <v>44990</v>
      </c>
      <c r="AO129">
        <v>0.004179080078375675</v>
      </c>
      <c r="AP129">
        <v>360.1090852425456</v>
      </c>
      <c r="AQ129">
        <v>7.555016007649485</v>
      </c>
      <c r="AR129">
        <v>0.0411499155502895</v>
      </c>
      <c r="AS129">
        <v>27.57946606986436</v>
      </c>
      <c r="AT129">
        <v>0.3241745412638536</v>
      </c>
      <c r="AU129">
        <v>7.715491142437914</v>
      </c>
      <c r="AV129">
        <v>19.55795380801564</v>
      </c>
      <c r="AW129">
        <v>1.144745242820222</v>
      </c>
      <c r="AX129">
        <v>23.63587959504103</v>
      </c>
      <c r="AY129">
        <v>2.232049692956634</v>
      </c>
      <c r="AZ129">
        <v>5.104809273906742</v>
      </c>
    </row>
    <row r="130" spans="1:52">
      <c r="A130" s="2">
        <v>44991</v>
      </c>
      <c r="B130">
        <v>936.7195606658446</v>
      </c>
      <c r="C130">
        <v>0.003591183492970274</v>
      </c>
      <c r="AN130" s="2">
        <v>44991</v>
      </c>
      <c r="AO130">
        <v>0.004178087425308286</v>
      </c>
      <c r="AP130">
        <v>360.4962689021854</v>
      </c>
      <c r="AQ130">
        <v>15.08050871995962</v>
      </c>
      <c r="AR130">
        <v>0.07298596251074782</v>
      </c>
      <c r="AS130">
        <v>26.89255585251366</v>
      </c>
      <c r="AT130">
        <v>0.3207364935953658</v>
      </c>
      <c r="AU130">
        <v>7.023317386658166</v>
      </c>
      <c r="AV130">
        <v>11.30891975362345</v>
      </c>
      <c r="AW130">
        <v>0.5121032342478538</v>
      </c>
      <c r="AX130">
        <v>30.02028973817597</v>
      </c>
      <c r="AY130">
        <v>2.235070547473179</v>
      </c>
      <c r="AZ130">
        <v>4.824209156852111</v>
      </c>
    </row>
    <row r="131" spans="1:52">
      <c r="A131" s="2">
        <v>44992</v>
      </c>
      <c r="B131">
        <v>935.0428264132701</v>
      </c>
      <c r="C131">
        <v>-0.001790006660459476</v>
      </c>
      <c r="AN131" s="2">
        <v>44992</v>
      </c>
      <c r="AO131">
        <v>0.004171560130250647</v>
      </c>
      <c r="AP131">
        <v>366.4266803480568</v>
      </c>
      <c r="AQ131">
        <v>15.22355332253692</v>
      </c>
      <c r="AR131">
        <v>0.07267377725488877</v>
      </c>
      <c r="AS131">
        <v>26.81913372535761</v>
      </c>
      <c r="AT131">
        <v>0.3204564698039415</v>
      </c>
      <c r="AU131">
        <v>7.029303214674796</v>
      </c>
      <c r="AV131">
        <v>11.39302444949891</v>
      </c>
      <c r="AW131">
        <v>0.499525189460683</v>
      </c>
      <c r="AX131">
        <v>30.04260099772775</v>
      </c>
      <c r="AY131">
        <v>2.262915378367578</v>
      </c>
      <c r="AZ131">
        <v>4.70712870327552</v>
      </c>
    </row>
    <row r="132" spans="1:52">
      <c r="A132" s="2">
        <v>44993</v>
      </c>
      <c r="B132">
        <v>929.7950279465957</v>
      </c>
      <c r="C132">
        <v>-0.005612361614284911</v>
      </c>
      <c r="AN132" s="2">
        <v>44993</v>
      </c>
      <c r="AO132">
        <v>0.004193054194741344</v>
      </c>
      <c r="AP132">
        <v>364.9604630114878</v>
      </c>
      <c r="AQ132">
        <v>15.12960531466619</v>
      </c>
      <c r="AR132">
        <v>0.07261371027115988</v>
      </c>
      <c r="AS132">
        <v>26.78561020749007</v>
      </c>
      <c r="AT132">
        <v>0.3176998762099505</v>
      </c>
      <c r="AU132">
        <v>6.900160203228991</v>
      </c>
      <c r="AV132">
        <v>11.49333125250611</v>
      </c>
      <c r="AW132">
        <v>0.5076602697463717</v>
      </c>
      <c r="AX132">
        <v>29.51778252212853</v>
      </c>
      <c r="AY132">
        <v>2.299121606658998</v>
      </c>
      <c r="AZ132">
        <v>4.791039933996192</v>
      </c>
    </row>
    <row r="133" spans="1:52">
      <c r="A133" s="2">
        <v>44994</v>
      </c>
      <c r="B133">
        <v>898.2150259375394</v>
      </c>
      <c r="C133">
        <v>-0.03396447718030837</v>
      </c>
      <c r="AN133" s="2">
        <v>44994</v>
      </c>
      <c r="AO133">
        <v>0.00413897565317807</v>
      </c>
      <c r="AP133">
        <v>365.894373072251</v>
      </c>
      <c r="AQ133">
        <v>15.22317740489978</v>
      </c>
      <c r="AR133">
        <v>0.07132705481318004</v>
      </c>
      <c r="AS133">
        <v>26.0565134576009</v>
      </c>
      <c r="AT133">
        <v>0.3087408197542325</v>
      </c>
      <c r="AU133">
        <v>7.009595462462333</v>
      </c>
      <c r="AV133">
        <v>11.57801842319811</v>
      </c>
      <c r="AW133">
        <v>0.5137969556654181</v>
      </c>
      <c r="AX133">
        <v>30.97102849615652</v>
      </c>
      <c r="AY133">
        <v>2.435166574818637</v>
      </c>
      <c r="AZ133">
        <v>4.92776700508995</v>
      </c>
    </row>
    <row r="134" spans="1:52">
      <c r="A134" s="2">
        <v>44995</v>
      </c>
      <c r="B134">
        <v>854.0046091541367</v>
      </c>
      <c r="C134">
        <v>-0.04922030416631773</v>
      </c>
      <c r="AN134" s="2">
        <v>44995</v>
      </c>
      <c r="AO134">
        <v>0.004196621167553625</v>
      </c>
      <c r="AP134">
        <v>358.182846220249</v>
      </c>
      <c r="AQ134">
        <v>15.53049278165301</v>
      </c>
      <c r="AR134">
        <v>0.07242146294680517</v>
      </c>
      <c r="AS134">
        <v>25.71898496885418</v>
      </c>
      <c r="AT134">
        <v>0.3044456774533402</v>
      </c>
      <c r="AU134">
        <v>7.10660715217658</v>
      </c>
      <c r="AV134">
        <v>11.4773754466605</v>
      </c>
      <c r="AW134">
        <v>0.5112187694629309</v>
      </c>
      <c r="AX134">
        <v>30.69049803662715</v>
      </c>
      <c r="AY134">
        <v>2.468461468105189</v>
      </c>
      <c r="AZ134">
        <v>4.940682002276745</v>
      </c>
    </row>
    <row r="135" spans="1:52">
      <c r="A135" s="2">
        <v>44996</v>
      </c>
      <c r="B135">
        <v>866.7480177151493</v>
      </c>
      <c r="C135">
        <v>0.01492194354036869</v>
      </c>
      <c r="AN135" s="2">
        <v>44996</v>
      </c>
      <c r="AO135">
        <v>0.004282265820011446</v>
      </c>
      <c r="AP135">
        <v>354.6305767011881</v>
      </c>
      <c r="AQ135">
        <v>15.49178408696552</v>
      </c>
      <c r="AR135">
        <v>0.07363126946439626</v>
      </c>
      <c r="AS135">
        <v>26.1535936010932</v>
      </c>
      <c r="AT135">
        <v>0.3073464117948457</v>
      </c>
      <c r="AU135">
        <v>7.311309697071444</v>
      </c>
      <c r="AV135">
        <v>11.20968106994326</v>
      </c>
      <c r="AW135">
        <v>0.5178621318754669</v>
      </c>
      <c r="AX135">
        <v>29.68890443782188</v>
      </c>
      <c r="AY135">
        <v>2.370481034177904</v>
      </c>
      <c r="AZ135">
        <v>4.836252653283398</v>
      </c>
    </row>
    <row r="136" spans="1:52">
      <c r="A136" s="2">
        <v>44997</v>
      </c>
      <c r="B136">
        <v>860.2885889680524</v>
      </c>
      <c r="C136">
        <v>-0.007452487476261815</v>
      </c>
      <c r="AN136" s="2">
        <v>44997</v>
      </c>
      <c r="AO136">
        <v>0.004179153733286005</v>
      </c>
      <c r="AP136">
        <v>363.4759205668536</v>
      </c>
      <c r="AQ136">
        <v>15.5100712987334</v>
      </c>
      <c r="AR136">
        <v>0.07095046135820597</v>
      </c>
      <c r="AS136">
        <v>26.4152658839923</v>
      </c>
      <c r="AT136">
        <v>0.3063213889279307</v>
      </c>
      <c r="AU136">
        <v>7.49715344708514</v>
      </c>
      <c r="AV136">
        <v>11.30316535949481</v>
      </c>
      <c r="AW136">
        <v>0.5248946485304739</v>
      </c>
      <c r="AX136">
        <v>29.47450778884959</v>
      </c>
      <c r="AY136">
        <v>2.365814602548994</v>
      </c>
      <c r="AZ136">
        <v>4.912029856470587</v>
      </c>
    </row>
    <row r="137" spans="1:52">
      <c r="A137" s="2">
        <v>44998</v>
      </c>
      <c r="B137">
        <v>923.8770974760445</v>
      </c>
      <c r="C137">
        <v>0.07391532251319144</v>
      </c>
      <c r="AN137" s="2">
        <v>44998</v>
      </c>
      <c r="AO137">
        <v>0.004186884498087622</v>
      </c>
      <c r="AP137">
        <v>365.2629574483923</v>
      </c>
      <c r="AQ137">
        <v>13.62075935153795</v>
      </c>
      <c r="AR137">
        <v>0.08466867904193667</v>
      </c>
      <c r="AS137">
        <v>27.47698559891557</v>
      </c>
      <c r="AT137">
        <v>0.3252895888963013</v>
      </c>
      <c r="AU137">
        <v>7.485688946039475</v>
      </c>
      <c r="AV137">
        <v>9.265793636549912</v>
      </c>
      <c r="AW137">
        <v>0.5305986930411997</v>
      </c>
      <c r="AX137">
        <v>36.62946777366293</v>
      </c>
      <c r="AY137">
        <v>2.279781068687634</v>
      </c>
      <c r="AZ137">
        <v>4.044817139615735</v>
      </c>
    </row>
    <row r="138" spans="1:52">
      <c r="A138" s="2">
        <v>44999</v>
      </c>
      <c r="B138">
        <v>965.6710703176691</v>
      </c>
      <c r="C138">
        <v>0.04523758945405443</v>
      </c>
      <c r="AN138" s="2">
        <v>44999</v>
      </c>
      <c r="AO138">
        <v>0.003997904759132964</v>
      </c>
      <c r="AP138">
        <v>366.5715755127666</v>
      </c>
      <c r="AQ138">
        <v>13.83926149079311</v>
      </c>
      <c r="AR138">
        <v>0.08367876560159988</v>
      </c>
      <c r="AS138">
        <v>27.72079634139891</v>
      </c>
      <c r="AT138">
        <v>0.318636067531076</v>
      </c>
      <c r="AU138">
        <v>7.583301190356961</v>
      </c>
      <c r="AV138">
        <v>9.36186542056155</v>
      </c>
      <c r="AW138">
        <v>0.5302586994271832</v>
      </c>
      <c r="AX138">
        <v>37.0453835605369</v>
      </c>
      <c r="AY138">
        <v>2.367797039444009</v>
      </c>
      <c r="AZ138">
        <v>4.176312854397166</v>
      </c>
    </row>
    <row r="139" spans="1:52">
      <c r="A139" s="2">
        <v>45000</v>
      </c>
      <c r="B139">
        <v>983.8315776348593</v>
      </c>
      <c r="C139">
        <v>0.01880610062307864</v>
      </c>
      <c r="AN139" s="2">
        <v>45000</v>
      </c>
      <c r="AO139">
        <v>0.003972025030417802</v>
      </c>
      <c r="AP139">
        <v>373.2426080903861</v>
      </c>
      <c r="AQ139">
        <v>13.6804835848228</v>
      </c>
      <c r="AR139">
        <v>0.08380367981714766</v>
      </c>
      <c r="AS139">
        <v>28.12150267962141</v>
      </c>
      <c r="AT139">
        <v>0.3236233493077237</v>
      </c>
      <c r="AU139">
        <v>7.440739530669638</v>
      </c>
      <c r="AV139">
        <v>9.316073426186318</v>
      </c>
      <c r="AW139">
        <v>0.5176619585523078</v>
      </c>
      <c r="AX139">
        <v>37.56739051341452</v>
      </c>
      <c r="AY139">
        <v>2.347347423008248</v>
      </c>
      <c r="AZ139">
        <v>4.080412232374544</v>
      </c>
    </row>
    <row r="140" spans="1:52">
      <c r="A140" s="2">
        <v>45001</v>
      </c>
      <c r="B140">
        <v>938.9740174370478</v>
      </c>
      <c r="C140">
        <v>-0.0455947554617524</v>
      </c>
      <c r="AN140" s="2">
        <v>45001</v>
      </c>
      <c r="AO140">
        <v>0.003846708903991732</v>
      </c>
      <c r="AP140">
        <v>378.2111615583038</v>
      </c>
      <c r="AQ140">
        <v>13.90752720022024</v>
      </c>
      <c r="AR140">
        <v>0.0824690066372662</v>
      </c>
      <c r="AS140">
        <v>27.47164482956964</v>
      </c>
      <c r="AT140">
        <v>0.3112765105699776</v>
      </c>
      <c r="AU140">
        <v>7.614093358459329</v>
      </c>
      <c r="AV140">
        <v>9.452743256376095</v>
      </c>
      <c r="AW140">
        <v>0.5298606619279219</v>
      </c>
      <c r="AX140">
        <v>38.46759255324477</v>
      </c>
      <c r="AY140">
        <v>2.429315204260496</v>
      </c>
      <c r="AZ140">
        <v>4.288772963286258</v>
      </c>
    </row>
    <row r="141" spans="1:52">
      <c r="A141" s="2">
        <v>45002</v>
      </c>
      <c r="B141">
        <v>961.6728986611316</v>
      </c>
      <c r="C141">
        <v>0.02417413134182445</v>
      </c>
      <c r="AN141" s="2">
        <v>45002</v>
      </c>
      <c r="AO141">
        <v>0.003840050021250356</v>
      </c>
      <c r="AP141">
        <v>387.092064689928</v>
      </c>
      <c r="AQ141">
        <v>13.96722496913081</v>
      </c>
      <c r="AR141">
        <v>0.08336353003162006</v>
      </c>
      <c r="AS141">
        <v>27.32507686316549</v>
      </c>
      <c r="AT141">
        <v>0.2966843880172036</v>
      </c>
      <c r="AU141">
        <v>7.783442687056909</v>
      </c>
      <c r="AV141">
        <v>9.330952689526455</v>
      </c>
      <c r="AW141">
        <v>0.535587458238832</v>
      </c>
      <c r="AX141">
        <v>38.19040085537881</v>
      </c>
      <c r="AY141">
        <v>2.436567644578837</v>
      </c>
      <c r="AZ141">
        <v>4.316384241551043</v>
      </c>
    </row>
    <row r="142" spans="1:52">
      <c r="A142" s="2">
        <v>45003</v>
      </c>
      <c r="B142">
        <v>1029.031748519172</v>
      </c>
      <c r="C142">
        <v>0.07004341076037313</v>
      </c>
      <c r="AN142" s="2">
        <v>45003</v>
      </c>
      <c r="AO142">
        <v>0.003748663737386095</v>
      </c>
      <c r="AP142">
        <v>384.8153353392073</v>
      </c>
      <c r="AQ142">
        <v>13.81662583503415</v>
      </c>
      <c r="AR142">
        <v>0.08353661403498688</v>
      </c>
      <c r="AS142">
        <v>28.68600912603625</v>
      </c>
      <c r="AT142">
        <v>0.3088787929034444</v>
      </c>
      <c r="AU142">
        <v>7.689016375455825</v>
      </c>
      <c r="AV142">
        <v>9.208778442123576</v>
      </c>
      <c r="AW142">
        <v>0.5339413055567831</v>
      </c>
      <c r="AX142">
        <v>38.4361338921374</v>
      </c>
      <c r="AY142">
        <v>2.385351932825687</v>
      </c>
      <c r="AZ142">
        <v>4.156179725339277</v>
      </c>
    </row>
    <row r="143" spans="1:52">
      <c r="A143" s="2">
        <v>45004</v>
      </c>
      <c r="B143">
        <v>1002.563164287861</v>
      </c>
      <c r="C143">
        <v>-0.02572183440345832</v>
      </c>
      <c r="AN143" s="2">
        <v>45004</v>
      </c>
      <c r="AO143">
        <v>0.003715159610998587</v>
      </c>
      <c r="AP143">
        <v>387.8536434015439</v>
      </c>
      <c r="AQ143">
        <v>14.01876378864416</v>
      </c>
      <c r="AR143">
        <v>0.08261746918479294</v>
      </c>
      <c r="AS143">
        <v>28.79001887325794</v>
      </c>
      <c r="AT143">
        <v>0.3075606923589039</v>
      </c>
      <c r="AU143">
        <v>7.408388558496666</v>
      </c>
      <c r="AV143">
        <v>9.378153167091991</v>
      </c>
      <c r="AW143">
        <v>0.5371946859452951</v>
      </c>
      <c r="AX143">
        <v>38.99242808215494</v>
      </c>
      <c r="AY143">
        <v>2.358581678485503</v>
      </c>
      <c r="AZ143">
        <v>4.200190215643403</v>
      </c>
    </row>
    <row r="144" spans="1:52">
      <c r="A144" s="2">
        <v>45005</v>
      </c>
      <c r="B144">
        <v>1029.208507016282</v>
      </c>
      <c r="C144">
        <v>0.02657722094482473</v>
      </c>
      <c r="AN144" s="2">
        <v>45005</v>
      </c>
      <c r="AO144">
        <v>0.003651591433910176</v>
      </c>
      <c r="AP144">
        <v>354.4986781493703</v>
      </c>
      <c r="AQ144">
        <v>10.09527163353291</v>
      </c>
      <c r="AR144">
        <v>0.06047948321858341</v>
      </c>
      <c r="AS144">
        <v>35.91524421139506</v>
      </c>
      <c r="AT144">
        <v>0.3738153525685682</v>
      </c>
      <c r="AU144">
        <v>11.59194356614019</v>
      </c>
      <c r="AV144">
        <v>8.139434474113715</v>
      </c>
      <c r="AW144">
        <v>0.620832939466903</v>
      </c>
      <c r="AX144">
        <v>76.19751273760151</v>
      </c>
      <c r="AY144">
        <v>2.334779407912552</v>
      </c>
      <c r="AZ144">
        <v>2.06756298757507</v>
      </c>
    </row>
    <row r="145" spans="1:52">
      <c r="A145" s="2">
        <v>45006</v>
      </c>
      <c r="B145">
        <v>997.8150385266341</v>
      </c>
      <c r="C145">
        <v>-0.03050253498259425</v>
      </c>
      <c r="AN145" s="2">
        <v>45006</v>
      </c>
      <c r="AO145">
        <v>0.0035848350563101</v>
      </c>
      <c r="AP145">
        <v>358.926668993932</v>
      </c>
      <c r="AQ145">
        <v>9.885717366953173</v>
      </c>
      <c r="AR145">
        <v>0.0608072338738579</v>
      </c>
      <c r="AS145">
        <v>35.44295779983361</v>
      </c>
      <c r="AT145">
        <v>0.3672580760976447</v>
      </c>
      <c r="AU145">
        <v>11.86770342588928</v>
      </c>
      <c r="AV145">
        <v>8.394132110048266</v>
      </c>
      <c r="AW145">
        <v>0.6321236125983154</v>
      </c>
      <c r="AX145">
        <v>78.48931190912377</v>
      </c>
      <c r="AY145">
        <v>2.24074928605563</v>
      </c>
      <c r="AZ145">
        <v>2.121527736121957</v>
      </c>
    </row>
    <row r="146" spans="1:52">
      <c r="A146" s="2">
        <v>45007</v>
      </c>
      <c r="B146">
        <v>1035.141506220313</v>
      </c>
      <c r="C146">
        <v>0.03740820317640692</v>
      </c>
      <c r="AN146" s="2">
        <v>45007</v>
      </c>
      <c r="AO146">
        <v>0.003674259171550121</v>
      </c>
      <c r="AP146">
        <v>334.5602016345511</v>
      </c>
      <c r="AQ146">
        <v>9.799779058765901</v>
      </c>
      <c r="AR146">
        <v>0.06071556984112011</v>
      </c>
      <c r="AS146">
        <v>36.35666297696521</v>
      </c>
      <c r="AT146">
        <v>0.3790338281421199</v>
      </c>
      <c r="AU146">
        <v>11.86430959421055</v>
      </c>
      <c r="AV146">
        <v>8.347818283562443</v>
      </c>
      <c r="AW146">
        <v>0.6344202194377161</v>
      </c>
      <c r="AX146">
        <v>78.01094522384875</v>
      </c>
      <c r="AY146">
        <v>2.286742092826752</v>
      </c>
      <c r="AZ146">
        <v>2.105273029770221</v>
      </c>
    </row>
    <row r="147" spans="1:52">
      <c r="A147" s="2">
        <v>45008</v>
      </c>
      <c r="B147">
        <v>996.3695672804915</v>
      </c>
      <c r="C147">
        <v>-0.03745568959107048</v>
      </c>
      <c r="AN147" s="2">
        <v>45008</v>
      </c>
      <c r="AO147">
        <v>0.003644158094406415</v>
      </c>
      <c r="AP147">
        <v>331.5262342179485</v>
      </c>
      <c r="AQ147">
        <v>9.739063095111078</v>
      </c>
      <c r="AR147">
        <v>0.06068799103000137</v>
      </c>
      <c r="AS147">
        <v>36.11260029777009</v>
      </c>
      <c r="AT147">
        <v>0.3800434537664873</v>
      </c>
      <c r="AU147">
        <v>12.08068993357428</v>
      </c>
      <c r="AV147">
        <v>8.454560489197352</v>
      </c>
      <c r="AW147">
        <v>0.6398787218951979</v>
      </c>
      <c r="AX147">
        <v>78.09970784463987</v>
      </c>
      <c r="AY147">
        <v>2.316415850233781</v>
      </c>
      <c r="AZ147">
        <v>2.109379411473612</v>
      </c>
    </row>
    <row r="148" spans="1:52">
      <c r="A148" s="2">
        <v>45009</v>
      </c>
      <c r="B148">
        <v>1029.498685608265</v>
      </c>
      <c r="C148">
        <v>0.03324982959706091</v>
      </c>
      <c r="AN148" s="2">
        <v>45009</v>
      </c>
      <c r="AO148">
        <v>0.003626541791906742</v>
      </c>
      <c r="AP148">
        <v>331.6387638179625</v>
      </c>
      <c r="AQ148">
        <v>9.464190987428601</v>
      </c>
      <c r="AR148">
        <v>0.05991491390095147</v>
      </c>
      <c r="AS148">
        <v>36.76070687964761</v>
      </c>
      <c r="AT148">
        <v>0.3834503645131794</v>
      </c>
      <c r="AU148">
        <v>12.13650923091343</v>
      </c>
      <c r="AV148">
        <v>8.37322240636666</v>
      </c>
      <c r="AW148">
        <v>0.6451204151127955</v>
      </c>
      <c r="AX148">
        <v>78.88099640295307</v>
      </c>
      <c r="AY148">
        <v>2.315504944185612</v>
      </c>
      <c r="AZ148">
        <v>2.080081168883237</v>
      </c>
    </row>
    <row r="149" spans="1:52">
      <c r="A149" s="2">
        <v>45010</v>
      </c>
      <c r="B149">
        <v>990.5887869185588</v>
      </c>
      <c r="C149">
        <v>-0.0377949959855628</v>
      </c>
      <c r="AN149" s="2">
        <v>45010</v>
      </c>
      <c r="AO149">
        <v>0.003606846345512812</v>
      </c>
      <c r="AP149">
        <v>330.1255449030336</v>
      </c>
      <c r="AQ149">
        <v>9.631677815325244</v>
      </c>
      <c r="AR149">
        <v>0.05989266365279314</v>
      </c>
      <c r="AS149">
        <v>36.22225216151602</v>
      </c>
      <c r="AT149">
        <v>0.377696119626489</v>
      </c>
      <c r="AU149">
        <v>12.40228138625764</v>
      </c>
      <c r="AV149">
        <v>8.460137163167845</v>
      </c>
      <c r="AW149">
        <v>0.6557153029519649</v>
      </c>
      <c r="AX149">
        <v>78.55841754297336</v>
      </c>
      <c r="AY149">
        <v>2.395485530327398</v>
      </c>
      <c r="AZ149">
        <v>2.067835326561128</v>
      </c>
    </row>
    <row r="150" spans="1:52">
      <c r="A150" s="2">
        <v>45011</v>
      </c>
      <c r="B150">
        <v>979.4476807972117</v>
      </c>
      <c r="C150">
        <v>-0.01124695359817662</v>
      </c>
      <c r="AN150" s="2">
        <v>45011</v>
      </c>
      <c r="AO150">
        <v>0.003563058999755427</v>
      </c>
      <c r="AP150">
        <v>334.0656828205488</v>
      </c>
      <c r="AQ150">
        <v>9.700729487364752</v>
      </c>
      <c r="AR150">
        <v>0.05951348107821407</v>
      </c>
      <c r="AS150">
        <v>35.7975903716629</v>
      </c>
      <c r="AT150">
        <v>0.3733419716851595</v>
      </c>
      <c r="AU150">
        <v>12.64211859699342</v>
      </c>
      <c r="AV150">
        <v>8.543373707694087</v>
      </c>
      <c r="AW150">
        <v>0.663981960609425</v>
      </c>
      <c r="AX150">
        <v>79.19061407090473</v>
      </c>
      <c r="AY150">
        <v>2.396973479558663</v>
      </c>
      <c r="AZ150">
        <v>2.06739364914453</v>
      </c>
    </row>
    <row r="151" spans="1:52">
      <c r="A151" s="2">
        <v>45012</v>
      </c>
      <c r="B151">
        <v>1000.160412656973</v>
      </c>
      <c r="C151">
        <v>0.02114735913499932</v>
      </c>
      <c r="AN151" s="2">
        <v>45012</v>
      </c>
      <c r="AO151">
        <v>0.003565711597851656</v>
      </c>
      <c r="AP151">
        <v>309.0374064711268</v>
      </c>
      <c r="AQ151">
        <v>8.8750467119734</v>
      </c>
      <c r="AR151">
        <v>0.08074384149334826</v>
      </c>
      <c r="AS151">
        <v>35.55158345708073</v>
      </c>
      <c r="AT151">
        <v>0.4125457549604836</v>
      </c>
      <c r="AU151">
        <v>9.013477297203233</v>
      </c>
      <c r="AV151">
        <v>14.1174860505333</v>
      </c>
      <c r="AW151">
        <v>0.6081664292687937</v>
      </c>
      <c r="AX151">
        <v>43.08068454982299</v>
      </c>
      <c r="AY151">
        <v>2.379032393779464</v>
      </c>
      <c r="AZ151">
        <v>1.895419511131476</v>
      </c>
    </row>
    <row r="152" spans="1:52">
      <c r="A152" s="2">
        <v>45013</v>
      </c>
      <c r="B152">
        <v>958.3184607832266</v>
      </c>
      <c r="C152">
        <v>-0.04183524097158664</v>
      </c>
      <c r="AN152" s="2">
        <v>45013</v>
      </c>
      <c r="AO152">
        <v>0.003529068638849382</v>
      </c>
      <c r="AP152">
        <v>305.7594731760375</v>
      </c>
      <c r="AQ152">
        <v>8.9993347972867</v>
      </c>
      <c r="AR152">
        <v>0.08023773471439012</v>
      </c>
      <c r="AS152">
        <v>35.67362239604726</v>
      </c>
      <c r="AT152">
        <v>0.419195976980694</v>
      </c>
      <c r="AU152">
        <v>8.896593208864228</v>
      </c>
      <c r="AV152">
        <v>13.97895784662073</v>
      </c>
      <c r="AW152">
        <v>0.6103970383289005</v>
      </c>
      <c r="AX152">
        <v>43.725844682596</v>
      </c>
      <c r="AY152">
        <v>2.408951174046525</v>
      </c>
      <c r="AZ152">
        <v>1.887820703385919</v>
      </c>
    </row>
    <row r="153" spans="1:52">
      <c r="A153" s="2">
        <v>45014</v>
      </c>
      <c r="B153">
        <v>983.1076512024855</v>
      </c>
      <c r="C153">
        <v>0.02586738274769207</v>
      </c>
      <c r="AN153" s="2">
        <v>45014</v>
      </c>
      <c r="AO153">
        <v>0.003603243548901271</v>
      </c>
      <c r="AP153">
        <v>294.127116945937</v>
      </c>
      <c r="AQ153">
        <v>9.121538893141267</v>
      </c>
      <c r="AR153">
        <v>0.07952853110450156</v>
      </c>
      <c r="AS153">
        <v>36.11820533554494</v>
      </c>
      <c r="AT153">
        <v>0.4262897375634052</v>
      </c>
      <c r="AU153">
        <v>8.830965642778914</v>
      </c>
      <c r="AV153">
        <v>13.86792445380644</v>
      </c>
      <c r="AW153">
        <v>0.6180596700986333</v>
      </c>
      <c r="AX153">
        <v>43.13767521726158</v>
      </c>
      <c r="AY153">
        <v>2.400307713864777</v>
      </c>
      <c r="AZ153">
        <v>1.909413823964529</v>
      </c>
    </row>
    <row r="154" spans="1:52">
      <c r="A154" s="2">
        <v>45015</v>
      </c>
      <c r="B154">
        <v>1006.989503088512</v>
      </c>
      <c r="C154">
        <v>0.02429220427367773</v>
      </c>
      <c r="AN154" s="2">
        <v>45015</v>
      </c>
      <c r="AO154">
        <v>0.003547075111790612</v>
      </c>
      <c r="AP154">
        <v>290.3286764791152</v>
      </c>
      <c r="AQ154">
        <v>8.791132800270468</v>
      </c>
      <c r="AR154">
        <v>0.0805604790853563</v>
      </c>
      <c r="AS154">
        <v>36.65041899264421</v>
      </c>
      <c r="AT154">
        <v>0.4354986562062259</v>
      </c>
      <c r="AU154">
        <v>8.843372342302798</v>
      </c>
      <c r="AV154">
        <v>13.92554882923412</v>
      </c>
      <c r="AW154">
        <v>0.6134374336296616</v>
      </c>
      <c r="AX154">
        <v>42.78092389915715</v>
      </c>
      <c r="AY154">
        <v>2.382783728547379</v>
      </c>
      <c r="AZ154">
        <v>1.890549816925122</v>
      </c>
    </row>
    <row r="155" spans="1:52">
      <c r="A155" s="2">
        <v>45016</v>
      </c>
      <c r="B155">
        <v>998.3306191055581</v>
      </c>
      <c r="C155">
        <v>-0.008598782764265511</v>
      </c>
      <c r="AN155" s="2">
        <v>45016</v>
      </c>
      <c r="AO155">
        <v>0.003562723415957059</v>
      </c>
      <c r="AP155">
        <v>292.2739263271471</v>
      </c>
      <c r="AQ155">
        <v>8.909962352439415</v>
      </c>
      <c r="AR155">
        <v>0.07999935123958617</v>
      </c>
      <c r="AS155">
        <v>36.28274298096774</v>
      </c>
      <c r="AT155">
        <v>0.428208790527252</v>
      </c>
      <c r="AU155">
        <v>8.862552289777989</v>
      </c>
      <c r="AV155">
        <v>13.96680202611455</v>
      </c>
      <c r="AW155">
        <v>0.6227142278445997</v>
      </c>
      <c r="AX155">
        <v>43.67901064623194</v>
      </c>
      <c r="AY155">
        <v>2.429499965613227</v>
      </c>
      <c r="AZ155">
        <v>1.88266742751497</v>
      </c>
    </row>
    <row r="156" spans="1:52">
      <c r="A156" s="2">
        <v>45017</v>
      </c>
      <c r="B156">
        <v>1024.879283467014</v>
      </c>
      <c r="C156">
        <v>0.02659305830491454</v>
      </c>
      <c r="AN156" s="2">
        <v>45017</v>
      </c>
      <c r="AO156">
        <v>0.003594216159947901</v>
      </c>
      <c r="AP156">
        <v>282.8379398781556</v>
      </c>
      <c r="AQ156">
        <v>8.697996087643858</v>
      </c>
      <c r="AR156">
        <v>0.08067671563730457</v>
      </c>
      <c r="AS156">
        <v>36.8711410855782</v>
      </c>
      <c r="AT156">
        <v>0.4389689584741103</v>
      </c>
      <c r="AU156">
        <v>8.835802304853786</v>
      </c>
      <c r="AV156">
        <v>13.83201798423876</v>
      </c>
      <c r="AW156">
        <v>0.6126597472126801</v>
      </c>
      <c r="AX156">
        <v>43.69181753548839</v>
      </c>
      <c r="AY156">
        <v>2.413576160828506</v>
      </c>
      <c r="AZ156">
        <v>1.879613852642078</v>
      </c>
    </row>
    <row r="157" spans="1:52">
      <c r="A157" s="2">
        <v>45018</v>
      </c>
      <c r="B157">
        <v>1022.927582004141</v>
      </c>
      <c r="C157">
        <v>-0.001904323264560803</v>
      </c>
      <c r="AN157" s="2">
        <v>45018</v>
      </c>
      <c r="AO157">
        <v>0.003589904327313125</v>
      </c>
      <c r="AP157">
        <v>286.2453335216773</v>
      </c>
      <c r="AQ157">
        <v>8.74563453808033</v>
      </c>
      <c r="AR157">
        <v>0.08059315579183383</v>
      </c>
      <c r="AS157">
        <v>36.52793519721354</v>
      </c>
      <c r="AT157">
        <v>0.4410071856700421</v>
      </c>
      <c r="AU157">
        <v>8.773051514408547</v>
      </c>
      <c r="AV157">
        <v>13.77761079442878</v>
      </c>
      <c r="AW157">
        <v>0.6119511070481823</v>
      </c>
      <c r="AX157">
        <v>43.90128765871777</v>
      </c>
      <c r="AY157">
        <v>2.422456369746487</v>
      </c>
      <c r="AZ157">
        <v>1.867020024334027</v>
      </c>
    </row>
    <row r="158" spans="1:52">
      <c r="A158" s="2">
        <v>45019</v>
      </c>
      <c r="B158">
        <v>1008.269549093084</v>
      </c>
      <c r="C158">
        <v>-0.01432949230124236</v>
      </c>
      <c r="AN158" s="2">
        <v>45019</v>
      </c>
      <c r="AO158">
        <v>0.003580248630781601</v>
      </c>
      <c r="AP158">
        <v>326.2722871545171</v>
      </c>
      <c r="AQ158">
        <v>15.44106620907003</v>
      </c>
      <c r="AR158">
        <v>0.05922327088113915</v>
      </c>
      <c r="AS158">
        <v>30.06633736014361</v>
      </c>
      <c r="AT158">
        <v>0.3746709966215999</v>
      </c>
      <c r="AU158">
        <v>12.49891951247879</v>
      </c>
      <c r="AV158">
        <v>7.933569974769608</v>
      </c>
      <c r="AW158">
        <v>0.6477995688750962</v>
      </c>
      <c r="AX158">
        <v>61.95073780994802</v>
      </c>
      <c r="AY158">
        <v>2.455587359523371</v>
      </c>
      <c r="AZ158">
        <v>2.541938036783022</v>
      </c>
    </row>
    <row r="159" spans="1:52">
      <c r="A159" s="2">
        <v>45020</v>
      </c>
      <c r="B159">
        <v>1007.004988043154</v>
      </c>
      <c r="C159">
        <v>-0.001254189468547939</v>
      </c>
      <c r="AN159" s="2">
        <v>45020</v>
      </c>
      <c r="AO159">
        <v>0.00361568960978176</v>
      </c>
      <c r="AP159">
        <v>320.219976354741</v>
      </c>
      <c r="AQ159">
        <v>15.41956479229254</v>
      </c>
      <c r="AR159">
        <v>0.05861244615615913</v>
      </c>
      <c r="AS159">
        <v>30.78675045587503</v>
      </c>
      <c r="AT159">
        <v>0.3801287708011634</v>
      </c>
      <c r="AU159">
        <v>12.49441304934853</v>
      </c>
      <c r="AV159">
        <v>7.744989418271021</v>
      </c>
      <c r="AW159">
        <v>0.6410232637471128</v>
      </c>
      <c r="AX159">
        <v>61.81311234396216</v>
      </c>
      <c r="AY159">
        <v>2.459922150987806</v>
      </c>
      <c r="AZ159">
        <v>2.558390839513918</v>
      </c>
    </row>
    <row r="160" spans="1:52">
      <c r="A160" s="2">
        <v>45021</v>
      </c>
      <c r="B160">
        <v>1022.762367697277</v>
      </c>
      <c r="C160">
        <v>0.01564776723176209</v>
      </c>
      <c r="AN160" s="2">
        <v>45021</v>
      </c>
      <c r="AO160">
        <v>0.003637916613617024</v>
      </c>
      <c r="AP160">
        <v>324.2501212549199</v>
      </c>
      <c r="AQ160">
        <v>15.40905683336313</v>
      </c>
      <c r="AR160">
        <v>0.05771311788570755</v>
      </c>
      <c r="AS160">
        <v>31.55935921329289</v>
      </c>
      <c r="AT160">
        <v>0.3836333109733479</v>
      </c>
      <c r="AU160">
        <v>12.23526709506901</v>
      </c>
      <c r="AV160">
        <v>7.846959947483158</v>
      </c>
      <c r="AW160">
        <v>0.6288471474576864</v>
      </c>
      <c r="AX160">
        <v>60.56636575412751</v>
      </c>
      <c r="AY160">
        <v>2.446332396992926</v>
      </c>
      <c r="AZ160">
        <v>2.526007780711545</v>
      </c>
    </row>
    <row r="161" spans="1:52">
      <c r="A161" s="2">
        <v>45022</v>
      </c>
      <c r="B161">
        <v>1032.750997904992</v>
      </c>
      <c r="C161">
        <v>0.00976632551528489</v>
      </c>
      <c r="AN161" s="2">
        <v>45022</v>
      </c>
      <c r="AO161">
        <v>0.003663496212193727</v>
      </c>
      <c r="AP161">
        <v>324.8761094392397</v>
      </c>
      <c r="AQ161">
        <v>15.64608006656541</v>
      </c>
      <c r="AR161">
        <v>0.05696754907240312</v>
      </c>
      <c r="AS161">
        <v>31.31328127354467</v>
      </c>
      <c r="AT161">
        <v>0.3832023988195346</v>
      </c>
      <c r="AU161">
        <v>12.21051100087507</v>
      </c>
      <c r="AV161">
        <v>7.954561202100514</v>
      </c>
      <c r="AW161">
        <v>0.6189881058921189</v>
      </c>
      <c r="AX161">
        <v>60.98277143455668</v>
      </c>
      <c r="AY161">
        <v>2.460869567266953</v>
      </c>
      <c r="AZ161">
        <v>2.494498422334653</v>
      </c>
    </row>
    <row r="162" spans="1:52">
      <c r="A162" s="2">
        <v>45023</v>
      </c>
      <c r="B162">
        <v>1018.858158958215</v>
      </c>
      <c r="C162">
        <v>-0.01345226388060594</v>
      </c>
      <c r="AN162" s="2">
        <v>45023</v>
      </c>
      <c r="AO162">
        <v>0.003632412755073333</v>
      </c>
      <c r="AP162">
        <v>327.9675808382066</v>
      </c>
      <c r="AQ162">
        <v>15.71716168680717</v>
      </c>
      <c r="AR162">
        <v>0.05737313598079515</v>
      </c>
      <c r="AS162">
        <v>31.33685859132048</v>
      </c>
      <c r="AT162">
        <v>0.3802373795254849</v>
      </c>
      <c r="AU162">
        <v>12.34264935204972</v>
      </c>
      <c r="AV162">
        <v>7.999545162346561</v>
      </c>
      <c r="AW162">
        <v>0.5939828888251264</v>
      </c>
      <c r="AX162">
        <v>61.68489211117202</v>
      </c>
      <c r="AY162">
        <v>2.471458482426452</v>
      </c>
      <c r="AZ162">
        <v>2.460363198302835</v>
      </c>
    </row>
    <row r="163" spans="1:52">
      <c r="A163" s="2">
        <v>45024</v>
      </c>
      <c r="B163">
        <v>1014.201379246546</v>
      </c>
      <c r="C163">
        <v>-0.004570586858165471</v>
      </c>
      <c r="AN163" s="2">
        <v>45024</v>
      </c>
      <c r="AO163">
        <v>0.00363034142979584</v>
      </c>
      <c r="AP163">
        <v>326.3745252721673</v>
      </c>
      <c r="AQ163">
        <v>15.45701523338335</v>
      </c>
      <c r="AR163">
        <v>0.05728672288715075</v>
      </c>
      <c r="AS163">
        <v>31.26986298783199</v>
      </c>
      <c r="AT163">
        <v>0.3806104828030253</v>
      </c>
      <c r="AU163">
        <v>12.42952158874159</v>
      </c>
      <c r="AV163">
        <v>8.090602759634642</v>
      </c>
      <c r="AW163">
        <v>0.6079436048986533</v>
      </c>
      <c r="AX163">
        <v>61.72043661219745</v>
      </c>
      <c r="AY163">
        <v>2.476309471903995</v>
      </c>
      <c r="AZ163">
        <v>2.502174444037482</v>
      </c>
    </row>
    <row r="164" spans="1:52">
      <c r="A164" s="2">
        <v>45025</v>
      </c>
      <c r="B164">
        <v>1007.478997857394</v>
      </c>
      <c r="C164">
        <v>-0.006628251081797432</v>
      </c>
      <c r="AN164" s="2">
        <v>45025</v>
      </c>
      <c r="AO164">
        <v>0.0036027648099188</v>
      </c>
      <c r="AP164">
        <v>322.1992452163815</v>
      </c>
      <c r="AQ164">
        <v>15.6496876251389</v>
      </c>
      <c r="AR164">
        <v>0.05735545582755702</v>
      </c>
      <c r="AS164">
        <v>31.17440192534037</v>
      </c>
      <c r="AT164">
        <v>0.3780607332167137</v>
      </c>
      <c r="AU164">
        <v>12.53111954325348</v>
      </c>
      <c r="AV164">
        <v>8.097356390205393</v>
      </c>
      <c r="AW164">
        <v>0.6192517875165784</v>
      </c>
      <c r="AX164">
        <v>61.56241624234836</v>
      </c>
      <c r="AY164">
        <v>2.514217324190968</v>
      </c>
      <c r="AZ164">
        <v>2.509334267583772</v>
      </c>
    </row>
    <row r="165" spans="1:52">
      <c r="A165" s="2">
        <v>45026</v>
      </c>
      <c r="B165">
        <v>1015.152313772613</v>
      </c>
      <c r="C165">
        <v>0.007616353225762262</v>
      </c>
      <c r="AN165" s="2">
        <v>45026</v>
      </c>
      <c r="AO165">
        <v>0.00357979833946986</v>
      </c>
      <c r="AP165">
        <v>317.3275986331952</v>
      </c>
      <c r="AQ165">
        <v>15.78557582002075</v>
      </c>
      <c r="AR165">
        <v>0.05747887433268457</v>
      </c>
      <c r="AS165">
        <v>30.81648839828861</v>
      </c>
      <c r="AT165">
        <v>0.3795892163046159</v>
      </c>
      <c r="AU165">
        <v>12.8771334061446</v>
      </c>
      <c r="AV165">
        <v>8.148653334885148</v>
      </c>
      <c r="AW165">
        <v>0.6254627665363672</v>
      </c>
      <c r="AX165">
        <v>61.98689763040748</v>
      </c>
      <c r="AY165">
        <v>2.498150507614215</v>
      </c>
      <c r="AZ165">
        <v>2.474673955845456</v>
      </c>
    </row>
    <row r="166" spans="1:52">
      <c r="A166" s="2">
        <v>45027</v>
      </c>
      <c r="B166">
        <v>1037.20325185727</v>
      </c>
      <c r="C166">
        <v>0.02172180251720945</v>
      </c>
      <c r="AN166" s="2">
        <v>45027</v>
      </c>
      <c r="AO166">
        <v>0.003493729598250296</v>
      </c>
      <c r="AP166">
        <v>318.1282481711994</v>
      </c>
      <c r="AQ166">
        <v>15.82479231243908</v>
      </c>
      <c r="AR166">
        <v>0.0571615574326237</v>
      </c>
      <c r="AS166">
        <v>31.28450289317433</v>
      </c>
      <c r="AT166">
        <v>0.3816093699025049</v>
      </c>
      <c r="AU166">
        <v>12.92877713302084</v>
      </c>
      <c r="AV166">
        <v>8.219155601012483</v>
      </c>
      <c r="AW166">
        <v>0.6220708720907313</v>
      </c>
      <c r="AX166">
        <v>62.22041743921164</v>
      </c>
      <c r="AY166">
        <v>2.479711182795138</v>
      </c>
      <c r="AZ166">
        <v>2.476039479701885</v>
      </c>
    </row>
    <row r="167" spans="1:52">
      <c r="A167" s="2">
        <v>45028</v>
      </c>
      <c r="B167">
        <v>1045.923165682847</v>
      </c>
      <c r="C167">
        <v>0.008407140847237704</v>
      </c>
      <c r="AN167" s="2">
        <v>45028</v>
      </c>
      <c r="AO167">
        <v>0.003457929212350919</v>
      </c>
      <c r="AP167">
        <v>317.21999062292</v>
      </c>
      <c r="AQ167">
        <v>16.05309015791236</v>
      </c>
      <c r="AR167">
        <v>0.05826350331729706</v>
      </c>
      <c r="AS167">
        <v>31.68294877401939</v>
      </c>
      <c r="AT167">
        <v>0.3791465604667539</v>
      </c>
      <c r="AU167">
        <v>13.22290904791372</v>
      </c>
      <c r="AV167">
        <v>8.119305918582555</v>
      </c>
      <c r="AW167">
        <v>0.6227872659988734</v>
      </c>
      <c r="AX167">
        <v>63.2502560568573</v>
      </c>
      <c r="AY167">
        <v>2.268541322531464</v>
      </c>
      <c r="AZ167">
        <v>2.464530100934391</v>
      </c>
    </row>
    <row r="168" spans="1:52">
      <c r="A168" s="2">
        <v>45029</v>
      </c>
      <c r="B168">
        <v>1045.195898705859</v>
      </c>
      <c r="C168">
        <v>-0.0006953349929039732</v>
      </c>
      <c r="AN168" s="2">
        <v>45029</v>
      </c>
      <c r="AO168">
        <v>0.003494118860670187</v>
      </c>
      <c r="AP168">
        <v>314.2131914745762</v>
      </c>
      <c r="AQ168">
        <v>16.18968855101921</v>
      </c>
      <c r="AR168">
        <v>0.05731239632153545</v>
      </c>
      <c r="AS168">
        <v>32.19551891433</v>
      </c>
      <c r="AT168">
        <v>0.382139002503776</v>
      </c>
      <c r="AU168">
        <v>13.19643398978541</v>
      </c>
      <c r="AV168">
        <v>8.136241624004873</v>
      </c>
      <c r="AW168">
        <v>0.6223579986399232</v>
      </c>
      <c r="AX168">
        <v>63.70504753146114</v>
      </c>
      <c r="AY168">
        <v>2.192752332237221</v>
      </c>
      <c r="AZ168">
        <v>2.451170781262642</v>
      </c>
    </row>
    <row r="169" spans="1:52">
      <c r="A169" s="2">
        <v>45030</v>
      </c>
      <c r="B169">
        <v>1075.35033517794</v>
      </c>
      <c r="C169">
        <v>0.02885051166907293</v>
      </c>
      <c r="AN169" s="2">
        <v>45030</v>
      </c>
      <c r="AO169">
        <v>0.003540735027264778</v>
      </c>
      <c r="AP169">
        <v>307.6537675343297</v>
      </c>
      <c r="AQ169">
        <v>16.17229411687918</v>
      </c>
      <c r="AR169">
        <v>0.05635363070174748</v>
      </c>
      <c r="AS169">
        <v>32.98622377819468</v>
      </c>
      <c r="AT169">
        <v>0.3876820886731651</v>
      </c>
      <c r="AU169">
        <v>13.02814820973691</v>
      </c>
      <c r="AV169">
        <v>8.083439212553209</v>
      </c>
      <c r="AW169">
        <v>0.6235173148562325</v>
      </c>
      <c r="AX169">
        <v>63.84362425727291</v>
      </c>
      <c r="AY169">
        <v>2.201962771563156</v>
      </c>
      <c r="AZ169">
        <v>2.445482700308858</v>
      </c>
    </row>
    <row r="170" spans="1:52">
      <c r="A170" s="2">
        <v>45031</v>
      </c>
      <c r="B170">
        <v>1098.027204854083</v>
      </c>
      <c r="C170">
        <v>0.02108789008968981</v>
      </c>
      <c r="AN170" s="2">
        <v>45031</v>
      </c>
      <c r="AO170">
        <v>0.003604938720377514</v>
      </c>
      <c r="AP170">
        <v>305.02264242529</v>
      </c>
      <c r="AQ170">
        <v>15.88967768188983</v>
      </c>
      <c r="AR170">
        <v>0.0550410976071494</v>
      </c>
      <c r="AS170">
        <v>33.72644510780465</v>
      </c>
      <c r="AT170">
        <v>0.3905363652281196</v>
      </c>
      <c r="AU170">
        <v>13.07590147517488</v>
      </c>
      <c r="AV170">
        <v>8.133854078636796</v>
      </c>
      <c r="AW170">
        <v>0.6250792392823034</v>
      </c>
      <c r="AX170">
        <v>63.5561280449034</v>
      </c>
      <c r="AY170">
        <v>2.214758887492651</v>
      </c>
      <c r="AZ170">
        <v>2.444859548072315</v>
      </c>
    </row>
    <row r="171" spans="1:52">
      <c r="A171" s="2">
        <v>45032</v>
      </c>
      <c r="B171">
        <v>1108.325052701733</v>
      </c>
      <c r="C171">
        <v>0.009378499733090351</v>
      </c>
      <c r="AN171" s="2">
        <v>45032</v>
      </c>
      <c r="AO171">
        <v>0.003652768089144987</v>
      </c>
      <c r="AP171">
        <v>297.0325581383607</v>
      </c>
      <c r="AQ171">
        <v>15.49013556241412</v>
      </c>
      <c r="AR171">
        <v>0.05576268085807713</v>
      </c>
      <c r="AS171">
        <v>33.85895493725098</v>
      </c>
      <c r="AT171">
        <v>0.3887246673936491</v>
      </c>
      <c r="AU171">
        <v>13.25731690131552</v>
      </c>
      <c r="AV171">
        <v>8.116980405925963</v>
      </c>
      <c r="AW171">
        <v>0.6303456779452986</v>
      </c>
      <c r="AX171">
        <v>63.54808998603006</v>
      </c>
      <c r="AY171">
        <v>2.29881988952321</v>
      </c>
      <c r="AZ171">
        <v>2.483461648402591</v>
      </c>
    </row>
    <row r="172" spans="1:52">
      <c r="A172" s="2">
        <v>45033</v>
      </c>
      <c r="B172">
        <v>1124.661641328226</v>
      </c>
      <c r="C172">
        <v>0.01473988933722081</v>
      </c>
      <c r="AN172" s="2">
        <v>45033</v>
      </c>
      <c r="AO172">
        <v>0.003526853904888359</v>
      </c>
      <c r="AP172">
        <v>151.0778389218677</v>
      </c>
      <c r="AQ172">
        <v>8.234072324433834</v>
      </c>
      <c r="AR172">
        <v>0.04749919912067108</v>
      </c>
      <c r="AS172">
        <v>44.79207750615865</v>
      </c>
      <c r="AT172">
        <v>0.4841958128545323</v>
      </c>
      <c r="AU172">
        <v>18.43674051852528</v>
      </c>
      <c r="AV172">
        <v>7.839654906529012</v>
      </c>
      <c r="AW172">
        <v>1.08834672445981</v>
      </c>
      <c r="AX172">
        <v>80.34144399591344</v>
      </c>
      <c r="AY172">
        <v>2.219602025004473</v>
      </c>
      <c r="AZ172">
        <v>1.802836674828936</v>
      </c>
    </row>
    <row r="173" spans="1:52">
      <c r="A173" s="2">
        <v>45034</v>
      </c>
      <c r="B173">
        <v>1099.700475500148</v>
      </c>
      <c r="C173">
        <v>-0.02219437821192105</v>
      </c>
      <c r="AN173" s="2">
        <v>45034</v>
      </c>
      <c r="AO173">
        <v>0.00354727686562747</v>
      </c>
      <c r="AP173">
        <v>153.6413170188933</v>
      </c>
      <c r="AQ173">
        <v>8.012796195941764</v>
      </c>
      <c r="AR173">
        <v>0.04740182519342317</v>
      </c>
      <c r="AS173">
        <v>44.87187412832567</v>
      </c>
      <c r="AT173">
        <v>0.4850721508387349</v>
      </c>
      <c r="AU173">
        <v>18.55831864537708</v>
      </c>
      <c r="AV173">
        <v>7.81065891291085</v>
      </c>
      <c r="AW173">
        <v>1.090698191175436</v>
      </c>
      <c r="AX173">
        <v>80.55857620807257</v>
      </c>
      <c r="AY173">
        <v>2.233781346395286</v>
      </c>
      <c r="AZ173">
        <v>1.73402452975072</v>
      </c>
    </row>
    <row r="174" spans="1:52">
      <c r="A174" s="2">
        <v>45035</v>
      </c>
      <c r="B174">
        <v>1121.069061331257</v>
      </c>
      <c r="C174">
        <v>0.01943127815907419</v>
      </c>
      <c r="AN174" s="2">
        <v>45035</v>
      </c>
      <c r="AO174">
        <v>0.003509343008145396</v>
      </c>
      <c r="AP174">
        <v>153.4558418197544</v>
      </c>
      <c r="AQ174">
        <v>7.790787436612463</v>
      </c>
      <c r="AR174">
        <v>0.04774676721892927</v>
      </c>
      <c r="AS174">
        <v>45.16751044795407</v>
      </c>
      <c r="AT174">
        <v>0.4901668271804451</v>
      </c>
      <c r="AU174">
        <v>18.35873764956921</v>
      </c>
      <c r="AV174">
        <v>7.716729224751773</v>
      </c>
      <c r="AW174">
        <v>1.103101953355603</v>
      </c>
      <c r="AX174">
        <v>80.95931430684627</v>
      </c>
      <c r="AY174">
        <v>2.260060504580742</v>
      </c>
      <c r="AZ174">
        <v>1.714587562884596</v>
      </c>
    </row>
    <row r="175" spans="1:52">
      <c r="A175" s="2">
        <v>45036</v>
      </c>
      <c r="B175">
        <v>1038.303869691821</v>
      </c>
      <c r="C175">
        <v>-0.07382702323544044</v>
      </c>
      <c r="AN175" s="2">
        <v>45036</v>
      </c>
      <c r="AO175">
        <v>0.003427477412671308</v>
      </c>
      <c r="AP175">
        <v>152.1011158788596</v>
      </c>
      <c r="AQ175">
        <v>7.972608050291081</v>
      </c>
      <c r="AR175">
        <v>0.0479985035569773</v>
      </c>
      <c r="AS175">
        <v>44.4382249211227</v>
      </c>
      <c r="AT175">
        <v>0.4833864962520154</v>
      </c>
      <c r="AU175">
        <v>18.48819901439998</v>
      </c>
      <c r="AV175">
        <v>7.83988375568818</v>
      </c>
      <c r="AW175">
        <v>1.133900098664077</v>
      </c>
      <c r="AX175">
        <v>81.08484959764223</v>
      </c>
      <c r="AY175">
        <v>2.293647709758655</v>
      </c>
      <c r="AZ175">
        <v>1.778544966997788</v>
      </c>
    </row>
    <row r="176" spans="1:52">
      <c r="A176" s="2">
        <v>45037</v>
      </c>
      <c r="B176">
        <v>1019.179093337751</v>
      </c>
      <c r="C176">
        <v>-0.01841924788332616</v>
      </c>
      <c r="AN176" s="2">
        <v>45037</v>
      </c>
      <c r="AO176">
        <v>0.003429303702264748</v>
      </c>
      <c r="AP176">
        <v>154.4372166566335</v>
      </c>
      <c r="AQ176">
        <v>8.075093316445557</v>
      </c>
      <c r="AR176">
        <v>0.04695136345388596</v>
      </c>
      <c r="AS176">
        <v>44.43383049181879</v>
      </c>
      <c r="AT176">
        <v>0.48121412311582</v>
      </c>
      <c r="AU176">
        <v>18.26290674018566</v>
      </c>
      <c r="AV176">
        <v>7.945769318208558</v>
      </c>
      <c r="AW176">
        <v>1.133863512674396</v>
      </c>
      <c r="AX176">
        <v>82.31022075484402</v>
      </c>
      <c r="AY176">
        <v>2.298637676398545</v>
      </c>
      <c r="AZ176">
        <v>1.803047366669553</v>
      </c>
    </row>
    <row r="177" spans="1:52">
      <c r="A177" s="2">
        <v>45038</v>
      </c>
      <c r="B177">
        <v>988.2267869913587</v>
      </c>
      <c r="C177">
        <v>-0.03036984034378609</v>
      </c>
      <c r="AN177" s="2">
        <v>45038</v>
      </c>
      <c r="AO177">
        <v>0.003442028319160791</v>
      </c>
      <c r="AP177">
        <v>156.8993835842822</v>
      </c>
      <c r="AQ177">
        <v>8.272298859898992</v>
      </c>
      <c r="AR177">
        <v>0.0478246253262746</v>
      </c>
      <c r="AS177">
        <v>43.15067362941108</v>
      </c>
      <c r="AT177">
        <v>0.4608529181066427</v>
      </c>
      <c r="AU177">
        <v>18.7488556333088</v>
      </c>
      <c r="AV177">
        <v>8.047946273208975</v>
      </c>
      <c r="AW177">
        <v>1.15175612381638</v>
      </c>
      <c r="AX177">
        <v>82.58030557567616</v>
      </c>
      <c r="AY177">
        <v>2.322605732753415</v>
      </c>
      <c r="AZ177">
        <v>1.889802452465741</v>
      </c>
    </row>
    <row r="178" spans="1:52">
      <c r="A178" s="2">
        <v>45039</v>
      </c>
      <c r="B178">
        <v>1007.955160209491</v>
      </c>
      <c r="C178">
        <v>0.01996340665708463</v>
      </c>
      <c r="AN178" s="2">
        <v>45039</v>
      </c>
      <c r="AO178">
        <v>0.003443180532872692</v>
      </c>
      <c r="AP178">
        <v>154.5465712475034</v>
      </c>
      <c r="AQ178">
        <v>8.349136669445917</v>
      </c>
      <c r="AR178">
        <v>0.04810405973364559</v>
      </c>
      <c r="AS178">
        <v>43.34698918104615</v>
      </c>
      <c r="AT178">
        <v>0.4551814893464269</v>
      </c>
      <c r="AU178">
        <v>18.97899105647998</v>
      </c>
      <c r="AV178">
        <v>8.065767699298672</v>
      </c>
      <c r="AW178">
        <v>1.145352872405723</v>
      </c>
      <c r="AX178">
        <v>83.10415206461032</v>
      </c>
      <c r="AY178">
        <v>2.308730760558688</v>
      </c>
      <c r="AZ178">
        <v>1.894714424851399</v>
      </c>
    </row>
    <row r="179" spans="1:52">
      <c r="A179" s="2">
        <v>45040</v>
      </c>
      <c r="B179">
        <v>995.6479726267022</v>
      </c>
      <c r="C179">
        <v>-0.01221005464194591</v>
      </c>
      <c r="AN179" s="2">
        <v>45040</v>
      </c>
      <c r="AO179">
        <v>0.003313608928590934</v>
      </c>
      <c r="AP179">
        <v>153.5926941447235</v>
      </c>
      <c r="AQ179">
        <v>7.866854515812048</v>
      </c>
      <c r="AR179">
        <v>0.04523023543944671</v>
      </c>
      <c r="AS179">
        <v>44.60983598808682</v>
      </c>
      <c r="AT179">
        <v>0.4517970951052883</v>
      </c>
      <c r="AU179">
        <v>18.86535106167569</v>
      </c>
      <c r="AV179">
        <v>7.836242434516273</v>
      </c>
      <c r="AW179">
        <v>1.116522781728075</v>
      </c>
      <c r="AX179">
        <v>84.81988567407934</v>
      </c>
      <c r="AY179">
        <v>2.899351927880625</v>
      </c>
      <c r="AZ179">
        <v>1.859063666323492</v>
      </c>
    </row>
    <row r="180" spans="1:52">
      <c r="A180" s="2">
        <v>45041</v>
      </c>
      <c r="B180">
        <v>970.9594041903671</v>
      </c>
      <c r="C180">
        <v>-0.0247964834109009</v>
      </c>
      <c r="AN180" s="2">
        <v>45041</v>
      </c>
      <c r="AO180">
        <v>0.003241363479473049</v>
      </c>
      <c r="AP180">
        <v>151.6031925572848</v>
      </c>
      <c r="AQ180">
        <v>7.674591393565527</v>
      </c>
      <c r="AR180">
        <v>0.04458617420973819</v>
      </c>
      <c r="AS180">
        <v>50.38396977850304</v>
      </c>
      <c r="AT180">
        <v>0.4396134550062729</v>
      </c>
      <c r="AU180">
        <v>18.60853379924722</v>
      </c>
      <c r="AV180">
        <v>7.66573875811008</v>
      </c>
      <c r="AW180">
        <v>1.094669762280507</v>
      </c>
      <c r="AX180">
        <v>83.78291674557209</v>
      </c>
      <c r="AY180">
        <v>2.838025067875347</v>
      </c>
      <c r="AZ180">
        <v>1.805129115765797</v>
      </c>
    </row>
    <row r="181" spans="1:52">
      <c r="A181" s="2">
        <v>45042</v>
      </c>
      <c r="B181">
        <v>983.1995551765307</v>
      </c>
      <c r="C181">
        <v>0.01260624381754671</v>
      </c>
      <c r="AN181" s="2">
        <v>45042</v>
      </c>
      <c r="AO181">
        <v>0.003191480071236379</v>
      </c>
      <c r="AP181">
        <v>149.6552168100759</v>
      </c>
      <c r="AQ181">
        <v>7.560620551384539</v>
      </c>
      <c r="AR181">
        <v>0.04453948218865331</v>
      </c>
      <c r="AS181">
        <v>53.18836541482461</v>
      </c>
      <c r="AT181">
        <v>0.4352638307192458</v>
      </c>
      <c r="AU181">
        <v>18.53222262837177</v>
      </c>
      <c r="AV181">
        <v>7.624411344557807</v>
      </c>
      <c r="AW181">
        <v>1.087328559112377</v>
      </c>
      <c r="AX181">
        <v>83.47104046587974</v>
      </c>
      <c r="AY181">
        <v>2.808017111012001</v>
      </c>
      <c r="AZ181">
        <v>1.756713173139767</v>
      </c>
    </row>
    <row r="182" spans="1:52">
      <c r="A182" s="2">
        <v>45043</v>
      </c>
      <c r="B182">
        <v>960.8030973703994</v>
      </c>
      <c r="C182">
        <v>-0.0227791577897023</v>
      </c>
      <c r="AN182" s="2">
        <v>45043</v>
      </c>
      <c r="AO182">
        <v>0.003109821474552746</v>
      </c>
      <c r="AP182">
        <v>143.680362073593</v>
      </c>
      <c r="AQ182">
        <v>7.681741244593628</v>
      </c>
      <c r="AR182">
        <v>0.04355192230820095</v>
      </c>
      <c r="AS182">
        <v>55.25846209541884</v>
      </c>
      <c r="AT182">
        <v>0.4360409334862959</v>
      </c>
      <c r="AU182">
        <v>18.468421798732</v>
      </c>
      <c r="AV182">
        <v>7.645150969168272</v>
      </c>
      <c r="AW182">
        <v>1.090509793996154</v>
      </c>
      <c r="AX182">
        <v>83.28864217020005</v>
      </c>
      <c r="AY182">
        <v>2.824174250806367</v>
      </c>
      <c r="AZ182">
        <v>1.761349704210404</v>
      </c>
    </row>
    <row r="183" spans="1:52">
      <c r="A183" s="2">
        <v>45044</v>
      </c>
      <c r="B183">
        <v>984.4738629455553</v>
      </c>
      <c r="C183">
        <v>0.02463643762175605</v>
      </c>
      <c r="AN183" s="2">
        <v>45044</v>
      </c>
      <c r="AO183">
        <v>0.003069501572278511</v>
      </c>
      <c r="AP183">
        <v>144.1183604415637</v>
      </c>
      <c r="AQ183">
        <v>7.683036221839217</v>
      </c>
      <c r="AR183">
        <v>0.04363233615007666</v>
      </c>
      <c r="AS183">
        <v>55.83328760884795</v>
      </c>
      <c r="AT183">
        <v>0.4451800735230357</v>
      </c>
      <c r="AU183">
        <v>18.1969340771665</v>
      </c>
      <c r="AV183">
        <v>7.676336274477777</v>
      </c>
      <c r="AW183">
        <v>1.085412336915046</v>
      </c>
      <c r="AX183">
        <v>83.12763313736305</v>
      </c>
      <c r="AY183">
        <v>2.758775965781025</v>
      </c>
      <c r="AZ183">
        <v>1.750028205225158</v>
      </c>
    </row>
    <row r="184" spans="1:52">
      <c r="A184" s="2">
        <v>45045</v>
      </c>
      <c r="B184">
        <v>986.282984550495</v>
      </c>
      <c r="C184">
        <v>0.001837653261333783</v>
      </c>
      <c r="AN184" s="2">
        <v>45045</v>
      </c>
      <c r="AO184">
        <v>0.003087163739050503</v>
      </c>
      <c r="AP184">
        <v>146.2350591422225</v>
      </c>
      <c r="AQ184">
        <v>7.825634287115794</v>
      </c>
      <c r="AR184">
        <v>0.04406864616321363</v>
      </c>
      <c r="AS184">
        <v>53.70694871242197</v>
      </c>
      <c r="AT184">
        <v>0.4559753310512126</v>
      </c>
      <c r="AU184">
        <v>18.34812219607231</v>
      </c>
      <c r="AV184">
        <v>7.72148828104989</v>
      </c>
      <c r="AW184">
        <v>1.076653405016621</v>
      </c>
      <c r="AX184">
        <v>84.39683962628894</v>
      </c>
      <c r="AY184">
        <v>2.640644862372408</v>
      </c>
      <c r="AZ184">
        <v>1.770766742065246</v>
      </c>
    </row>
    <row r="185" spans="1:52">
      <c r="A185" s="2">
        <v>45046</v>
      </c>
      <c r="B185">
        <v>984.3822828966798</v>
      </c>
      <c r="C185">
        <v>-0.001927136210994718</v>
      </c>
      <c r="AN185" s="2">
        <v>45046</v>
      </c>
      <c r="AO185">
        <v>0.003094847902686877</v>
      </c>
      <c r="AP185">
        <v>146.7410736972107</v>
      </c>
      <c r="AQ185">
        <v>7.667186348750526</v>
      </c>
      <c r="AR185">
        <v>0.04370877277740837</v>
      </c>
      <c r="AS185">
        <v>54.84547406889282</v>
      </c>
      <c r="AT185">
        <v>0.4587061811693466</v>
      </c>
      <c r="AU185">
        <v>17.99824197836942</v>
      </c>
      <c r="AV185">
        <v>7.591895047289762</v>
      </c>
      <c r="AW185">
        <v>1.080951578560124</v>
      </c>
      <c r="AX185">
        <v>83.97726008373442</v>
      </c>
      <c r="AY185">
        <v>2.658946074038314</v>
      </c>
      <c r="AZ185">
        <v>1.775584533654091</v>
      </c>
    </row>
    <row r="186" spans="1:52">
      <c r="A186" s="2">
        <v>45047</v>
      </c>
      <c r="B186">
        <v>981.9241121108579</v>
      </c>
      <c r="C186">
        <v>-0.002497170894409484</v>
      </c>
      <c r="AN186" s="2">
        <v>45047</v>
      </c>
      <c r="AO186">
        <v>0.003344190482383916</v>
      </c>
      <c r="AP186">
        <v>201.5679904032189</v>
      </c>
      <c r="AQ186">
        <v>8.473778480156051</v>
      </c>
      <c r="AR186">
        <v>0.04745774459588374</v>
      </c>
      <c r="AS186">
        <v>41.7081365866845</v>
      </c>
      <c r="AT186">
        <v>0.43650818203031</v>
      </c>
      <c r="AU186">
        <v>10.57712342511985</v>
      </c>
      <c r="AV186">
        <v>8.499350493983931</v>
      </c>
      <c r="AW186">
        <v>1.249893689792244</v>
      </c>
      <c r="AX186">
        <v>109.7228152664041</v>
      </c>
      <c r="AY186">
        <v>2.134721140734665</v>
      </c>
      <c r="AZ186">
        <v>2.413755886566042</v>
      </c>
    </row>
    <row r="187" spans="1:52">
      <c r="A187" s="2">
        <v>45048</v>
      </c>
      <c r="B187">
        <v>950.6141026845419</v>
      </c>
      <c r="C187">
        <v>-0.03188638413105915</v>
      </c>
      <c r="AN187" s="2">
        <v>45048</v>
      </c>
      <c r="AO187">
        <v>0.003381169075228488</v>
      </c>
      <c r="AP187">
        <v>200.8131118845998</v>
      </c>
      <c r="AQ187">
        <v>8.391856378324</v>
      </c>
      <c r="AR187">
        <v>0.0472933696368993</v>
      </c>
      <c r="AS187">
        <v>42.38435985617252</v>
      </c>
      <c r="AT187">
        <v>0.4337671891426589</v>
      </c>
      <c r="AU187">
        <v>10.53040207284137</v>
      </c>
      <c r="AV187">
        <v>8.58302963483094</v>
      </c>
      <c r="AW187">
        <v>1.240870669441659</v>
      </c>
      <c r="AX187">
        <v>109.011151787818</v>
      </c>
      <c r="AY187">
        <v>2.161105019541479</v>
      </c>
      <c r="AZ187">
        <v>2.412858869418353</v>
      </c>
    </row>
    <row r="188" spans="1:52">
      <c r="A188" s="2">
        <v>45049</v>
      </c>
      <c r="B188">
        <v>956.5643549216585</v>
      </c>
      <c r="C188">
        <v>0.006259377196607074</v>
      </c>
      <c r="AN188" s="2">
        <v>45049</v>
      </c>
      <c r="AO188">
        <v>0.003334071049512947</v>
      </c>
      <c r="AP188">
        <v>199.6137945385618</v>
      </c>
      <c r="AQ188">
        <v>8.339619931635928</v>
      </c>
      <c r="AR188">
        <v>0.04655901338730969</v>
      </c>
      <c r="AS188">
        <v>42.84144569215945</v>
      </c>
      <c r="AT188">
        <v>0.4454569871901964</v>
      </c>
      <c r="AU188">
        <v>10.60639912223469</v>
      </c>
      <c r="AV188">
        <v>8.561139654252978</v>
      </c>
      <c r="AW188">
        <v>1.244247520817386</v>
      </c>
      <c r="AX188">
        <v>107.8530015986291</v>
      </c>
      <c r="AY188">
        <v>2.14684257401259</v>
      </c>
      <c r="AZ188">
        <v>2.398702920186467</v>
      </c>
    </row>
    <row r="189" spans="1:52">
      <c r="A189" s="2">
        <v>45050</v>
      </c>
      <c r="B189">
        <v>971.4113899242791</v>
      </c>
      <c r="C189">
        <v>0.01552120871557738</v>
      </c>
      <c r="AN189" s="2">
        <v>45050</v>
      </c>
      <c r="AO189">
        <v>0.003344499774019127</v>
      </c>
      <c r="AP189">
        <v>201.3287165392613</v>
      </c>
      <c r="AQ189">
        <v>8.309399629157774</v>
      </c>
      <c r="AR189">
        <v>0.04646800326941433</v>
      </c>
      <c r="AS189">
        <v>43.44455820335622</v>
      </c>
      <c r="AT189">
        <v>0.4468755552289664</v>
      </c>
      <c r="AU189">
        <v>10.64565901881007</v>
      </c>
      <c r="AV189">
        <v>8.595256675383094</v>
      </c>
      <c r="AW189">
        <v>1.218853132804295</v>
      </c>
      <c r="AX189">
        <v>106.2321003833877</v>
      </c>
      <c r="AY189">
        <v>2.187760027322067</v>
      </c>
      <c r="AZ189">
        <v>2.38384115069558</v>
      </c>
    </row>
    <row r="190" spans="1:52">
      <c r="A190" s="2">
        <v>45051</v>
      </c>
      <c r="B190">
        <v>957.3437401114519</v>
      </c>
      <c r="C190">
        <v>-0.01448166035393483</v>
      </c>
      <c r="AN190" s="2">
        <v>45051</v>
      </c>
      <c r="AO190">
        <v>0.00331767559458478</v>
      </c>
      <c r="AP190">
        <v>201.9202878292931</v>
      </c>
      <c r="AQ190">
        <v>8.338528316501652</v>
      </c>
      <c r="AR190">
        <v>0.04647943838715933</v>
      </c>
      <c r="AS190">
        <v>43.26116055527246</v>
      </c>
      <c r="AT190">
        <v>0.4434445861065175</v>
      </c>
      <c r="AU190">
        <v>10.73966797042606</v>
      </c>
      <c r="AV190">
        <v>8.643573784778031</v>
      </c>
      <c r="AW190">
        <v>1.215915043082939</v>
      </c>
      <c r="AX190">
        <v>107.3384600631876</v>
      </c>
      <c r="AY190">
        <v>2.20158422844654</v>
      </c>
      <c r="AZ190">
        <v>2.391731726157829</v>
      </c>
    </row>
    <row r="191" spans="1:52">
      <c r="A191" s="2">
        <v>45052</v>
      </c>
      <c r="B191">
        <v>981.3283772064289</v>
      </c>
      <c r="C191">
        <v>0.02505331793592203</v>
      </c>
      <c r="AN191" s="2">
        <v>45052</v>
      </c>
      <c r="AO191">
        <v>0.003320574524399099</v>
      </c>
      <c r="AP191">
        <v>203.221671182506</v>
      </c>
      <c r="AQ191">
        <v>8.262298072069154</v>
      </c>
      <c r="AR191">
        <v>0.04481358508895688</v>
      </c>
      <c r="AS191">
        <v>45.34282505272416</v>
      </c>
      <c r="AT191">
        <v>0.4501516698878454</v>
      </c>
      <c r="AU191">
        <v>10.42738975518027</v>
      </c>
      <c r="AV191">
        <v>8.571701094187921</v>
      </c>
      <c r="AW191">
        <v>1.200221107699087</v>
      </c>
      <c r="AX191">
        <v>108.1485534753908</v>
      </c>
      <c r="AY191">
        <v>2.147658973870191</v>
      </c>
      <c r="AZ191">
        <v>2.385540939043098</v>
      </c>
    </row>
    <row r="192" spans="1:52">
      <c r="A192" s="2">
        <v>45053</v>
      </c>
      <c r="B192">
        <v>940.8047391590165</v>
      </c>
      <c r="C192">
        <v>-0.04129467667364506</v>
      </c>
      <c r="AN192" s="2">
        <v>45053</v>
      </c>
      <c r="AO192">
        <v>0.003255440215109948</v>
      </c>
      <c r="AP192">
        <v>202.4474097675878</v>
      </c>
      <c r="AQ192">
        <v>8.263669867034023</v>
      </c>
      <c r="AR192">
        <v>0.04511691863663304</v>
      </c>
      <c r="AS192">
        <v>48.6022145001233</v>
      </c>
      <c r="AT192">
        <v>0.4373112224048506</v>
      </c>
      <c r="AU192">
        <v>10.48243180723873</v>
      </c>
      <c r="AV192">
        <v>8.523720928148514</v>
      </c>
      <c r="AW192">
        <v>1.212447496695524</v>
      </c>
      <c r="AX192">
        <v>106.0027731249135</v>
      </c>
      <c r="AY192">
        <v>2.140940468411527</v>
      </c>
      <c r="AZ192">
        <v>2.392917884362464</v>
      </c>
    </row>
    <row r="193" spans="1:52">
      <c r="A193" s="2">
        <v>45054</v>
      </c>
      <c r="B193">
        <v>932.5008472114408</v>
      </c>
      <c r="C193">
        <v>-0.008826371298893076</v>
      </c>
      <c r="AN193" s="2">
        <v>45054</v>
      </c>
      <c r="AO193">
        <v>0.003242157456313678</v>
      </c>
      <c r="AP193">
        <v>265.9311982077919</v>
      </c>
      <c r="AQ193">
        <v>14.02693652751758</v>
      </c>
      <c r="AR193">
        <v>0.03888052137632841</v>
      </c>
      <c r="AS193">
        <v>67.74628439142963</v>
      </c>
      <c r="AT193">
        <v>0.4336903862794549</v>
      </c>
      <c r="AU193">
        <v>9.422142247712337</v>
      </c>
      <c r="AV193">
        <v>8.190737571006737</v>
      </c>
      <c r="AW193">
        <v>0.6556486304974095</v>
      </c>
      <c r="AX193">
        <v>52.20647886618097</v>
      </c>
      <c r="AY193">
        <v>2.116551937637146</v>
      </c>
      <c r="AZ193">
        <v>2.92659437846905</v>
      </c>
    </row>
    <row r="194" spans="1:52">
      <c r="A194" s="2">
        <v>45055</v>
      </c>
      <c r="B194">
        <v>882.0349425560272</v>
      </c>
      <c r="C194">
        <v>-0.05411888343729376</v>
      </c>
      <c r="AN194" s="2">
        <v>45055</v>
      </c>
      <c r="AO194">
        <v>0.003181108173921669</v>
      </c>
      <c r="AP194">
        <v>260.2936586292197</v>
      </c>
      <c r="AQ194">
        <v>13.98880340275147</v>
      </c>
      <c r="AR194">
        <v>0.03777094851816802</v>
      </c>
      <c r="AS194">
        <v>71.65585859526958</v>
      </c>
      <c r="AT194">
        <v>0.4216497856975164</v>
      </c>
      <c r="AU194">
        <v>9.504656496465033</v>
      </c>
      <c r="AV194">
        <v>8.177172233880201</v>
      </c>
      <c r="AW194">
        <v>0.6633597725642906</v>
      </c>
      <c r="AX194">
        <v>53.30157997084589</v>
      </c>
      <c r="AY194">
        <v>2.134723220593112</v>
      </c>
      <c r="AZ194">
        <v>2.965070582588269</v>
      </c>
    </row>
    <row r="195" spans="1:52">
      <c r="A195" s="2">
        <v>45056</v>
      </c>
      <c r="B195">
        <v>880.4916443537788</v>
      </c>
      <c r="C195">
        <v>-0.001749701885705446</v>
      </c>
      <c r="AN195" s="2">
        <v>45056</v>
      </c>
      <c r="AO195">
        <v>0.003185290528286755</v>
      </c>
      <c r="AP195">
        <v>261.2810442267125</v>
      </c>
      <c r="AQ195">
        <v>14.10819548868375</v>
      </c>
      <c r="AR195">
        <v>0.03774623724667339</v>
      </c>
      <c r="AS195">
        <v>69.98154133554816</v>
      </c>
      <c r="AT195">
        <v>0.4228805348832001</v>
      </c>
      <c r="AU195">
        <v>9.529265228728732</v>
      </c>
      <c r="AV195">
        <v>8.236846532099467</v>
      </c>
      <c r="AW195">
        <v>0.6638649662818183</v>
      </c>
      <c r="AX195">
        <v>54.67526633822494</v>
      </c>
      <c r="AY195">
        <v>2.128453004744091</v>
      </c>
      <c r="AZ195">
        <v>2.977810881140958</v>
      </c>
    </row>
    <row r="196" spans="1:52">
      <c r="A196" s="2">
        <v>45057</v>
      </c>
      <c r="B196">
        <v>891.1923319464513</v>
      </c>
      <c r="C196">
        <v>0.01215308249804692</v>
      </c>
      <c r="AN196" s="2">
        <v>45057</v>
      </c>
      <c r="AO196">
        <v>0.003223584511043139</v>
      </c>
      <c r="AP196">
        <v>259.6242620495856</v>
      </c>
      <c r="AQ196">
        <v>14.12147294871638</v>
      </c>
      <c r="AR196">
        <v>0.03832436794073302</v>
      </c>
      <c r="AS196">
        <v>69.47993899989821</v>
      </c>
      <c r="AT196">
        <v>0.424786756011114</v>
      </c>
      <c r="AU196">
        <v>9.326576594651792</v>
      </c>
      <c r="AV196">
        <v>8.115949350800877</v>
      </c>
      <c r="AW196">
        <v>0.668577754491825</v>
      </c>
      <c r="AX196">
        <v>55.26167881232861</v>
      </c>
      <c r="AY196">
        <v>2.123007489695923</v>
      </c>
      <c r="AZ196">
        <v>2.973826750800458</v>
      </c>
    </row>
    <row r="197" spans="1:52">
      <c r="A197" s="2">
        <v>45058</v>
      </c>
      <c r="B197">
        <v>864.6337832198533</v>
      </c>
      <c r="C197">
        <v>-0.02980114143104395</v>
      </c>
      <c r="AN197" s="2">
        <v>45058</v>
      </c>
      <c r="AO197">
        <v>0.003203976500173762</v>
      </c>
      <c r="AP197">
        <v>259.2827685862961</v>
      </c>
      <c r="AQ197">
        <v>14.2122524176935</v>
      </c>
      <c r="AR197">
        <v>0.03815281526361575</v>
      </c>
      <c r="AS197">
        <v>69.83195757295066</v>
      </c>
      <c r="AT197">
        <v>0.4216271004110267</v>
      </c>
      <c r="AU197">
        <v>9.145065813932712</v>
      </c>
      <c r="AV197">
        <v>8.1643318964425</v>
      </c>
      <c r="AW197">
        <v>0.6738899651809663</v>
      </c>
      <c r="AX197">
        <v>55.91203710124096</v>
      </c>
      <c r="AY197">
        <v>2.137388536740424</v>
      </c>
      <c r="AZ197">
        <v>2.998382840115007</v>
      </c>
    </row>
    <row r="198" spans="1:52">
      <c r="A198" s="2">
        <v>45059</v>
      </c>
      <c r="B198">
        <v>873.8091669275955</v>
      </c>
      <c r="C198">
        <v>0.01061187277875431</v>
      </c>
      <c r="AN198" s="2">
        <v>45059</v>
      </c>
      <c r="AO198">
        <v>0.003263728114075043</v>
      </c>
      <c r="AP198">
        <v>254.7455234156724</v>
      </c>
      <c r="AQ198">
        <v>13.7947347678002</v>
      </c>
      <c r="AR198">
        <v>0.03829595431088038</v>
      </c>
      <c r="AS198">
        <v>72.30668957937027</v>
      </c>
      <c r="AT198">
        <v>0.4251732923178198</v>
      </c>
      <c r="AU198">
        <v>9.014571187185444</v>
      </c>
      <c r="AV198">
        <v>8.145921728935528</v>
      </c>
      <c r="AW198">
        <v>0.6718537834486744</v>
      </c>
      <c r="AX198">
        <v>55.00443910713189</v>
      </c>
      <c r="AY198">
        <v>2.091969354087795</v>
      </c>
      <c r="AZ198">
        <v>2.986370129821316</v>
      </c>
    </row>
    <row r="199" spans="1:52">
      <c r="A199" s="2">
        <v>45060</v>
      </c>
      <c r="B199">
        <v>872.1375495021201</v>
      </c>
      <c r="C199">
        <v>-0.00191302344807498</v>
      </c>
      <c r="AN199" s="2">
        <v>45060</v>
      </c>
      <c r="AO199">
        <v>0.003249225468939802</v>
      </c>
      <c r="AP199">
        <v>257.6043048386514</v>
      </c>
      <c r="AQ199">
        <v>14.01729541652554</v>
      </c>
      <c r="AR199">
        <v>0.03839857956434048</v>
      </c>
      <c r="AS199">
        <v>70.74769642021646</v>
      </c>
      <c r="AT199">
        <v>0.4204420702490207</v>
      </c>
      <c r="AU199">
        <v>9.152264628522637</v>
      </c>
      <c r="AV199">
        <v>8.109121364285274</v>
      </c>
      <c r="AW199">
        <v>0.6804385536884486</v>
      </c>
      <c r="AX199">
        <v>55.84184599501832</v>
      </c>
      <c r="AY199">
        <v>2.085433036350664</v>
      </c>
      <c r="AZ199">
        <v>3.028150261762774</v>
      </c>
    </row>
    <row r="200" spans="1:52">
      <c r="A200" s="2">
        <v>45061</v>
      </c>
      <c r="B200">
        <v>876.3220005969392</v>
      </c>
      <c r="C200">
        <v>0.00479792562217729</v>
      </c>
      <c r="AN200" s="2">
        <v>45061</v>
      </c>
      <c r="AO200">
        <v>0.003255492548840654</v>
      </c>
      <c r="AP200">
        <v>272.1481740605186</v>
      </c>
      <c r="AQ200">
        <v>6.799409078875351</v>
      </c>
      <c r="AR200">
        <v>0.04178230190338507</v>
      </c>
      <c r="AS200">
        <v>44.84898399295407</v>
      </c>
      <c r="AT200">
        <v>0.4213771734281159</v>
      </c>
      <c r="AU200">
        <v>15.5918643227648</v>
      </c>
      <c r="AV200">
        <v>7.026488938438701</v>
      </c>
      <c r="AW200">
        <v>1.118347191378549</v>
      </c>
      <c r="AX200">
        <v>93.91726075840752</v>
      </c>
      <c r="AY200">
        <v>2.09193713715888</v>
      </c>
      <c r="AZ200">
        <v>2.771198479429308</v>
      </c>
    </row>
    <row r="201" spans="1:52">
      <c r="A201" s="2">
        <v>45062</v>
      </c>
      <c r="B201">
        <v>880.6874513480285</v>
      </c>
      <c r="C201">
        <v>0.004981560143549446</v>
      </c>
      <c r="AN201" s="2">
        <v>45062</v>
      </c>
      <c r="AO201">
        <v>0.003234061724696577</v>
      </c>
      <c r="AP201">
        <v>275.4546443060034</v>
      </c>
      <c r="AQ201">
        <v>6.72616885186131</v>
      </c>
      <c r="AR201">
        <v>0.04154263400431493</v>
      </c>
      <c r="AS201">
        <v>44.85551615554299</v>
      </c>
      <c r="AT201">
        <v>0.4210589353054586</v>
      </c>
      <c r="AU201">
        <v>15.67301904344591</v>
      </c>
      <c r="AV201">
        <v>7.097436461445893</v>
      </c>
      <c r="AW201">
        <v>1.11156348345586</v>
      </c>
      <c r="AX201">
        <v>94.18534269563486</v>
      </c>
      <c r="AY201">
        <v>2.093082801580264</v>
      </c>
      <c r="AZ201">
        <v>2.766546230774252</v>
      </c>
    </row>
    <row r="202" spans="1:52">
      <c r="A202" s="2">
        <v>45063</v>
      </c>
      <c r="B202">
        <v>876.1885844818631</v>
      </c>
      <c r="C202">
        <v>-0.005108358089216725</v>
      </c>
      <c r="AN202" s="2">
        <v>45063</v>
      </c>
      <c r="AO202">
        <v>0.00324205476589874</v>
      </c>
      <c r="AP202">
        <v>274.1177319021043</v>
      </c>
      <c r="AQ202">
        <v>6.681122639406097</v>
      </c>
      <c r="AR202">
        <v>0.04121768584134799</v>
      </c>
      <c r="AS202">
        <v>44.76814642284696</v>
      </c>
      <c r="AT202">
        <v>0.4220714595070792</v>
      </c>
      <c r="AU202">
        <v>15.54434078260218</v>
      </c>
      <c r="AV202">
        <v>7.098932667647759</v>
      </c>
      <c r="AW202">
        <v>1.107893044795536</v>
      </c>
      <c r="AX202">
        <v>95.52810886792587</v>
      </c>
      <c r="AY202">
        <v>2.118573151297716</v>
      </c>
      <c r="AZ202">
        <v>2.794263359091652</v>
      </c>
    </row>
    <row r="203" spans="1:52">
      <c r="A203" s="2">
        <v>45064</v>
      </c>
      <c r="B203">
        <v>893.2093921438417</v>
      </c>
      <c r="C203">
        <v>0.0194259637290799</v>
      </c>
      <c r="AN203" s="2">
        <v>45064</v>
      </c>
      <c r="AO203">
        <v>0.003259764081080004</v>
      </c>
      <c r="AP203">
        <v>273.8182885405449</v>
      </c>
      <c r="AQ203">
        <v>6.70956582616922</v>
      </c>
      <c r="AR203">
        <v>0.04206673438039564</v>
      </c>
      <c r="AS203">
        <v>45.21880117523438</v>
      </c>
      <c r="AT203">
        <v>0.4266912634217165</v>
      </c>
      <c r="AU203">
        <v>15.36768688975206</v>
      </c>
      <c r="AV203">
        <v>7.08277604652926</v>
      </c>
      <c r="AW203">
        <v>1.095241226803348</v>
      </c>
      <c r="AX203">
        <v>92.76614389373438</v>
      </c>
      <c r="AY203">
        <v>2.118833429468594</v>
      </c>
      <c r="AZ203">
        <v>2.798077107350518</v>
      </c>
    </row>
    <row r="204" spans="1:52">
      <c r="A204" s="2">
        <v>45065</v>
      </c>
      <c r="B204">
        <v>880.9331248271209</v>
      </c>
      <c r="C204">
        <v>-0.01374399712396202</v>
      </c>
      <c r="AN204" s="2">
        <v>45065</v>
      </c>
      <c r="AO204">
        <v>0.003281769584584956</v>
      </c>
      <c r="AP204">
        <v>271.91857911956</v>
      </c>
      <c r="AQ204">
        <v>6.839274050528765</v>
      </c>
      <c r="AR204">
        <v>0.04191141531409791</v>
      </c>
      <c r="AS204">
        <v>45.44499775573753</v>
      </c>
      <c r="AT204">
        <v>0.4268654107114361</v>
      </c>
      <c r="AU204">
        <v>15.17363377490348</v>
      </c>
      <c r="AV204">
        <v>7.077110209261247</v>
      </c>
      <c r="AW204">
        <v>1.073044492159398</v>
      </c>
      <c r="AX204">
        <v>92.94012163837097</v>
      </c>
      <c r="AY204">
        <v>2.163705356094988</v>
      </c>
      <c r="AZ204">
        <v>2.84535348708813</v>
      </c>
    </row>
    <row r="205" spans="1:52">
      <c r="A205" s="2">
        <v>45066</v>
      </c>
      <c r="B205">
        <v>880.0645102993981</v>
      </c>
      <c r="C205">
        <v>-0.0009860164219539502</v>
      </c>
      <c r="AN205" s="2">
        <v>45066</v>
      </c>
      <c r="AO205">
        <v>0.003272892361123288</v>
      </c>
      <c r="AP205">
        <v>274.81979596112</v>
      </c>
      <c r="AQ205">
        <v>6.859073720089873</v>
      </c>
      <c r="AR205">
        <v>0.04165401867431397</v>
      </c>
      <c r="AS205">
        <v>45.64678808873547</v>
      </c>
      <c r="AT205">
        <v>0.4272171798765468</v>
      </c>
      <c r="AU205">
        <v>15.11620270240124</v>
      </c>
      <c r="AV205">
        <v>7.027230581576593</v>
      </c>
      <c r="AW205">
        <v>1.068433478973369</v>
      </c>
      <c r="AX205">
        <v>93.05244196975708</v>
      </c>
      <c r="AY205">
        <v>2.161916754010055</v>
      </c>
      <c r="AZ205">
        <v>2.846549857180434</v>
      </c>
    </row>
    <row r="206" spans="1:52">
      <c r="A206" s="2">
        <v>45067</v>
      </c>
      <c r="B206">
        <v>881.1667966040428</v>
      </c>
      <c r="C206">
        <v>0.001252506255785324</v>
      </c>
      <c r="AN206" s="2">
        <v>45067</v>
      </c>
      <c r="AO206">
        <v>0.003251435018201276</v>
      </c>
      <c r="AP206">
        <v>276.7808185560799</v>
      </c>
      <c r="AQ206">
        <v>6.872114216123329</v>
      </c>
      <c r="AR206">
        <v>0.04156498656113431</v>
      </c>
      <c r="AS206">
        <v>45.50522395080718</v>
      </c>
      <c r="AT206">
        <v>0.4256679519906735</v>
      </c>
      <c r="AU206">
        <v>15.2357013543542</v>
      </c>
      <c r="AV206">
        <v>6.99030882114514</v>
      </c>
      <c r="AW206">
        <v>1.073314347752465</v>
      </c>
      <c r="AX206">
        <v>92.6265677707928</v>
      </c>
      <c r="AY206">
        <v>2.173960083295148</v>
      </c>
      <c r="AZ206">
        <v>2.862655559528222</v>
      </c>
    </row>
    <row r="207" spans="1:52">
      <c r="A207" s="2">
        <v>45068</v>
      </c>
      <c r="B207">
        <v>865.8990277443546</v>
      </c>
      <c r="C207">
        <v>-0.01732676369392172</v>
      </c>
      <c r="AN207" s="2">
        <v>45068</v>
      </c>
      <c r="AO207">
        <v>0.003233729938756342</v>
      </c>
      <c r="AP207">
        <v>240.2754541767947</v>
      </c>
      <c r="AQ207">
        <v>12.52293521719334</v>
      </c>
      <c r="AR207">
        <v>0.06724088904828381</v>
      </c>
      <c r="AS207">
        <v>67.44368618841499</v>
      </c>
      <c r="AT207">
        <v>0.4094729354285104</v>
      </c>
      <c r="AU207">
        <v>8.308730566718921</v>
      </c>
      <c r="AV207">
        <v>7.549588709259223</v>
      </c>
      <c r="AW207">
        <v>0.5973542767525074</v>
      </c>
      <c r="AX207">
        <v>42.69698285537985</v>
      </c>
      <c r="AY207">
        <v>2.203382901143245</v>
      </c>
      <c r="AZ207">
        <v>2.972966206085204</v>
      </c>
    </row>
    <row r="208" spans="1:52">
      <c r="A208" s="2">
        <v>45069</v>
      </c>
      <c r="B208">
        <v>872.451879292979</v>
      </c>
      <c r="C208">
        <v>0.007567685536839619</v>
      </c>
      <c r="AN208" s="2">
        <v>45069</v>
      </c>
      <c r="AO208">
        <v>0.003248298224982201</v>
      </c>
      <c r="AP208">
        <v>237.5025729579009</v>
      </c>
      <c r="AQ208">
        <v>12.43419444351425</v>
      </c>
      <c r="AR208">
        <v>0.06731294231971117</v>
      </c>
      <c r="AS208">
        <v>68.07835378145217</v>
      </c>
      <c r="AT208">
        <v>0.4091231953508838</v>
      </c>
      <c r="AU208">
        <v>8.432989332027383</v>
      </c>
      <c r="AV208">
        <v>7.555285541255868</v>
      </c>
      <c r="AW208">
        <v>0.5986971634232103</v>
      </c>
      <c r="AX208">
        <v>42.29770088974664</v>
      </c>
      <c r="AY208">
        <v>2.230291937318301</v>
      </c>
      <c r="AZ208">
        <v>2.924382912944469</v>
      </c>
    </row>
    <row r="209" spans="1:52">
      <c r="A209" s="2">
        <v>45070</v>
      </c>
      <c r="B209">
        <v>881.8810048924429</v>
      </c>
      <c r="C209">
        <v>0.01080761681332509</v>
      </c>
      <c r="AN209" s="2">
        <v>45070</v>
      </c>
      <c r="AO209">
        <v>0.003239011543955889</v>
      </c>
      <c r="AP209">
        <v>238.4212059875966</v>
      </c>
      <c r="AQ209">
        <v>12.61363108012174</v>
      </c>
      <c r="AR209">
        <v>0.06670654876355189</v>
      </c>
      <c r="AS209">
        <v>68.63212020261568</v>
      </c>
      <c r="AT209">
        <v>0.4079068926251339</v>
      </c>
      <c r="AU209">
        <v>8.536633861556995</v>
      </c>
      <c r="AV209">
        <v>7.509707825074788</v>
      </c>
      <c r="AW209">
        <v>0.5950441939597831</v>
      </c>
      <c r="AX209">
        <v>41.88706628934649</v>
      </c>
      <c r="AY209">
        <v>2.198916220236005</v>
      </c>
      <c r="AZ209">
        <v>2.950098546206554</v>
      </c>
    </row>
    <row r="210" spans="1:52">
      <c r="A210" s="2">
        <v>45071</v>
      </c>
      <c r="B210">
        <v>850.9526161404857</v>
      </c>
      <c r="C210">
        <v>-0.03507093199691869</v>
      </c>
      <c r="AN210" s="2">
        <v>45071</v>
      </c>
      <c r="AO210">
        <v>0.003230472283832637</v>
      </c>
      <c r="AP210">
        <v>233.8570478357695</v>
      </c>
      <c r="AQ210">
        <v>12.51092199111678</v>
      </c>
      <c r="AR210">
        <v>0.06627621955369414</v>
      </c>
      <c r="AS210">
        <v>72.76489940492938</v>
      </c>
      <c r="AT210">
        <v>0.4032188435396346</v>
      </c>
      <c r="AU210">
        <v>8.388561702232856</v>
      </c>
      <c r="AV210">
        <v>7.440417385632406</v>
      </c>
      <c r="AW210">
        <v>0.5867528011287351</v>
      </c>
      <c r="AX210">
        <v>41.13641850482276</v>
      </c>
      <c r="AY210">
        <v>2.213075778819678</v>
      </c>
      <c r="AZ210">
        <v>2.959318406090858</v>
      </c>
    </row>
    <row r="211" spans="1:52">
      <c r="A211" s="2">
        <v>45072</v>
      </c>
      <c r="B211">
        <v>842.0620715827633</v>
      </c>
      <c r="C211">
        <v>-0.01044775512653762</v>
      </c>
      <c r="AN211" s="2">
        <v>45072</v>
      </c>
      <c r="AO211">
        <v>0.003179412075713927</v>
      </c>
      <c r="AP211">
        <v>235.2600057684366</v>
      </c>
      <c r="AQ211">
        <v>12.48573634998732</v>
      </c>
      <c r="AR211">
        <v>0.06537336536253513</v>
      </c>
      <c r="AS211">
        <v>76.55350788542647</v>
      </c>
      <c r="AT211">
        <v>0.4007204704424056</v>
      </c>
      <c r="AU211">
        <v>8.358375770684628</v>
      </c>
      <c r="AV211">
        <v>7.392639835803555</v>
      </c>
      <c r="AW211">
        <v>0.5855016066200947</v>
      </c>
      <c r="AX211">
        <v>39.99215111662046</v>
      </c>
      <c r="AY211">
        <v>2.18563910917535</v>
      </c>
      <c r="AZ211">
        <v>2.93998787459632</v>
      </c>
    </row>
    <row r="212" spans="1:52">
      <c r="A212" s="2">
        <v>45073</v>
      </c>
      <c r="B212">
        <v>850.7395980085039</v>
      </c>
      <c r="C212">
        <v>0.01030509117864686</v>
      </c>
      <c r="AN212" s="2">
        <v>45073</v>
      </c>
      <c r="AO212">
        <v>0.003183859948080106</v>
      </c>
      <c r="AP212">
        <v>234.859565132765</v>
      </c>
      <c r="AQ212">
        <v>12.46376449698048</v>
      </c>
      <c r="AR212">
        <v>0.06524197463273049</v>
      </c>
      <c r="AS212">
        <v>76.96865908124268</v>
      </c>
      <c r="AT212">
        <v>0.4019323307426922</v>
      </c>
      <c r="AU212">
        <v>8.389561568692466</v>
      </c>
      <c r="AV212">
        <v>7.461712031292691</v>
      </c>
      <c r="AW212">
        <v>0.5810059046332319</v>
      </c>
      <c r="AX212">
        <v>39.43272004669375</v>
      </c>
      <c r="AY212">
        <v>2.196072728874515</v>
      </c>
      <c r="AZ212">
        <v>2.91478683811001</v>
      </c>
    </row>
    <row r="213" spans="1:52">
      <c r="A213" s="2">
        <v>45074</v>
      </c>
      <c r="B213">
        <v>858.2421483860841</v>
      </c>
      <c r="C213">
        <v>0.008818856434028577</v>
      </c>
      <c r="AN213" s="2">
        <v>45074</v>
      </c>
      <c r="AO213">
        <v>0.003195892152884584</v>
      </c>
      <c r="AP213">
        <v>234.3356768746139</v>
      </c>
      <c r="AQ213">
        <v>12.40723204220359</v>
      </c>
      <c r="AR213">
        <v>0.06576202484886585</v>
      </c>
      <c r="AS213">
        <v>77.85691011044631</v>
      </c>
      <c r="AT213">
        <v>0.4047888256238982</v>
      </c>
      <c r="AU213">
        <v>8.357509287888465</v>
      </c>
      <c r="AV213">
        <v>7.40096526375419</v>
      </c>
      <c r="AW213">
        <v>0.5774674200840776</v>
      </c>
      <c r="AX213">
        <v>39.4058690393334</v>
      </c>
      <c r="AY213">
        <v>2.10309036935669</v>
      </c>
      <c r="AZ213">
        <v>2.90340774693487</v>
      </c>
    </row>
    <row r="214" spans="1:52">
      <c r="A214" s="2">
        <v>45075</v>
      </c>
      <c r="B214">
        <v>894.0208999710364</v>
      </c>
      <c r="C214">
        <v>0.04168841119284794</v>
      </c>
      <c r="AN214" s="2">
        <v>45075</v>
      </c>
      <c r="AO214">
        <v>0.003181849729602502</v>
      </c>
      <c r="AP214">
        <v>110.4305726196197</v>
      </c>
      <c r="AQ214">
        <v>12.98950299574675</v>
      </c>
      <c r="AR214">
        <v>0.06875503858650206</v>
      </c>
      <c r="AS214">
        <v>71.13699967693101</v>
      </c>
      <c r="AT214">
        <v>0.4169422907212603</v>
      </c>
      <c r="AU214">
        <v>16.78859878535407</v>
      </c>
      <c r="AV214">
        <v>7.871194597049126</v>
      </c>
      <c r="AW214">
        <v>0.6093188004268983</v>
      </c>
      <c r="AX214">
        <v>44.93836043647877</v>
      </c>
      <c r="AY214">
        <v>2.146296808048455</v>
      </c>
      <c r="AZ214">
        <v>2.341247467330658</v>
      </c>
    </row>
    <row r="215" spans="1:52">
      <c r="A215" s="2">
        <v>45076</v>
      </c>
      <c r="B215">
        <v>887.669737473989</v>
      </c>
      <c r="C215">
        <v>-0.007104042531056232</v>
      </c>
      <c r="AN215" s="2">
        <v>45076</v>
      </c>
      <c r="AO215">
        <v>0.003197073321759964</v>
      </c>
      <c r="AP215">
        <v>110.7785884237778</v>
      </c>
      <c r="AQ215">
        <v>12.8833802098385</v>
      </c>
      <c r="AR215">
        <v>0.06885847181152618</v>
      </c>
      <c r="AS215">
        <v>69.38104876274625</v>
      </c>
      <c r="AT215">
        <v>0.417227140194873</v>
      </c>
      <c r="AU215">
        <v>16.78463284800044</v>
      </c>
      <c r="AV215">
        <v>7.893519968841511</v>
      </c>
      <c r="AW215">
        <v>0.6205470033994812</v>
      </c>
      <c r="AX215">
        <v>46.24549721781195</v>
      </c>
      <c r="AY215">
        <v>2.154617146902264</v>
      </c>
      <c r="AZ215">
        <v>2.398447536859666</v>
      </c>
    </row>
    <row r="216" spans="1:52">
      <c r="A216" s="2">
        <v>45077</v>
      </c>
      <c r="B216">
        <v>889.1060616050395</v>
      </c>
      <c r="C216">
        <v>0.00161808392289875</v>
      </c>
      <c r="AN216" s="2">
        <v>45077</v>
      </c>
      <c r="AO216">
        <v>0.003208322351295982</v>
      </c>
      <c r="AP216">
        <v>111.2584406491579</v>
      </c>
      <c r="AQ216">
        <v>12.97046019476221</v>
      </c>
      <c r="AR216">
        <v>0.06875311437245982</v>
      </c>
      <c r="AS216">
        <v>68.95774036030876</v>
      </c>
      <c r="AT216">
        <v>0.4181409198366409</v>
      </c>
      <c r="AU216">
        <v>16.73589228826092</v>
      </c>
      <c r="AV216">
        <v>7.932443312196699</v>
      </c>
      <c r="AW216">
        <v>0.6280590928446308</v>
      </c>
      <c r="AX216">
        <v>46.74910569127312</v>
      </c>
      <c r="AY216">
        <v>2.093303466635337</v>
      </c>
      <c r="AZ216">
        <v>2.408020292079036</v>
      </c>
    </row>
    <row r="217" spans="1:52">
      <c r="A217" s="2">
        <v>45078</v>
      </c>
      <c r="B217">
        <v>868.3757184440892</v>
      </c>
      <c r="C217">
        <v>-0.02331593952191402</v>
      </c>
      <c r="AN217" s="2">
        <v>45078</v>
      </c>
      <c r="AO217">
        <v>0.003190483591904155</v>
      </c>
      <c r="AP217">
        <v>109.7986472043721</v>
      </c>
      <c r="AQ217">
        <v>12.9267493395286</v>
      </c>
      <c r="AR217">
        <v>0.0681500138979462</v>
      </c>
      <c r="AS217">
        <v>71.07919816954087</v>
      </c>
      <c r="AT217">
        <v>0.4148934426483366</v>
      </c>
      <c r="AU217">
        <v>16.73819315514578</v>
      </c>
      <c r="AV217">
        <v>7.940136050864592</v>
      </c>
      <c r="AW217">
        <v>0.6413400094483616</v>
      </c>
      <c r="AX217">
        <v>46.0721453819787</v>
      </c>
      <c r="AY217">
        <v>2.087280151838409</v>
      </c>
      <c r="AZ217">
        <v>2.406311945719251</v>
      </c>
    </row>
    <row r="218" spans="1:52">
      <c r="A218" s="2">
        <v>45079</v>
      </c>
      <c r="B218">
        <v>862.5928572561426</v>
      </c>
      <c r="C218">
        <v>-0.006659399917708475</v>
      </c>
      <c r="AN218" s="2">
        <v>45079</v>
      </c>
      <c r="AO218">
        <v>0.003215585895004096</v>
      </c>
      <c r="AP218">
        <v>111.8993392272626</v>
      </c>
      <c r="AQ218">
        <v>13.1100157230116</v>
      </c>
      <c r="AR218">
        <v>0.06809849895130068</v>
      </c>
      <c r="AS218">
        <v>69.15741197205807</v>
      </c>
      <c r="AT218">
        <v>0.4145015604508344</v>
      </c>
      <c r="AU218">
        <v>16.72405734754111</v>
      </c>
      <c r="AV218">
        <v>8.041002608141754</v>
      </c>
      <c r="AW218">
        <v>0.6482669304082767</v>
      </c>
      <c r="AX218">
        <v>46.04072945662352</v>
      </c>
      <c r="AY218">
        <v>2.103976755909388</v>
      </c>
      <c r="AZ218">
        <v>2.391201265329682</v>
      </c>
    </row>
    <row r="219" spans="1:52">
      <c r="A219" s="2">
        <v>45080</v>
      </c>
      <c r="B219">
        <v>883.0002960628642</v>
      </c>
      <c r="C219">
        <v>0.02365825155524304</v>
      </c>
      <c r="AN219" s="2">
        <v>45080</v>
      </c>
      <c r="AO219">
        <v>0.003239746503871519</v>
      </c>
      <c r="AP219">
        <v>110.4902043820534</v>
      </c>
      <c r="AQ219">
        <v>13.1909471952701</v>
      </c>
      <c r="AR219">
        <v>0.06806185768455962</v>
      </c>
      <c r="AS219">
        <v>67.12896707379163</v>
      </c>
      <c r="AT219">
        <v>0.4210751222425935</v>
      </c>
      <c r="AU219">
        <v>16.85249632645889</v>
      </c>
      <c r="AV219">
        <v>8.123072375696367</v>
      </c>
      <c r="AW219">
        <v>0.6535744733856808</v>
      </c>
      <c r="AX219">
        <v>46.49846361040156</v>
      </c>
      <c r="AY219">
        <v>2.07610934974244</v>
      </c>
      <c r="AZ219">
        <v>2.384616423116234</v>
      </c>
    </row>
    <row r="220" spans="1:52">
      <c r="A220" s="2">
        <v>45081</v>
      </c>
      <c r="B220">
        <v>880.3828281021841</v>
      </c>
      <c r="C220">
        <v>-0.002964288882292387</v>
      </c>
      <c r="AN220" s="2">
        <v>45081</v>
      </c>
      <c r="AO220">
        <v>0.003251115434302275</v>
      </c>
      <c r="AP220">
        <v>110.8892612536516</v>
      </c>
      <c r="AQ220">
        <v>13.23857495094018</v>
      </c>
      <c r="AR220">
        <v>0.06840030194068467</v>
      </c>
      <c r="AS220">
        <v>67.19266349276171</v>
      </c>
      <c r="AT220">
        <v>0.4208307420248494</v>
      </c>
      <c r="AU220">
        <v>16.74801991500347</v>
      </c>
      <c r="AV220">
        <v>8.041621302544396</v>
      </c>
      <c r="AW220">
        <v>0.6530044608931362</v>
      </c>
      <c r="AX220">
        <v>46.43255955073933</v>
      </c>
      <c r="AY220">
        <v>2.081367968182613</v>
      </c>
      <c r="AZ220">
        <v>2.362827992238616</v>
      </c>
    </row>
    <row r="221" spans="1:52">
      <c r="A221" s="2">
        <v>45082</v>
      </c>
      <c r="B221">
        <v>881.2246809520094</v>
      </c>
      <c r="C221">
        <v>0.0009562349729606012</v>
      </c>
      <c r="AN221" s="2">
        <v>45082</v>
      </c>
      <c r="AO221">
        <v>0.003244776569478231</v>
      </c>
      <c r="AP221">
        <v>115.9458654476642</v>
      </c>
      <c r="AQ221">
        <v>7.326329375964629</v>
      </c>
      <c r="AR221">
        <v>0.06800503387897193</v>
      </c>
      <c r="AS221">
        <v>61.96865743435982</v>
      </c>
      <c r="AT221">
        <v>0.4328169937120642</v>
      </c>
      <c r="AU221">
        <v>9.602211061417572</v>
      </c>
      <c r="AV221">
        <v>8.105906902896601</v>
      </c>
      <c r="AW221">
        <v>1.300542060878698</v>
      </c>
      <c r="AX221">
        <v>90.05706192843404</v>
      </c>
      <c r="AY221">
        <v>2.036451924507791</v>
      </c>
      <c r="AZ221">
        <v>2.337271148680113</v>
      </c>
    </row>
    <row r="222" spans="1:52">
      <c r="A222" s="2">
        <v>45083</v>
      </c>
      <c r="B222">
        <v>822.1475460142869</v>
      </c>
      <c r="C222">
        <v>-0.06703980972695855</v>
      </c>
      <c r="AN222" s="2">
        <v>45083</v>
      </c>
      <c r="AO222">
        <v>0.003188366870558522</v>
      </c>
      <c r="AP222">
        <v>116.2366168638803</v>
      </c>
      <c r="AQ222">
        <v>7.294236663785099</v>
      </c>
      <c r="AR222">
        <v>0.06623074488252458</v>
      </c>
      <c r="AS222">
        <v>64.43268405797846</v>
      </c>
      <c r="AT222">
        <v>0.4458345508639573</v>
      </c>
      <c r="AU222">
        <v>9.502568079268377</v>
      </c>
      <c r="AV222">
        <v>7.941379839530282</v>
      </c>
      <c r="AW222">
        <v>1.27092927778659</v>
      </c>
      <c r="AX222">
        <v>90.0263258520913</v>
      </c>
      <c r="AY222">
        <v>2.074536949179428</v>
      </c>
      <c r="AZ222">
        <v>2.324265873968014</v>
      </c>
    </row>
    <row r="223" spans="1:52">
      <c r="A223" s="2">
        <v>45084</v>
      </c>
      <c r="B223">
        <v>845.1612139509346</v>
      </c>
      <c r="C223">
        <v>0.02799213845278281</v>
      </c>
      <c r="AN223" s="2">
        <v>45084</v>
      </c>
      <c r="AO223">
        <v>0.003105638056917187</v>
      </c>
      <c r="AP223">
        <v>118.9374251032954</v>
      </c>
      <c r="AQ223">
        <v>7.265335025095817</v>
      </c>
      <c r="AR223">
        <v>0.06553902176202865</v>
      </c>
      <c r="AS223">
        <v>63.27807706850722</v>
      </c>
      <c r="AT223">
        <v>0.4503083766853397</v>
      </c>
      <c r="AU223">
        <v>9.675803128605372</v>
      </c>
      <c r="AV223">
        <v>7.956887517300336</v>
      </c>
      <c r="AW223">
        <v>1.267781895411253</v>
      </c>
      <c r="AX223">
        <v>93.93324629516711</v>
      </c>
      <c r="AY223">
        <v>2.097535531809108</v>
      </c>
      <c r="AZ223">
        <v>2.268110666593098</v>
      </c>
    </row>
    <row r="224" spans="1:52">
      <c r="A224" s="2">
        <v>45085</v>
      </c>
      <c r="B224">
        <v>798.4861252707003</v>
      </c>
      <c r="C224">
        <v>-0.05522625495559474</v>
      </c>
      <c r="AN224" s="2">
        <v>45085</v>
      </c>
      <c r="AO224">
        <v>0.003031506784466116</v>
      </c>
      <c r="AP224">
        <v>123.4399877569569</v>
      </c>
      <c r="AQ224">
        <v>7.270544783835311</v>
      </c>
      <c r="AR224">
        <v>0.06365221043435243</v>
      </c>
      <c r="AS224">
        <v>63.71291341987544</v>
      </c>
      <c r="AT224">
        <v>0.4623005830520863</v>
      </c>
      <c r="AU224">
        <v>9.631189542876843</v>
      </c>
      <c r="AV224">
        <v>7.79921338865175</v>
      </c>
      <c r="AW224">
        <v>1.254257335968493</v>
      </c>
      <c r="AX224">
        <v>95.53213632766415</v>
      </c>
      <c r="AY224">
        <v>2.169342767854295</v>
      </c>
      <c r="AZ224">
        <v>2.235626185858715</v>
      </c>
    </row>
    <row r="225" spans="1:52">
      <c r="A225" s="2">
        <v>45086</v>
      </c>
      <c r="B225">
        <v>808.3776641223161</v>
      </c>
      <c r="C225">
        <v>0.01238786566048655</v>
      </c>
      <c r="AN225" s="2">
        <v>45086</v>
      </c>
      <c r="AO225">
        <v>0.00304798658900985</v>
      </c>
      <c r="AP225">
        <v>124.5909640280663</v>
      </c>
      <c r="AQ225">
        <v>7.254122885295008</v>
      </c>
      <c r="AR225">
        <v>0.06390548291830848</v>
      </c>
      <c r="AS225">
        <v>63.23783608935948</v>
      </c>
      <c r="AT225">
        <v>0.4624345417617671</v>
      </c>
      <c r="AU225">
        <v>9.536120086177583</v>
      </c>
      <c r="AV225">
        <v>7.885870955800945</v>
      </c>
      <c r="AW225">
        <v>1.253202009073323</v>
      </c>
      <c r="AX225">
        <v>94.57751314922189</v>
      </c>
      <c r="AY225">
        <v>2.165151313552758</v>
      </c>
      <c r="AZ225">
        <v>2.277609020629428</v>
      </c>
    </row>
    <row r="226" spans="1:52">
      <c r="A226" s="2">
        <v>45087</v>
      </c>
      <c r="B226">
        <v>792.3293452022178</v>
      </c>
      <c r="C226">
        <v>-0.01985250166148822</v>
      </c>
      <c r="AN226" s="2">
        <v>45087</v>
      </c>
      <c r="AO226">
        <v>0.002993234090312807</v>
      </c>
      <c r="AP226">
        <v>134.3492234655412</v>
      </c>
      <c r="AQ226">
        <v>7.126706619999337</v>
      </c>
      <c r="AR226">
        <v>0.06293708399727305</v>
      </c>
      <c r="AS226">
        <v>62.41283106764293</v>
      </c>
      <c r="AT226">
        <v>0.4564276016954214</v>
      </c>
      <c r="AU226">
        <v>9.460129222228735</v>
      </c>
      <c r="AV226">
        <v>7.810061690847182</v>
      </c>
      <c r="AW226">
        <v>1.227365247683113</v>
      </c>
      <c r="AX226">
        <v>99.94936012212187</v>
      </c>
      <c r="AY226">
        <v>2.321299174153009</v>
      </c>
      <c r="AZ226">
        <v>2.263837002875362</v>
      </c>
    </row>
    <row r="227" spans="1:52">
      <c r="A227" s="2">
        <v>45088</v>
      </c>
      <c r="B227">
        <v>723.3977958625386</v>
      </c>
      <c r="C227">
        <v>-0.08699860702759477</v>
      </c>
      <c r="AN227" s="2">
        <v>45088</v>
      </c>
      <c r="AO227">
        <v>0.002797014323274986</v>
      </c>
      <c r="AP227">
        <v>130.3348679232345</v>
      </c>
      <c r="AQ227">
        <v>7.401774454255269</v>
      </c>
      <c r="AR227">
        <v>0.06026511831507996</v>
      </c>
      <c r="AS227">
        <v>62.12717730525422</v>
      </c>
      <c r="AT227">
        <v>0.4537806643765754</v>
      </c>
      <c r="AU227">
        <v>9.704670448013983</v>
      </c>
      <c r="AV227">
        <v>7.831189679870643</v>
      </c>
      <c r="AW227">
        <v>1.272727262614819</v>
      </c>
      <c r="AX227">
        <v>108.0634955381662</v>
      </c>
      <c r="AY227">
        <v>2.33266149858621</v>
      </c>
      <c r="AZ227">
        <v>2.432751213890615</v>
      </c>
    </row>
    <row r="228" spans="1:52">
      <c r="A228" s="2">
        <v>45089</v>
      </c>
      <c r="B228">
        <v>719.45069810596</v>
      </c>
      <c r="C228">
        <v>-0.005456330913854002</v>
      </c>
      <c r="AN228" s="2">
        <v>45089</v>
      </c>
      <c r="AO228">
        <v>0.002642263763237918</v>
      </c>
      <c r="AP228">
        <v>160.9177873629354</v>
      </c>
      <c r="AQ228">
        <v>7.449695166345109</v>
      </c>
      <c r="AR228">
        <v>0.06160265433597892</v>
      </c>
      <c r="AS228">
        <v>60.45636947352659</v>
      </c>
      <c r="AT228">
        <v>0.3983290178858054</v>
      </c>
      <c r="AU228">
        <v>18.09782548081635</v>
      </c>
      <c r="AV228">
        <v>9.226178688071277</v>
      </c>
      <c r="AW228">
        <v>0.7067435015777694</v>
      </c>
      <c r="AX228">
        <v>102.1447616551593</v>
      </c>
      <c r="AY228">
        <v>2.410544607994431</v>
      </c>
      <c r="AZ228">
        <v>2.463827062615364</v>
      </c>
    </row>
    <row r="229" spans="1:52">
      <c r="A229" s="2">
        <v>45090</v>
      </c>
      <c r="B229">
        <v>720.3744822588457</v>
      </c>
      <c r="C229">
        <v>0.001284013144080109</v>
      </c>
      <c r="AN229" s="2">
        <v>45090</v>
      </c>
      <c r="AO229">
        <v>0.002645664248016716</v>
      </c>
      <c r="AP229">
        <v>159.2925667190545</v>
      </c>
      <c r="AQ229">
        <v>7.462301283355361</v>
      </c>
      <c r="AR229">
        <v>0.06201382557595478</v>
      </c>
      <c r="AS229">
        <v>63.1600428873664</v>
      </c>
      <c r="AT229">
        <v>0.4058260233735013</v>
      </c>
      <c r="AU229">
        <v>17.05888512732043</v>
      </c>
      <c r="AV229">
        <v>9.202034948252752</v>
      </c>
      <c r="AW229">
        <v>0.6865627123195418</v>
      </c>
      <c r="AX229">
        <v>100.7847655435578</v>
      </c>
      <c r="AY229">
        <v>2.461662232362031</v>
      </c>
      <c r="AZ229">
        <v>2.473857377832009</v>
      </c>
    </row>
    <row r="230" spans="1:52">
      <c r="A230" s="2">
        <v>45091</v>
      </c>
      <c r="B230">
        <v>730.5180047880311</v>
      </c>
      <c r="C230">
        <v>0.0140809020571897</v>
      </c>
      <c r="AN230" s="2">
        <v>45091</v>
      </c>
      <c r="AO230">
        <v>0.002685601655639756</v>
      </c>
      <c r="AP230">
        <v>162.0522835281342</v>
      </c>
      <c r="AQ230">
        <v>7.384369139812687</v>
      </c>
      <c r="AR230">
        <v>0.06308719541545782</v>
      </c>
      <c r="AS230">
        <v>61.62526250404715</v>
      </c>
      <c r="AT230">
        <v>0.3911895696106756</v>
      </c>
      <c r="AU230">
        <v>17.37613085093721</v>
      </c>
      <c r="AV230">
        <v>9.163069977672501</v>
      </c>
      <c r="AW230">
        <v>0.6794199972812028</v>
      </c>
      <c r="AX230">
        <v>102.2086217557869</v>
      </c>
      <c r="AY230">
        <v>2.535498510114349</v>
      </c>
      <c r="AZ230">
        <v>2.456332833174462</v>
      </c>
    </row>
    <row r="231" spans="1:52">
      <c r="A231" s="2">
        <v>45092</v>
      </c>
      <c r="B231">
        <v>710.957800836299</v>
      </c>
      <c r="C231">
        <v>-0.02677579994405166</v>
      </c>
      <c r="AN231" s="2">
        <v>45092</v>
      </c>
      <c r="AO231">
        <v>0.002695263674876709</v>
      </c>
      <c r="AP231">
        <v>164.7583593010037</v>
      </c>
      <c r="AQ231">
        <v>7.257040200022272</v>
      </c>
      <c r="AR231">
        <v>0.06462647609788769</v>
      </c>
      <c r="AS231">
        <v>61.72078627646285</v>
      </c>
      <c r="AT231">
        <v>0.3898819874883733</v>
      </c>
      <c r="AU231">
        <v>16.42976501292479</v>
      </c>
      <c r="AV231">
        <v>9.0195596228632</v>
      </c>
      <c r="AW231">
        <v>0.6987692781308561</v>
      </c>
      <c r="AX231">
        <v>103.4691892320968</v>
      </c>
      <c r="AY231">
        <v>2.556544662229988</v>
      </c>
      <c r="AZ231">
        <v>2.47664036618344</v>
      </c>
    </row>
    <row r="232" spans="1:52">
      <c r="A232" s="2">
        <v>45093</v>
      </c>
      <c r="B232">
        <v>707.2789103998886</v>
      </c>
      <c r="C232">
        <v>-0.005174555271892367</v>
      </c>
      <c r="AN232" s="2">
        <v>45093</v>
      </c>
      <c r="AO232">
        <v>0.002632896516104359</v>
      </c>
      <c r="AP232">
        <v>164.6640577411675</v>
      </c>
      <c r="AQ232">
        <v>7.143696796194338</v>
      </c>
      <c r="AR232">
        <v>0.06376310466900315</v>
      </c>
      <c r="AS232">
        <v>61.76310788528184</v>
      </c>
      <c r="AT232">
        <v>0.3902077256589465</v>
      </c>
      <c r="AU232">
        <v>16.28929537415415</v>
      </c>
      <c r="AV232">
        <v>9.370453392249251</v>
      </c>
      <c r="AW232">
        <v>0.7228296387477421</v>
      </c>
      <c r="AX232">
        <v>107.9467264952217</v>
      </c>
      <c r="AY232">
        <v>2.49665359755291</v>
      </c>
      <c r="AZ232">
        <v>2.457885317577265</v>
      </c>
    </row>
    <row r="233" spans="1:52">
      <c r="A233" s="2">
        <v>45094</v>
      </c>
      <c r="B233">
        <v>721.9775720939887</v>
      </c>
      <c r="C233">
        <v>0.02078198780985807</v>
      </c>
      <c r="AN233" s="2">
        <v>45094</v>
      </c>
      <c r="AO233">
        <v>0.002608748438562246</v>
      </c>
      <c r="AP233">
        <v>167.0795672797546</v>
      </c>
      <c r="AQ233">
        <v>7.260783295943139</v>
      </c>
      <c r="AR233">
        <v>0.06308713313763337</v>
      </c>
      <c r="AS233">
        <v>60.94666396798702</v>
      </c>
      <c r="AT233">
        <v>0.3928984706136671</v>
      </c>
      <c r="AU233">
        <v>16.18738175002867</v>
      </c>
      <c r="AV233">
        <v>9.464995622926834</v>
      </c>
      <c r="AW233">
        <v>0.7294565848375386</v>
      </c>
      <c r="AX233">
        <v>110.213826002499</v>
      </c>
      <c r="AY233">
        <v>2.452935500299072</v>
      </c>
      <c r="AZ233">
        <v>2.476931492232991</v>
      </c>
    </row>
    <row r="234" spans="1:52">
      <c r="A234" s="2">
        <v>45095</v>
      </c>
      <c r="B234">
        <v>732.3759394983475</v>
      </c>
      <c r="C234">
        <v>0.01440261831707579</v>
      </c>
      <c r="AN234" s="2">
        <v>45095</v>
      </c>
      <c r="AO234">
        <v>0.002628121168076805</v>
      </c>
      <c r="AP234">
        <v>167.0841852706407</v>
      </c>
      <c r="AQ234">
        <v>7.416413420748202</v>
      </c>
      <c r="AR234">
        <v>0.06358988603159008</v>
      </c>
      <c r="AS234">
        <v>60.51437805250566</v>
      </c>
      <c r="AT234">
        <v>0.3896454062317839</v>
      </c>
      <c r="AU234">
        <v>16.49496887247453</v>
      </c>
      <c r="AV234">
        <v>9.370986384802302</v>
      </c>
      <c r="AW234">
        <v>0.7333542161862745</v>
      </c>
      <c r="AX234">
        <v>107.4180641140116</v>
      </c>
      <c r="AY234">
        <v>2.43366291230899</v>
      </c>
      <c r="AZ234">
        <v>2.494482277255372</v>
      </c>
    </row>
    <row r="235" spans="1:52">
      <c r="A235" s="2">
        <v>45096</v>
      </c>
      <c r="B235">
        <v>723.9085402012181</v>
      </c>
      <c r="C235">
        <v>-0.0115615476157358</v>
      </c>
      <c r="AN235" s="2">
        <v>45096</v>
      </c>
      <c r="AO235">
        <v>0.002746867895771889</v>
      </c>
      <c r="AP235">
        <v>167.5277880884142</v>
      </c>
      <c r="AQ235">
        <v>7.498112119262696</v>
      </c>
      <c r="AR235">
        <v>0.06312718981277804</v>
      </c>
      <c r="AS235">
        <v>61.70803091086091</v>
      </c>
      <c r="AT235">
        <v>0.3835683404746286</v>
      </c>
      <c r="AU235">
        <v>9.042719924803182</v>
      </c>
      <c r="AV235">
        <v>7.979146795748981</v>
      </c>
      <c r="AW235">
        <v>1.320450646236788</v>
      </c>
      <c r="AX235">
        <v>107.2275359564097</v>
      </c>
      <c r="AY235">
        <v>2.346472787196517</v>
      </c>
      <c r="AZ235">
        <v>3.225527864251196</v>
      </c>
    </row>
    <row r="236" spans="1:52">
      <c r="A236" s="2">
        <v>45097</v>
      </c>
      <c r="B236">
        <v>729.8960973228249</v>
      </c>
      <c r="C236">
        <v>0.008271151380452535</v>
      </c>
      <c r="AN236" s="2">
        <v>45097</v>
      </c>
      <c r="AO236">
        <v>0.00272572398267665</v>
      </c>
      <c r="AP236">
        <v>167.6015393129417</v>
      </c>
      <c r="AQ236">
        <v>7.628740133012326</v>
      </c>
      <c r="AR236">
        <v>0.06310400967835135</v>
      </c>
      <c r="AS236">
        <v>62.47874496535842</v>
      </c>
      <c r="AT236">
        <v>0.3885963050632978</v>
      </c>
      <c r="AU236">
        <v>9.11350906702314</v>
      </c>
      <c r="AV236">
        <v>8.065610860235832</v>
      </c>
      <c r="AW236">
        <v>1.308812683915044</v>
      </c>
      <c r="AX236">
        <v>105.1263131932414</v>
      </c>
      <c r="AY236">
        <v>2.282555105505403</v>
      </c>
      <c r="AZ236">
        <v>3.223206255046288</v>
      </c>
    </row>
    <row r="237" spans="1:52">
      <c r="A237" s="2">
        <v>45098</v>
      </c>
      <c r="B237">
        <v>751.2118786840064</v>
      </c>
      <c r="C237">
        <v>0.02920385715085394</v>
      </c>
      <c r="AN237" s="2">
        <v>45098</v>
      </c>
      <c r="AO237">
        <v>0.002653950609270465</v>
      </c>
      <c r="AP237">
        <v>168.1013726917351</v>
      </c>
      <c r="AQ237">
        <v>7.632072766154288</v>
      </c>
      <c r="AR237">
        <v>0.06295777309089473</v>
      </c>
      <c r="AS237">
        <v>63.74128264090954</v>
      </c>
      <c r="AT237">
        <v>0.3932425302340892</v>
      </c>
      <c r="AU237">
        <v>9.197057257791096</v>
      </c>
      <c r="AV237">
        <v>8.035026339464162</v>
      </c>
      <c r="AW237">
        <v>1.315531496703164</v>
      </c>
      <c r="AX237">
        <v>105.26024795563</v>
      </c>
      <c r="AY237">
        <v>2.264231181828556</v>
      </c>
      <c r="AZ237">
        <v>3.139695499339152</v>
      </c>
    </row>
    <row r="238" spans="1:52">
      <c r="A238" s="2">
        <v>45099</v>
      </c>
      <c r="B238">
        <v>785.7948471160122</v>
      </c>
      <c r="C238">
        <v>0.04603623746284358</v>
      </c>
      <c r="AN238" s="2">
        <v>45099</v>
      </c>
      <c r="AO238">
        <v>0.002610656144969583</v>
      </c>
      <c r="AP238">
        <v>164.9111767512208</v>
      </c>
      <c r="AQ238">
        <v>7.545445587774634</v>
      </c>
      <c r="AR238">
        <v>0.06222273481581498</v>
      </c>
      <c r="AS238">
        <v>65.34451781012913</v>
      </c>
      <c r="AT238">
        <v>0.4066941501184052</v>
      </c>
      <c r="AU238">
        <v>9.177758256694812</v>
      </c>
      <c r="AV238">
        <v>8.106000108262981</v>
      </c>
      <c r="AW238">
        <v>1.322782387758688</v>
      </c>
      <c r="AX238">
        <v>103.3942736114634</v>
      </c>
      <c r="AY238">
        <v>2.271330877254682</v>
      </c>
      <c r="AZ238">
        <v>3.067644663540801</v>
      </c>
    </row>
    <row r="239" spans="1:52">
      <c r="A239" s="2">
        <v>45100</v>
      </c>
      <c r="B239">
        <v>775.7130823450698</v>
      </c>
      <c r="C239">
        <v>-0.01283002148454404</v>
      </c>
      <c r="AN239" s="2">
        <v>45100</v>
      </c>
      <c r="AO239">
        <v>0.002589809832373471</v>
      </c>
      <c r="AP239">
        <v>161.238343599633</v>
      </c>
      <c r="AQ239">
        <v>7.441263112763035</v>
      </c>
      <c r="AR239">
        <v>0.06207820976890555</v>
      </c>
      <c r="AS239">
        <v>65.76886289177062</v>
      </c>
      <c r="AT239">
        <v>0.4160532130796857</v>
      </c>
      <c r="AU239">
        <v>9.166392016901266</v>
      </c>
      <c r="AV239">
        <v>8.010522619600259</v>
      </c>
      <c r="AW239">
        <v>1.29695388839765</v>
      </c>
      <c r="AX239">
        <v>104.2115892156584</v>
      </c>
      <c r="AY239">
        <v>2.32697521905713</v>
      </c>
      <c r="AZ239">
        <v>3.093575260652124</v>
      </c>
    </row>
    <row r="240" spans="1:52">
      <c r="A240" s="2">
        <v>45101</v>
      </c>
      <c r="B240">
        <v>796.0895528302168</v>
      </c>
      <c r="C240">
        <v>0.02626805058327308</v>
      </c>
      <c r="AN240" s="2">
        <v>45101</v>
      </c>
      <c r="AO240">
        <v>0.002598343105997858</v>
      </c>
      <c r="AP240">
        <v>162.3354573606415</v>
      </c>
      <c r="AQ240">
        <v>7.022848051822878</v>
      </c>
      <c r="AR240">
        <v>0.06312903523342318</v>
      </c>
      <c r="AS240">
        <v>66.28385338374757</v>
      </c>
      <c r="AT240">
        <v>0.4212608914664841</v>
      </c>
      <c r="AU240">
        <v>9.14792146210411</v>
      </c>
      <c r="AV240">
        <v>7.798037290767718</v>
      </c>
      <c r="AW240">
        <v>1.297707813460871</v>
      </c>
      <c r="AX240">
        <v>104.2443167505639</v>
      </c>
      <c r="AY240">
        <v>2.328573808667129</v>
      </c>
      <c r="AZ240">
        <v>3.032420361662284</v>
      </c>
    </row>
    <row r="241" spans="1:52">
      <c r="A241" s="2">
        <v>45102</v>
      </c>
      <c r="B241">
        <v>784.8313256597431</v>
      </c>
      <c r="C241">
        <v>-0.01414191045523583</v>
      </c>
      <c r="AN241" s="2">
        <v>45102</v>
      </c>
      <c r="AO241">
        <v>0.002569088700859652</v>
      </c>
      <c r="AP241">
        <v>163.5185758852909</v>
      </c>
      <c r="AQ241">
        <v>6.834054288836215</v>
      </c>
      <c r="AR241">
        <v>0.06274947213338231</v>
      </c>
      <c r="AS241">
        <v>65.87293739635187</v>
      </c>
      <c r="AT241">
        <v>0.4287810402534034</v>
      </c>
      <c r="AU241">
        <v>9.269177846935493</v>
      </c>
      <c r="AV241">
        <v>7.826949297919838</v>
      </c>
      <c r="AW241">
        <v>1.277248259151903</v>
      </c>
      <c r="AX241">
        <v>105.9402752696498</v>
      </c>
      <c r="AY241">
        <v>2.360680269895499</v>
      </c>
      <c r="AZ241">
        <v>3.046951151531545</v>
      </c>
    </row>
    <row r="242" spans="1:52">
      <c r="A242" s="2">
        <v>45103</v>
      </c>
      <c r="B242">
        <v>826.4854470348984</v>
      </c>
      <c r="C242">
        <v>0.05307397910008249</v>
      </c>
      <c r="AN242" s="2">
        <v>45103</v>
      </c>
      <c r="AO242">
        <v>0.002392777418034408</v>
      </c>
      <c r="AP242">
        <v>166.7440954488301</v>
      </c>
      <c r="AQ242">
        <v>6.725676061817455</v>
      </c>
      <c r="AR242">
        <v>0.06428056461435373</v>
      </c>
      <c r="AS242">
        <v>59.25013178343197</v>
      </c>
      <c r="AT242">
        <v>0.4545407657200435</v>
      </c>
      <c r="AU242">
        <v>8.212885112545926</v>
      </c>
      <c r="AV242">
        <v>18.26400275476313</v>
      </c>
      <c r="AW242">
        <v>0.6530056610199398</v>
      </c>
      <c r="AX242">
        <v>111.3651114241384</v>
      </c>
      <c r="AY242">
        <v>2.655625292084311</v>
      </c>
      <c r="AZ242">
        <v>2.515658103850456</v>
      </c>
    </row>
    <row r="243" spans="1:52">
      <c r="A243" s="2">
        <v>45104</v>
      </c>
      <c r="B243">
        <v>801.660348679076</v>
      </c>
      <c r="C243">
        <v>-0.03003694553229574</v>
      </c>
      <c r="AN243" s="2">
        <v>45104</v>
      </c>
      <c r="AO243">
        <v>0.00233713385615731</v>
      </c>
      <c r="AP243">
        <v>168.6557901797152</v>
      </c>
      <c r="AQ243">
        <v>6.613195205285397</v>
      </c>
      <c r="AR243">
        <v>0.06376732081787598</v>
      </c>
      <c r="AS243">
        <v>60.39314314437708</v>
      </c>
      <c r="AT243">
        <v>0.445915748363592</v>
      </c>
      <c r="AU243">
        <v>8.227523499612699</v>
      </c>
      <c r="AV243">
        <v>18.31091402311153</v>
      </c>
      <c r="AW243">
        <v>0.6901974132427124</v>
      </c>
      <c r="AX243">
        <v>111.7933122974181</v>
      </c>
      <c r="AY243">
        <v>2.689369302159451</v>
      </c>
      <c r="AZ243">
        <v>2.495694381857159</v>
      </c>
    </row>
    <row r="244" spans="1:52">
      <c r="A244" s="2">
        <v>45105</v>
      </c>
      <c r="B244">
        <v>813.6782179036793</v>
      </c>
      <c r="C244">
        <v>0.01499122320868862</v>
      </c>
      <c r="AN244" s="2">
        <v>45105</v>
      </c>
      <c r="AO244">
        <v>0.002340363826372096</v>
      </c>
      <c r="AP244">
        <v>167.6054430758713</v>
      </c>
      <c r="AQ244">
        <v>6.572906313815109</v>
      </c>
      <c r="AR244">
        <v>0.06364820555938307</v>
      </c>
      <c r="AS244">
        <v>60.70494320381687</v>
      </c>
      <c r="AT244">
        <v>0.4501280160051555</v>
      </c>
      <c r="AU244">
        <v>8.350329768074552</v>
      </c>
      <c r="AV244">
        <v>18.33211182318719</v>
      </c>
      <c r="AW244">
        <v>0.683653176014352</v>
      </c>
      <c r="AX244">
        <v>110.2378464904583</v>
      </c>
      <c r="AY244">
        <v>2.671959355191498</v>
      </c>
      <c r="AZ244">
        <v>2.521909459009725</v>
      </c>
    </row>
    <row r="245" spans="1:52">
      <c r="A245" s="2">
        <v>45106</v>
      </c>
      <c r="B245">
        <v>775.6346379906802</v>
      </c>
      <c r="C245">
        <v>-0.04675506739139801</v>
      </c>
      <c r="AN245" s="2">
        <v>45106</v>
      </c>
      <c r="AO245">
        <v>0.002272665013202485</v>
      </c>
      <c r="AP245">
        <v>171.037298034892</v>
      </c>
      <c r="AQ245">
        <v>6.651426803677301</v>
      </c>
      <c r="AR245">
        <v>0.06263792034309068</v>
      </c>
      <c r="AS245">
        <v>60.95128817059737</v>
      </c>
      <c r="AT245">
        <v>0.4414091355918188</v>
      </c>
      <c r="AU245">
        <v>8.666978328599862</v>
      </c>
      <c r="AV245">
        <v>18.19999462231139</v>
      </c>
      <c r="AW245">
        <v>0.7097216864085809</v>
      </c>
      <c r="AX245">
        <v>113.2492247717918</v>
      </c>
      <c r="AY245">
        <v>2.639168294668183</v>
      </c>
      <c r="AZ245">
        <v>2.566316944193853</v>
      </c>
    </row>
    <row r="246" spans="1:52">
      <c r="A246" s="2">
        <v>45107</v>
      </c>
      <c r="B246">
        <v>794.5639053790577</v>
      </c>
      <c r="C246">
        <v>0.02440487629254773</v>
      </c>
      <c r="AN246" s="2">
        <v>45107</v>
      </c>
      <c r="AO246">
        <v>0.002300862616166231</v>
      </c>
      <c r="AP246">
        <v>169.8651570415892</v>
      </c>
      <c r="AQ246">
        <v>6.725164742850427</v>
      </c>
      <c r="AR246">
        <v>0.06335266137936194</v>
      </c>
      <c r="AS246">
        <v>61.62102357715493</v>
      </c>
      <c r="AT246">
        <v>0.4472089683561808</v>
      </c>
      <c r="AU246">
        <v>8.709726452737822</v>
      </c>
      <c r="AV246">
        <v>18.262802817446</v>
      </c>
      <c r="AW246">
        <v>0.685118784424164</v>
      </c>
      <c r="AX246">
        <v>114.4231386294094</v>
      </c>
      <c r="AY246">
        <v>2.410732389266443</v>
      </c>
      <c r="AZ246">
        <v>2.55945339536082</v>
      </c>
    </row>
    <row r="247" spans="1:52">
      <c r="A247" s="2">
        <v>45108</v>
      </c>
      <c r="B247">
        <v>831.250321786403</v>
      </c>
      <c r="C247">
        <v>0.046171763100469</v>
      </c>
      <c r="AN247" s="2">
        <v>45108</v>
      </c>
      <c r="AO247">
        <v>0.002405225304140177</v>
      </c>
      <c r="AP247">
        <v>170.5881777771763</v>
      </c>
      <c r="AQ247">
        <v>6.587748761312887</v>
      </c>
      <c r="AR247">
        <v>0.0634876537425271</v>
      </c>
      <c r="AS247">
        <v>61.43570060206852</v>
      </c>
      <c r="AT247">
        <v>0.4538683972495726</v>
      </c>
      <c r="AU247">
        <v>8.506423274107735</v>
      </c>
      <c r="AV247">
        <v>18.42869038670425</v>
      </c>
      <c r="AW247">
        <v>0.6424341484411717</v>
      </c>
      <c r="AX247">
        <v>112.9582953137084</v>
      </c>
      <c r="AY247">
        <v>2.389938324963703</v>
      </c>
      <c r="AZ247">
        <v>2.609918483625527</v>
      </c>
    </row>
    <row r="248" spans="1:52">
      <c r="A248" s="2">
        <v>45109</v>
      </c>
      <c r="B248">
        <v>843.0782628848058</v>
      </c>
      <c r="C248">
        <v>0.01422909656502003</v>
      </c>
      <c r="AN248" s="2">
        <v>45109</v>
      </c>
      <c r="AO248">
        <v>0.002431697148091803</v>
      </c>
      <c r="AP248">
        <v>170.2208048799624</v>
      </c>
      <c r="AQ248">
        <v>6.486572269071214</v>
      </c>
      <c r="AR248">
        <v>0.06477548400897722</v>
      </c>
      <c r="AS248">
        <v>60.88684175121683</v>
      </c>
      <c r="AT248">
        <v>0.4476633526370532</v>
      </c>
      <c r="AU248">
        <v>8.166364859779531</v>
      </c>
      <c r="AV248">
        <v>18.0872052527745</v>
      </c>
      <c r="AW248">
        <v>0.6741208117583111</v>
      </c>
      <c r="AX248">
        <v>112.1928964727758</v>
      </c>
      <c r="AY248">
        <v>2.474186086612863</v>
      </c>
      <c r="AZ248">
        <v>2.654054433820968</v>
      </c>
    </row>
    <row r="249" spans="1:52">
      <c r="A249" s="2">
        <v>45110</v>
      </c>
      <c r="B249">
        <v>849.7831431757444</v>
      </c>
      <c r="C249">
        <v>0.00795285631964493</v>
      </c>
      <c r="AN249" s="2">
        <v>45110</v>
      </c>
      <c r="AO249">
        <v>0.002777594072089615</v>
      </c>
      <c r="AP249">
        <v>166.6030820271914</v>
      </c>
      <c r="AQ249">
        <v>6.930320400818783</v>
      </c>
      <c r="AR249">
        <v>0.0658543261157522</v>
      </c>
      <c r="AS249">
        <v>56.66769258331741</v>
      </c>
      <c r="AT249">
        <v>0.4614035317962157</v>
      </c>
      <c r="AU249">
        <v>15.04843160107496</v>
      </c>
      <c r="AV249">
        <v>10.50357019866486</v>
      </c>
      <c r="AW249">
        <v>0.6149854631505575</v>
      </c>
      <c r="AX249">
        <v>61.86154035660742</v>
      </c>
      <c r="AY249">
        <v>2.293970919394414</v>
      </c>
      <c r="AZ249">
        <v>5.273261402293874</v>
      </c>
    </row>
    <row r="250" spans="1:52">
      <c r="A250" s="2">
        <v>45111</v>
      </c>
      <c r="B250">
        <v>856.5525510609906</v>
      </c>
      <c r="C250">
        <v>0.007966041618509889</v>
      </c>
      <c r="AN250" s="2">
        <v>45111</v>
      </c>
      <c r="AO250">
        <v>0.002751060585469804</v>
      </c>
      <c r="AP250">
        <v>165.5022905980424</v>
      </c>
      <c r="AQ250">
        <v>6.896586794900831</v>
      </c>
      <c r="AR250">
        <v>0.06574692012821207</v>
      </c>
      <c r="AS250">
        <v>56.61454366710316</v>
      </c>
      <c r="AT250">
        <v>0.4650445969525853</v>
      </c>
      <c r="AU250">
        <v>15.29294511826835</v>
      </c>
      <c r="AV250">
        <v>10.76145629949641</v>
      </c>
      <c r="AW250">
        <v>0.5980310552050033</v>
      </c>
      <c r="AX250">
        <v>59.58686166567766</v>
      </c>
      <c r="AY250">
        <v>2.347821554933944</v>
      </c>
      <c r="AZ250">
        <v>5.274912193114566</v>
      </c>
    </row>
    <row r="251" spans="1:52">
      <c r="A251" s="2">
        <v>45112</v>
      </c>
      <c r="B251">
        <v>850.7735475153941</v>
      </c>
      <c r="C251">
        <v>-0.006746817271676142</v>
      </c>
      <c r="AN251" s="2">
        <v>45112</v>
      </c>
      <c r="AO251">
        <v>0.002762256489996527</v>
      </c>
      <c r="AP251">
        <v>165.8962868688859</v>
      </c>
      <c r="AQ251">
        <v>6.922747342488</v>
      </c>
      <c r="AR251">
        <v>0.06583641524879366</v>
      </c>
      <c r="AS251">
        <v>57.68995912925077</v>
      </c>
      <c r="AT251">
        <v>0.468436445461741</v>
      </c>
      <c r="AU251">
        <v>15.175421250488</v>
      </c>
      <c r="AV251">
        <v>10.80114870974955</v>
      </c>
      <c r="AW251">
        <v>0.5596113238658246</v>
      </c>
      <c r="AX251">
        <v>60.44182427721275</v>
      </c>
      <c r="AY251">
        <v>2.317575820244482</v>
      </c>
      <c r="AZ251">
        <v>5.294804058919792</v>
      </c>
    </row>
    <row r="252" spans="1:52">
      <c r="A252" s="2">
        <v>45113</v>
      </c>
      <c r="B252">
        <v>832.6860512708512</v>
      </c>
      <c r="C252">
        <v>-0.02126005950392529</v>
      </c>
      <c r="AN252" s="2">
        <v>45113</v>
      </c>
      <c r="AO252">
        <v>0.002730313160619135</v>
      </c>
      <c r="AP252">
        <v>167.4074369911849</v>
      </c>
      <c r="AQ252">
        <v>7.02787765190157</v>
      </c>
      <c r="AR252">
        <v>0.06532080570699252</v>
      </c>
      <c r="AS252">
        <v>57.94248619832215</v>
      </c>
      <c r="AT252">
        <v>0.4651802014543899</v>
      </c>
      <c r="AU252">
        <v>15.10770299003725</v>
      </c>
      <c r="AV252">
        <v>10.86318878175133</v>
      </c>
      <c r="AW252">
        <v>0.5651990167341551</v>
      </c>
      <c r="AX252">
        <v>61.50077497958277</v>
      </c>
      <c r="AY252">
        <v>2.306069215867676</v>
      </c>
      <c r="AZ252">
        <v>5.339093789041571</v>
      </c>
    </row>
    <row r="253" spans="1:52">
      <c r="A253" s="2">
        <v>45114</v>
      </c>
      <c r="B253">
        <v>813.5573597033876</v>
      </c>
      <c r="C253">
        <v>-0.02297227332950902</v>
      </c>
      <c r="AN253" s="2">
        <v>45114</v>
      </c>
      <c r="AO253">
        <v>0.002713691433758195</v>
      </c>
      <c r="AP253">
        <v>166.0417922168686</v>
      </c>
      <c r="AQ253">
        <v>7.100651766873339</v>
      </c>
      <c r="AR253">
        <v>0.06580846517505158</v>
      </c>
      <c r="AS253">
        <v>58.81858804156013</v>
      </c>
      <c r="AT253">
        <v>0.4673167840888635</v>
      </c>
      <c r="AU253">
        <v>15.10472032312018</v>
      </c>
      <c r="AV253">
        <v>10.99313970277205</v>
      </c>
      <c r="AW253">
        <v>0.5835579328748218</v>
      </c>
      <c r="AX253">
        <v>60.70691203143157</v>
      </c>
      <c r="AY253">
        <v>2.143571045564847</v>
      </c>
      <c r="AZ253">
        <v>5.319004612463159</v>
      </c>
    </row>
    <row r="254" spans="1:52">
      <c r="A254" s="2">
        <v>45115</v>
      </c>
      <c r="B254">
        <v>830.3598797699594</v>
      </c>
      <c r="C254">
        <v>0.02065314739786483</v>
      </c>
      <c r="AN254" s="2">
        <v>45115</v>
      </c>
      <c r="AO254">
        <v>0.002737761567870194</v>
      </c>
      <c r="AP254">
        <v>166.9128808591417</v>
      </c>
      <c r="AQ254">
        <v>7.185092083138348</v>
      </c>
      <c r="AR254">
        <v>0.06663036724069664</v>
      </c>
      <c r="AS254">
        <v>59.33162708290375</v>
      </c>
      <c r="AT254">
        <v>0.47099285399536</v>
      </c>
      <c r="AU254">
        <v>14.93641064734258</v>
      </c>
      <c r="AV254">
        <v>11.04634758716104</v>
      </c>
      <c r="AW254">
        <v>0.5648835318629315</v>
      </c>
      <c r="AX254">
        <v>60.88654451394896</v>
      </c>
      <c r="AY254">
        <v>2.033657159666043</v>
      </c>
      <c r="AZ254">
        <v>5.302401333184839</v>
      </c>
    </row>
    <row r="255" spans="1:52">
      <c r="A255" s="2">
        <v>45116</v>
      </c>
      <c r="B255">
        <v>832.8704083444179</v>
      </c>
      <c r="C255">
        <v>0.003023422296310807</v>
      </c>
      <c r="AN255" s="2">
        <v>45116</v>
      </c>
      <c r="AO255">
        <v>0.002752051533865714</v>
      </c>
      <c r="AP255">
        <v>164.0430206698968</v>
      </c>
      <c r="AQ255">
        <v>7.157413496630162</v>
      </c>
      <c r="AR255">
        <v>0.06702079899552947</v>
      </c>
      <c r="AS255">
        <v>59.80578477664581</v>
      </c>
      <c r="AT255">
        <v>0.471189844728591</v>
      </c>
      <c r="AU255">
        <v>15.6516043203955</v>
      </c>
      <c r="AV255">
        <v>11.05935051079446</v>
      </c>
      <c r="AW255">
        <v>0.5751336822230665</v>
      </c>
      <c r="AX255">
        <v>60.76569920182079</v>
      </c>
      <c r="AY255">
        <v>2.001699282889078</v>
      </c>
      <c r="AZ255">
        <v>4.970815909808016</v>
      </c>
    </row>
    <row r="256" spans="1:52">
      <c r="A256" s="2">
        <v>45117</v>
      </c>
      <c r="B256">
        <v>827.4680949117588</v>
      </c>
      <c r="C256">
        <v>-0.006486379367707129</v>
      </c>
      <c r="AN256" s="2">
        <v>45117</v>
      </c>
      <c r="AO256">
        <v>0.002743301497424769</v>
      </c>
      <c r="AP256">
        <v>174.986148949138</v>
      </c>
      <c r="AQ256">
        <v>12.88670131751282</v>
      </c>
      <c r="AR256">
        <v>0.06663697441007944</v>
      </c>
      <c r="AS256">
        <v>55.37451658713472</v>
      </c>
      <c r="AT256">
        <v>0.4907515998732488</v>
      </c>
      <c r="AU256">
        <v>15.20448965923074</v>
      </c>
      <c r="AV256">
        <v>9.233866847148555</v>
      </c>
      <c r="AW256">
        <v>0.5854487019191547</v>
      </c>
      <c r="AX256">
        <v>64.99231312751908</v>
      </c>
      <c r="AY256">
        <v>1.938812308033081</v>
      </c>
      <c r="AZ256">
        <v>3.059503068764872</v>
      </c>
    </row>
    <row r="257" spans="1:52">
      <c r="A257" s="2">
        <v>45118</v>
      </c>
      <c r="B257">
        <v>840.4108045099431</v>
      </c>
      <c r="C257">
        <v>0.01564133974200477</v>
      </c>
      <c r="AN257" s="2">
        <v>45118</v>
      </c>
      <c r="AO257">
        <v>0.002764995320574853</v>
      </c>
      <c r="AP257">
        <v>175.5873768250722</v>
      </c>
      <c r="AQ257">
        <v>13.03282771991494</v>
      </c>
      <c r="AR257">
        <v>0.06704197273865044</v>
      </c>
      <c r="AS257">
        <v>54.25819776888522</v>
      </c>
      <c r="AT257">
        <v>0.4757137693296813</v>
      </c>
      <c r="AU257">
        <v>15.41651170860908</v>
      </c>
      <c r="AV257">
        <v>9.28095811833647</v>
      </c>
      <c r="AW257">
        <v>0.6162198727971561</v>
      </c>
      <c r="AX257">
        <v>61.70876883847711</v>
      </c>
      <c r="AY257">
        <v>1.970934843197242</v>
      </c>
      <c r="AZ257">
        <v>3.156022619644304</v>
      </c>
    </row>
    <row r="258" spans="1:52">
      <c r="A258" s="2">
        <v>45119</v>
      </c>
      <c r="B258">
        <v>848.4963803959032</v>
      </c>
      <c r="C258">
        <v>0.009620980409307034</v>
      </c>
      <c r="AN258" s="2">
        <v>45119</v>
      </c>
      <c r="AO258">
        <v>0.002771392515183543</v>
      </c>
      <c r="AP258">
        <v>174.3359916971496</v>
      </c>
      <c r="AQ258">
        <v>13.07639376991967</v>
      </c>
      <c r="AR258">
        <v>0.06775803595497863</v>
      </c>
      <c r="AS258">
        <v>55.08682646312511</v>
      </c>
      <c r="AT258">
        <v>0.4741958488767374</v>
      </c>
      <c r="AU258">
        <v>15.48628263793253</v>
      </c>
      <c r="AV258">
        <v>9.225523365237798</v>
      </c>
      <c r="AW258">
        <v>0.5874364478095331</v>
      </c>
      <c r="AX258">
        <v>61.81931954402133</v>
      </c>
      <c r="AY258">
        <v>1.924765410197344</v>
      </c>
      <c r="AZ258">
        <v>3.218316248880984</v>
      </c>
    </row>
    <row r="259" spans="1:52">
      <c r="A259" s="2">
        <v>45120</v>
      </c>
      <c r="B259">
        <v>843.1979365446963</v>
      </c>
      <c r="C259">
        <v>-0.006244509668661968</v>
      </c>
      <c r="AN259" s="2">
        <v>45120</v>
      </c>
      <c r="AO259">
        <v>0.00277499109037113</v>
      </c>
      <c r="AP259">
        <v>175.7517822170931</v>
      </c>
      <c r="AQ259">
        <v>12.91382630541018</v>
      </c>
      <c r="AR259">
        <v>0.06757871922401812</v>
      </c>
      <c r="AS259">
        <v>55.33292007468878</v>
      </c>
      <c r="AT259">
        <v>0.4797836440478245</v>
      </c>
      <c r="AU259">
        <v>15.37655228684089</v>
      </c>
      <c r="AV259">
        <v>9.283531853676322</v>
      </c>
      <c r="AW259">
        <v>0.5668383966909502</v>
      </c>
      <c r="AX259">
        <v>62.88951595940589</v>
      </c>
      <c r="AY259">
        <v>1.918366540852972</v>
      </c>
      <c r="AZ259">
        <v>3.254680740309956</v>
      </c>
    </row>
    <row r="260" spans="1:52">
      <c r="A260" s="2">
        <v>45121</v>
      </c>
      <c r="B260">
        <v>920.5034020115139</v>
      </c>
      <c r="C260">
        <v>0.09168127923035985</v>
      </c>
      <c r="AN260" s="2">
        <v>45121</v>
      </c>
      <c r="AO260">
        <v>0.002928300137520797</v>
      </c>
      <c r="AP260">
        <v>155.915669654517</v>
      </c>
      <c r="AQ260">
        <v>12.51217809038132</v>
      </c>
      <c r="AR260">
        <v>0.06896815764366564</v>
      </c>
      <c r="AS260">
        <v>56.91886552088268</v>
      </c>
      <c r="AT260">
        <v>0.4999126194457046</v>
      </c>
      <c r="AU260">
        <v>15.13085288545244</v>
      </c>
      <c r="AV260">
        <v>9.404091742908435</v>
      </c>
      <c r="AW260">
        <v>0.5934938574180099</v>
      </c>
      <c r="AX260">
        <v>58.73975900303966</v>
      </c>
      <c r="AY260">
        <v>1.781295742730732</v>
      </c>
      <c r="AZ260">
        <v>3.291905901562577</v>
      </c>
    </row>
    <row r="261" spans="1:52">
      <c r="A261" s="2">
        <v>45122</v>
      </c>
      <c r="B261">
        <v>903.5900559351523</v>
      </c>
      <c r="C261">
        <v>-0.01837401799863203</v>
      </c>
      <c r="AN261" s="2">
        <v>45122</v>
      </c>
      <c r="AO261">
        <v>0.002981095421854529</v>
      </c>
      <c r="AP261">
        <v>165.3699615660267</v>
      </c>
      <c r="AQ261">
        <v>12.4666742638668</v>
      </c>
      <c r="AR261">
        <v>0.07004077257677017</v>
      </c>
      <c r="AS261">
        <v>56.76567152827724</v>
      </c>
      <c r="AT261">
        <v>0.5063190529523928</v>
      </c>
      <c r="AU261">
        <v>14.8338750517924</v>
      </c>
      <c r="AV261">
        <v>9.400435072555993</v>
      </c>
      <c r="AW261">
        <v>0.566743594484965</v>
      </c>
      <c r="AX261">
        <v>60.37406217803064</v>
      </c>
      <c r="AY261">
        <v>1.692147122628231</v>
      </c>
      <c r="AZ261">
        <v>3.110243474091639</v>
      </c>
    </row>
    <row r="262" spans="1:52">
      <c r="A262" s="2">
        <v>45123</v>
      </c>
      <c r="B262">
        <v>902.8650377144336</v>
      </c>
      <c r="C262">
        <v>-0.0008023751655482636</v>
      </c>
      <c r="AN262" s="2">
        <v>45123</v>
      </c>
      <c r="AO262">
        <v>0.002980648703138886</v>
      </c>
      <c r="AP262">
        <v>166.6042862013338</v>
      </c>
      <c r="AQ262">
        <v>12.49105328146615</v>
      </c>
      <c r="AR262">
        <v>0.07014477035140641</v>
      </c>
      <c r="AS262">
        <v>57.14445209970787</v>
      </c>
      <c r="AT262">
        <v>0.4990973082398917</v>
      </c>
      <c r="AU262">
        <v>14.9551588951507</v>
      </c>
      <c r="AV262">
        <v>9.42625808012528</v>
      </c>
      <c r="AW262">
        <v>0.5815042266088933</v>
      </c>
      <c r="AX262">
        <v>61.07680204423718</v>
      </c>
      <c r="AY262">
        <v>1.647860179968902</v>
      </c>
      <c r="AZ262">
        <v>3.06263403621408</v>
      </c>
    </row>
    <row r="263" spans="1:52">
      <c r="A263" s="2">
        <v>45124</v>
      </c>
      <c r="B263">
        <v>883.8791840827579</v>
      </c>
      <c r="C263">
        <v>-0.02102845147236798</v>
      </c>
      <c r="AN263" s="2">
        <v>45124</v>
      </c>
      <c r="AO263">
        <v>0.002921936588025909</v>
      </c>
      <c r="AP263">
        <v>227.7753881040578</v>
      </c>
      <c r="AQ263">
        <v>13.46195033424686</v>
      </c>
      <c r="AR263">
        <v>0.047964193562958</v>
      </c>
      <c r="AS263">
        <v>54.18442975334661</v>
      </c>
      <c r="AT263">
        <v>0.5455662903507451</v>
      </c>
      <c r="AU263">
        <v>9.115153053124654</v>
      </c>
      <c r="AV263">
        <v>13.36387922371133</v>
      </c>
      <c r="AW263">
        <v>0.4953253074889485</v>
      </c>
      <c r="AX263">
        <v>55.73769406680565</v>
      </c>
      <c r="AY263">
        <v>2.677999288541616</v>
      </c>
      <c r="AZ263">
        <v>3.564490316283</v>
      </c>
    </row>
    <row r="264" spans="1:52">
      <c r="A264" s="2">
        <v>45125</v>
      </c>
      <c r="B264">
        <v>894.0346413809848</v>
      </c>
      <c r="C264">
        <v>0.01148964415172382</v>
      </c>
      <c r="AN264" s="2">
        <v>45125</v>
      </c>
      <c r="AO264">
        <v>0.00296590421523097</v>
      </c>
      <c r="AP264">
        <v>232.1405656094853</v>
      </c>
      <c r="AQ264">
        <v>12.50030008622113</v>
      </c>
      <c r="AR264">
        <v>0.04882632162175606</v>
      </c>
      <c r="AS264">
        <v>53.29168910125201</v>
      </c>
      <c r="AT264">
        <v>0.5492610312742677</v>
      </c>
      <c r="AU264">
        <v>8.915857692402851</v>
      </c>
      <c r="AV264">
        <v>13.54364140720943</v>
      </c>
      <c r="AW264">
        <v>0.5118164879527746</v>
      </c>
      <c r="AX264">
        <v>55.67160823113495</v>
      </c>
      <c r="AY264">
        <v>2.75907314362562</v>
      </c>
      <c r="AZ264">
        <v>3.572122323908785</v>
      </c>
    </row>
    <row r="265" spans="1:52">
      <c r="A265" s="2">
        <v>45126</v>
      </c>
      <c r="B265">
        <v>871.5107092776482</v>
      </c>
      <c r="C265">
        <v>-0.02519357870579231</v>
      </c>
      <c r="AN265" s="2">
        <v>45126</v>
      </c>
      <c r="AO265">
        <v>0.002921028581486132</v>
      </c>
      <c r="AP265">
        <v>230.5469784447927</v>
      </c>
      <c r="AQ265">
        <v>12.68541406951631</v>
      </c>
      <c r="AR265">
        <v>0.04796965965173528</v>
      </c>
      <c r="AS265">
        <v>53.29581195411885</v>
      </c>
      <c r="AT265">
        <v>0.5445066303491847</v>
      </c>
      <c r="AU265">
        <v>8.726884373155977</v>
      </c>
      <c r="AV265">
        <v>13.51172176063229</v>
      </c>
      <c r="AW265">
        <v>0.5208021905320613</v>
      </c>
      <c r="AX265">
        <v>57.31619290618981</v>
      </c>
      <c r="AY265">
        <v>2.8333867276498</v>
      </c>
      <c r="AZ265">
        <v>3.644949273535873</v>
      </c>
    </row>
    <row r="266" spans="1:52">
      <c r="A266" s="2">
        <v>45127</v>
      </c>
      <c r="B266">
        <v>879.8752385447006</v>
      </c>
      <c r="C266">
        <v>0.009597735493101833</v>
      </c>
      <c r="AN266" s="2">
        <v>45127</v>
      </c>
      <c r="AO266">
        <v>0.002941444762673663</v>
      </c>
      <c r="AP266">
        <v>220.8796325449985</v>
      </c>
      <c r="AQ266">
        <v>12.82449668942132</v>
      </c>
      <c r="AR266">
        <v>0.04863210631798149</v>
      </c>
      <c r="AS266">
        <v>53.5871845944161</v>
      </c>
      <c r="AT266">
        <v>0.5472530478837365</v>
      </c>
      <c r="AU266">
        <v>8.834499633962693</v>
      </c>
      <c r="AV266">
        <v>13.5918990856114</v>
      </c>
      <c r="AW266">
        <v>0.5278332921839939</v>
      </c>
      <c r="AX266">
        <v>57.28830195052661</v>
      </c>
      <c r="AY266">
        <v>2.764628226744471</v>
      </c>
      <c r="AZ266">
        <v>3.620139416935693</v>
      </c>
    </row>
    <row r="267" spans="1:52">
      <c r="A267" s="2">
        <v>45128</v>
      </c>
      <c r="B267">
        <v>900.3149413937833</v>
      </c>
      <c r="C267">
        <v>0.02323022850704337</v>
      </c>
      <c r="AN267" s="2">
        <v>45128</v>
      </c>
      <c r="AO267">
        <v>0.003020622778662907</v>
      </c>
      <c r="AP267">
        <v>231.0845035742365</v>
      </c>
      <c r="AQ267">
        <v>10.87544700760634</v>
      </c>
      <c r="AR267">
        <v>0.04969712186068356</v>
      </c>
      <c r="AS267">
        <v>54.01385103996626</v>
      </c>
      <c r="AT267">
        <v>0.5564149325267791</v>
      </c>
      <c r="AU267">
        <v>8.855629507229587</v>
      </c>
      <c r="AV267">
        <v>13.50328264912307</v>
      </c>
      <c r="AW267">
        <v>0.5349842864897649</v>
      </c>
      <c r="AX267">
        <v>56.86298803030446</v>
      </c>
      <c r="AY267">
        <v>2.937952714341032</v>
      </c>
      <c r="AZ267">
        <v>3.743327954296426</v>
      </c>
    </row>
    <row r="268" spans="1:52">
      <c r="A268" s="2">
        <v>45129</v>
      </c>
      <c r="B268">
        <v>904.8358705174879</v>
      </c>
      <c r="C268">
        <v>0.005021497384799289</v>
      </c>
      <c r="AN268" s="2">
        <v>45129</v>
      </c>
      <c r="AO268">
        <v>0.003024215040024062</v>
      </c>
      <c r="AP268">
        <v>234.4369542455671</v>
      </c>
      <c r="AQ268">
        <v>11.18431939115835</v>
      </c>
      <c r="AR268">
        <v>0.04994315790800311</v>
      </c>
      <c r="AS268">
        <v>54.26974710190517</v>
      </c>
      <c r="AT268">
        <v>0.5570004278851887</v>
      </c>
      <c r="AU268">
        <v>8.591891175834649</v>
      </c>
      <c r="AV268">
        <v>13.22191387421004</v>
      </c>
      <c r="AW268">
        <v>0.5231051805850093</v>
      </c>
      <c r="AX268">
        <v>56.92039682045069</v>
      </c>
      <c r="AY268">
        <v>2.92856500568685</v>
      </c>
      <c r="AZ268">
        <v>3.726696878042809</v>
      </c>
    </row>
    <row r="269" spans="1:52">
      <c r="A269" s="2">
        <v>45130</v>
      </c>
      <c r="B269">
        <v>883.5712304684408</v>
      </c>
      <c r="C269">
        <v>-0.02350110195883981</v>
      </c>
      <c r="AN269" s="2">
        <v>45130</v>
      </c>
      <c r="AO269">
        <v>0.002972384257261264</v>
      </c>
      <c r="AP269">
        <v>232.3313991088816</v>
      </c>
      <c r="AQ269">
        <v>11.32325559632168</v>
      </c>
      <c r="AR269">
        <v>0.04957713972403836</v>
      </c>
      <c r="AS269">
        <v>53.57875286591548</v>
      </c>
      <c r="AT269">
        <v>0.5506146669137744</v>
      </c>
      <c r="AU269">
        <v>8.673101255481184</v>
      </c>
      <c r="AV269">
        <v>13.3741785955288</v>
      </c>
      <c r="AW269">
        <v>0.5317837253101522</v>
      </c>
      <c r="AX269">
        <v>57.50780166921486</v>
      </c>
      <c r="AY269">
        <v>2.990284629051223</v>
      </c>
      <c r="AZ269">
        <v>3.776945471991349</v>
      </c>
    </row>
    <row r="270" spans="1:52">
      <c r="A270" s="2">
        <v>45131</v>
      </c>
      <c r="B270">
        <v>894.8943191755986</v>
      </c>
      <c r="C270">
        <v>0.01281513964771652</v>
      </c>
      <c r="AN270" s="2">
        <v>45131</v>
      </c>
      <c r="AO270">
        <v>0.002976376242137685</v>
      </c>
      <c r="AP270">
        <v>107.8094845646319</v>
      </c>
      <c r="AQ270">
        <v>7.770870976054842</v>
      </c>
      <c r="AR270">
        <v>0.07109965595730509</v>
      </c>
      <c r="AS270">
        <v>52.63170174683518</v>
      </c>
      <c r="AT270">
        <v>0.5342844052281265</v>
      </c>
      <c r="AU270">
        <v>8.396485496612613</v>
      </c>
      <c r="AV270">
        <v>22.28928004285144</v>
      </c>
      <c r="AW270">
        <v>0.8637246371181695</v>
      </c>
      <c r="AX270">
        <v>44.42859740144461</v>
      </c>
      <c r="AY270">
        <v>1.80579659894744</v>
      </c>
      <c r="AZ270">
        <v>3.862838908252696</v>
      </c>
    </row>
    <row r="271" spans="1:52">
      <c r="A271" s="2">
        <v>45132</v>
      </c>
      <c r="B271">
        <v>867.6274388552816</v>
      </c>
      <c r="C271">
        <v>-0.03046938586607184</v>
      </c>
      <c r="AN271" s="2">
        <v>45132</v>
      </c>
      <c r="AO271">
        <v>0.002973530546778529</v>
      </c>
      <c r="AP271">
        <v>108.5749250882263</v>
      </c>
      <c r="AQ271">
        <v>7.83097212709909</v>
      </c>
      <c r="AR271">
        <v>0.07035105118053876</v>
      </c>
      <c r="AS271">
        <v>52.42239565558779</v>
      </c>
      <c r="AT271">
        <v>0.5256222753024039</v>
      </c>
      <c r="AU271">
        <v>8.662925112455687</v>
      </c>
      <c r="AV271">
        <v>22.36167213533024</v>
      </c>
      <c r="AW271">
        <v>0.8615686221905743</v>
      </c>
      <c r="AX271">
        <v>44.81685164685537</v>
      </c>
      <c r="AY271">
        <v>1.853364396972687</v>
      </c>
      <c r="AZ271">
        <v>3.875682920679677</v>
      </c>
    </row>
    <row r="272" spans="1:52">
      <c r="A272" s="2">
        <v>45133</v>
      </c>
      <c r="B272">
        <v>864.0778991867849</v>
      </c>
      <c r="C272">
        <v>-0.004091087383289671</v>
      </c>
      <c r="AN272" s="2">
        <v>45133</v>
      </c>
      <c r="AO272">
        <v>0.00295701845634168</v>
      </c>
      <c r="AP272">
        <v>108.6180207056718</v>
      </c>
      <c r="AQ272">
        <v>7.999278553779351</v>
      </c>
      <c r="AR272">
        <v>0.06977547908459936</v>
      </c>
      <c r="AS272">
        <v>52.65164526929474</v>
      </c>
      <c r="AT272">
        <v>0.526007706469759</v>
      </c>
      <c r="AU272">
        <v>8.618673259616953</v>
      </c>
      <c r="AV272">
        <v>22.46297313310903</v>
      </c>
      <c r="AW272">
        <v>0.8611081374717163</v>
      </c>
      <c r="AX272">
        <v>45.93444503755564</v>
      </c>
      <c r="AY272">
        <v>1.858186667962364</v>
      </c>
      <c r="AZ272">
        <v>3.792748161451749</v>
      </c>
    </row>
    <row r="273" spans="1:52">
      <c r="A273" s="2">
        <v>45134</v>
      </c>
      <c r="B273">
        <v>876.7129034723381</v>
      </c>
      <c r="C273">
        <v>0.01462252916947016</v>
      </c>
      <c r="AN273" s="2">
        <v>45134</v>
      </c>
      <c r="AO273">
        <v>0.002985917489409899</v>
      </c>
      <c r="AP273">
        <v>109.2141591351311</v>
      </c>
      <c r="AQ273">
        <v>7.751812144257432</v>
      </c>
      <c r="AR273">
        <v>0.07028066127109588</v>
      </c>
      <c r="AS273">
        <v>53.48054507740127</v>
      </c>
      <c r="AT273">
        <v>0.5311857758527569</v>
      </c>
      <c r="AU273">
        <v>8.668082593270672</v>
      </c>
      <c r="AV273">
        <v>22.51598757620029</v>
      </c>
      <c r="AW273">
        <v>0.8500411282602225</v>
      </c>
      <c r="AX273">
        <v>45.67610033487148</v>
      </c>
      <c r="AY273">
        <v>1.739969291805634</v>
      </c>
      <c r="AZ273">
        <v>3.871759849541592</v>
      </c>
    </row>
    <row r="274" spans="1:52">
      <c r="A274" s="2">
        <v>45135</v>
      </c>
      <c r="B274">
        <v>878.4186456788937</v>
      </c>
      <c r="C274">
        <v>0.001945610928959507</v>
      </c>
      <c r="AN274" s="2">
        <v>45135</v>
      </c>
      <c r="AO274">
        <v>0.003008109292425504</v>
      </c>
      <c r="AP274">
        <v>109.1466497025244</v>
      </c>
      <c r="AQ274">
        <v>7.541678750396978</v>
      </c>
      <c r="AR274">
        <v>0.07087672833023292</v>
      </c>
      <c r="AS274">
        <v>53.04780801083145</v>
      </c>
      <c r="AT274">
        <v>0.5288962199591533</v>
      </c>
      <c r="AU274">
        <v>8.652819740461847</v>
      </c>
      <c r="AV274">
        <v>22.58885597370687</v>
      </c>
      <c r="AW274">
        <v>0.8482738868115195</v>
      </c>
      <c r="AX274">
        <v>46.14637662733706</v>
      </c>
      <c r="AY274">
        <v>1.749859478837952</v>
      </c>
      <c r="AZ274">
        <v>3.914753670944453</v>
      </c>
    </row>
    <row r="275" spans="1:52">
      <c r="A275" s="2">
        <v>45136</v>
      </c>
      <c r="B275">
        <v>881.8717978345093</v>
      </c>
      <c r="C275">
        <v>0.003931100703067125</v>
      </c>
      <c r="AN275" s="2">
        <v>45136</v>
      </c>
      <c r="AO275">
        <v>0.003008126552528406</v>
      </c>
      <c r="AP275">
        <v>108.5802914945314</v>
      </c>
      <c r="AQ275">
        <v>7.753989256429009</v>
      </c>
      <c r="AR275">
        <v>0.07054916928466162</v>
      </c>
      <c r="AS275">
        <v>52.60476268760909</v>
      </c>
      <c r="AT275">
        <v>0.5275372509588876</v>
      </c>
      <c r="AU275">
        <v>8.477020071500718</v>
      </c>
      <c r="AV275">
        <v>22.73867899468028</v>
      </c>
      <c r="AW275">
        <v>0.8451918384211449</v>
      </c>
      <c r="AX275">
        <v>46.7370514268824</v>
      </c>
      <c r="AY275">
        <v>1.772971747535037</v>
      </c>
      <c r="AZ275">
        <v>3.90067102316287</v>
      </c>
    </row>
    <row r="276" spans="1:52">
      <c r="A276" s="2">
        <v>45137</v>
      </c>
      <c r="B276">
        <v>889.517182450851</v>
      </c>
      <c r="C276">
        <v>0.008669496671869448</v>
      </c>
      <c r="AN276" s="2">
        <v>45137</v>
      </c>
      <c r="AO276">
        <v>0.003029651858081396</v>
      </c>
      <c r="AP276">
        <v>108.6085110341596</v>
      </c>
      <c r="AQ276">
        <v>7.757368321177036</v>
      </c>
      <c r="AR276">
        <v>0.07093428028181262</v>
      </c>
      <c r="AS276">
        <v>53.19240806714618</v>
      </c>
      <c r="AT276">
        <v>0.5309081705099742</v>
      </c>
      <c r="AU276">
        <v>8.113225278742521</v>
      </c>
      <c r="AV276">
        <v>22.78268905024246</v>
      </c>
      <c r="AW276">
        <v>0.8327306856709884</v>
      </c>
      <c r="AX276">
        <v>46.55762237618713</v>
      </c>
      <c r="AY276">
        <v>1.765110353745508</v>
      </c>
      <c r="AZ276">
        <v>3.9315328895393</v>
      </c>
    </row>
    <row r="277" spans="1:52">
      <c r="A277" s="2">
        <v>45138</v>
      </c>
      <c r="B277">
        <v>877.7968050689302</v>
      </c>
      <c r="C277">
        <v>-0.01317611128053553</v>
      </c>
      <c r="AN277" s="2">
        <v>45138</v>
      </c>
      <c r="AO277">
        <v>0.002999698262525554</v>
      </c>
      <c r="AP277">
        <v>359.0260092683632</v>
      </c>
      <c r="AQ277">
        <v>6.119909972449991</v>
      </c>
      <c r="AR277">
        <v>0.04913627775423503</v>
      </c>
      <c r="AS277">
        <v>51.52867448104391</v>
      </c>
      <c r="AT277">
        <v>0.5328736258073472</v>
      </c>
      <c r="AU277">
        <v>11.10404498443236</v>
      </c>
      <c r="AV277">
        <v>14.01074223198925</v>
      </c>
      <c r="AW277">
        <v>0.473598432812708</v>
      </c>
      <c r="AX277">
        <v>95.0349196713554</v>
      </c>
      <c r="AY277">
        <v>1.809408389276711</v>
      </c>
      <c r="AZ277">
        <v>3.484337478432292</v>
      </c>
    </row>
    <row r="278" spans="1:52">
      <c r="A278" s="2">
        <v>45139</v>
      </c>
      <c r="B278">
        <v>872.1398433890416</v>
      </c>
      <c r="C278">
        <v>-0.006444500193235947</v>
      </c>
      <c r="AN278" s="2">
        <v>45139</v>
      </c>
      <c r="AO278">
        <v>0.002984754313183542</v>
      </c>
      <c r="AP278">
        <v>364.7279325891891</v>
      </c>
      <c r="AQ278">
        <v>6.083096743975885</v>
      </c>
      <c r="AR278">
        <v>0.0489595837392503</v>
      </c>
      <c r="AS278">
        <v>49.36146270225193</v>
      </c>
      <c r="AT278">
        <v>0.5322890205317862</v>
      </c>
      <c r="AU278">
        <v>10.81490353830446</v>
      </c>
      <c r="AV278">
        <v>14.12281495288178</v>
      </c>
      <c r="AW278">
        <v>0.5096824407685453</v>
      </c>
      <c r="AX278">
        <v>95.75960924202637</v>
      </c>
      <c r="AY278">
        <v>1.837672132906687</v>
      </c>
      <c r="AZ278">
        <v>3.54349993777057</v>
      </c>
    </row>
    <row r="279" spans="1:52">
      <c r="A279" s="2">
        <v>45140</v>
      </c>
      <c r="B279">
        <v>881.1641139833541</v>
      </c>
      <c r="C279">
        <v>0.01034727476644703</v>
      </c>
      <c r="AN279" s="2">
        <v>45140</v>
      </c>
      <c r="AO279">
        <v>0.002987038760562794</v>
      </c>
      <c r="AP279">
        <v>366.3438323403671</v>
      </c>
      <c r="AQ279">
        <v>6.097441104570017</v>
      </c>
      <c r="AR279">
        <v>0.04917990966402052</v>
      </c>
      <c r="AS279">
        <v>50.13427053368946</v>
      </c>
      <c r="AT279">
        <v>0.5249998177200663</v>
      </c>
      <c r="AU279">
        <v>10.72836169021402</v>
      </c>
      <c r="AV279">
        <v>14.05129694491482</v>
      </c>
      <c r="AW279">
        <v>0.5147733250226696</v>
      </c>
      <c r="AX279">
        <v>95.40539909829438</v>
      </c>
      <c r="AY279">
        <v>1.843552143678771</v>
      </c>
      <c r="AZ279">
        <v>3.57589548533041</v>
      </c>
    </row>
    <row r="280" spans="1:52">
      <c r="A280" s="2">
        <v>45141</v>
      </c>
      <c r="B280">
        <v>856.4743990514753</v>
      </c>
      <c r="C280">
        <v>-0.02801942854920358</v>
      </c>
      <c r="AN280" s="2">
        <v>45141</v>
      </c>
      <c r="AO280">
        <v>0.002938853011396746</v>
      </c>
      <c r="AP280">
        <v>368.1783177038278</v>
      </c>
      <c r="AQ280">
        <v>6.137622269765578</v>
      </c>
      <c r="AR280">
        <v>0.04854807804774344</v>
      </c>
      <c r="AS280">
        <v>49.82305385544084</v>
      </c>
      <c r="AT280">
        <v>0.5241228590150234</v>
      </c>
      <c r="AU280">
        <v>11.29871588496339</v>
      </c>
      <c r="AV280">
        <v>14.02336522187135</v>
      </c>
      <c r="AW280">
        <v>0.5060521113068424</v>
      </c>
      <c r="AX280">
        <v>95.07856914485861</v>
      </c>
      <c r="AY280">
        <v>1.850096848388839</v>
      </c>
      <c r="AZ280">
        <v>3.563346540486836</v>
      </c>
    </row>
    <row r="281" spans="1:52">
      <c r="A281" s="2">
        <v>45142</v>
      </c>
      <c r="B281">
        <v>848.7560571499075</v>
      </c>
      <c r="C281">
        <v>-0.009011760199856167</v>
      </c>
      <c r="AN281" s="2">
        <v>45142</v>
      </c>
      <c r="AO281">
        <v>0.002907461052439248</v>
      </c>
      <c r="AP281">
        <v>372.928085674211</v>
      </c>
      <c r="AQ281">
        <v>6.265534176469447</v>
      </c>
      <c r="AR281">
        <v>0.04817291219063464</v>
      </c>
      <c r="AS281">
        <v>49.43361249092582</v>
      </c>
      <c r="AT281">
        <v>0.5181497609323219</v>
      </c>
      <c r="AU281">
        <v>11.26169920217128</v>
      </c>
      <c r="AV281">
        <v>14.08985486812021</v>
      </c>
      <c r="AW281">
        <v>0.5137360261036255</v>
      </c>
      <c r="AX281">
        <v>95.88132174700441</v>
      </c>
      <c r="AY281">
        <v>1.872270638051838</v>
      </c>
      <c r="AZ281">
        <v>3.552927634851728</v>
      </c>
    </row>
    <row r="282" spans="1:52">
      <c r="A282" s="2">
        <v>45143</v>
      </c>
      <c r="B282">
        <v>847.5239581053252</v>
      </c>
      <c r="C282">
        <v>-0.001451652726602859</v>
      </c>
      <c r="AN282" s="2">
        <v>45143</v>
      </c>
      <c r="AO282">
        <v>0.002916738037820491</v>
      </c>
      <c r="AP282">
        <v>371.3432757222827</v>
      </c>
      <c r="AQ282">
        <v>6.259370774164315</v>
      </c>
      <c r="AR282">
        <v>0.04835696420768573</v>
      </c>
      <c r="AS282">
        <v>49.58059473087227</v>
      </c>
      <c r="AT282">
        <v>0.5169644143600487</v>
      </c>
      <c r="AU282">
        <v>11.36343685392601</v>
      </c>
      <c r="AV282">
        <v>14.05872969473383</v>
      </c>
      <c r="AW282">
        <v>0.5051084780935219</v>
      </c>
      <c r="AX282">
        <v>96.46354597206738</v>
      </c>
      <c r="AY282">
        <v>1.859297828827827</v>
      </c>
      <c r="AZ282">
        <v>3.56411193357947</v>
      </c>
    </row>
    <row r="283" spans="1:52">
      <c r="A283" s="2">
        <v>45144</v>
      </c>
      <c r="B283">
        <v>849.5022689678858</v>
      </c>
      <c r="C283">
        <v>0.002334224116782746</v>
      </c>
      <c r="AN283" s="2">
        <v>45144</v>
      </c>
      <c r="AO283">
        <v>0.002923964722422542</v>
      </c>
      <c r="AP283">
        <v>372.1076772920243</v>
      </c>
      <c r="AQ283">
        <v>6.19203774746423</v>
      </c>
      <c r="AR283">
        <v>0.04822934146798833</v>
      </c>
      <c r="AS283">
        <v>49.9523815183677</v>
      </c>
      <c r="AT283">
        <v>0.514757479895357</v>
      </c>
      <c r="AU283">
        <v>11.3301300037808</v>
      </c>
      <c r="AV283">
        <v>14.14414755349173</v>
      </c>
      <c r="AW283">
        <v>0.5040882402653174</v>
      </c>
      <c r="AX283">
        <v>96.27035538867648</v>
      </c>
      <c r="AY283">
        <v>1.878784580733465</v>
      </c>
      <c r="AZ283">
        <v>3.56146609569481</v>
      </c>
    </row>
    <row r="284" spans="1:52">
      <c r="A284" s="2">
        <v>45145</v>
      </c>
      <c r="B284">
        <v>848.5014446891638</v>
      </c>
      <c r="C284">
        <v>-0.001178130200803262</v>
      </c>
      <c r="AN284" s="2">
        <v>45145</v>
      </c>
      <c r="AO284">
        <v>0.002921027881707141</v>
      </c>
      <c r="AP284">
        <v>139.6213121467589</v>
      </c>
      <c r="AQ284">
        <v>5.932668820401009</v>
      </c>
      <c r="AR284">
        <v>0.05618041144300318</v>
      </c>
      <c r="AS284">
        <v>47.51021641911242</v>
      </c>
      <c r="AT284">
        <v>0.4821462914457145</v>
      </c>
      <c r="AU284">
        <v>12.17018512498062</v>
      </c>
      <c r="AV284">
        <v>14.21167893228164</v>
      </c>
      <c r="AW284">
        <v>1.064330591377153</v>
      </c>
      <c r="AX284">
        <v>98.20073672690141</v>
      </c>
      <c r="AY284">
        <v>2.883964960135047</v>
      </c>
      <c r="AZ284">
        <v>3.575142739235825</v>
      </c>
    </row>
    <row r="285" spans="1:52">
      <c r="A285" s="2">
        <v>45146</v>
      </c>
      <c r="B285">
        <v>845.4460359698093</v>
      </c>
      <c r="C285">
        <v>-0.003600946985392373</v>
      </c>
      <c r="AN285" s="2">
        <v>45146</v>
      </c>
      <c r="AO285">
        <v>0.002898901525424847</v>
      </c>
      <c r="AP285">
        <v>139.9806289126515</v>
      </c>
      <c r="AQ285">
        <v>5.753585303347013</v>
      </c>
      <c r="AR285">
        <v>0.05601110765111644</v>
      </c>
      <c r="AS285">
        <v>47.55552909654058</v>
      </c>
      <c r="AT285">
        <v>0.4824634577624963</v>
      </c>
      <c r="AU285">
        <v>12.29638135906542</v>
      </c>
      <c r="AV285">
        <v>14.27146816374413</v>
      </c>
      <c r="AW285">
        <v>1.075955728436789</v>
      </c>
      <c r="AX285">
        <v>98.06547373717423</v>
      </c>
      <c r="AY285">
        <v>2.892149178637287</v>
      </c>
      <c r="AZ285">
        <v>3.598600776963433</v>
      </c>
    </row>
    <row r="286" spans="1:52">
      <c r="A286" s="2">
        <v>45147</v>
      </c>
      <c r="B286">
        <v>865.7846057643876</v>
      </c>
      <c r="C286">
        <v>0.02405661500470346</v>
      </c>
      <c r="AN286" s="2">
        <v>45147</v>
      </c>
      <c r="AO286">
        <v>0.002907316357883445</v>
      </c>
      <c r="AP286">
        <v>139.6943418583403</v>
      </c>
      <c r="AQ286">
        <v>5.771165993090243</v>
      </c>
      <c r="AR286">
        <v>0.05640594339755128</v>
      </c>
      <c r="AS286">
        <v>48.07042832858225</v>
      </c>
      <c r="AT286">
        <v>0.4871357550207342</v>
      </c>
      <c r="AU286">
        <v>12.12787739260389</v>
      </c>
      <c r="AV286">
        <v>14.31655008474068</v>
      </c>
      <c r="AW286">
        <v>1.077133914656414</v>
      </c>
      <c r="AX286">
        <v>97.34717040512407</v>
      </c>
      <c r="AY286">
        <v>2.819840767357062</v>
      </c>
      <c r="AZ286">
        <v>3.613193197936781</v>
      </c>
    </row>
    <row r="287" spans="1:52">
      <c r="A287" s="2">
        <v>45148</v>
      </c>
      <c r="B287">
        <v>870.2662927464796</v>
      </c>
      <c r="C287">
        <v>0.005176445679737185</v>
      </c>
      <c r="AN287" s="2">
        <v>45148</v>
      </c>
      <c r="AO287">
        <v>0.002941783906826102</v>
      </c>
      <c r="AP287">
        <v>138.6231455289362</v>
      </c>
      <c r="AQ287">
        <v>5.607021994514651</v>
      </c>
      <c r="AR287">
        <v>0.05673999056032403</v>
      </c>
      <c r="AS287">
        <v>48.59567896213666</v>
      </c>
      <c r="AT287">
        <v>0.4920319624064777</v>
      </c>
      <c r="AU287">
        <v>11.85216446316149</v>
      </c>
      <c r="AV287">
        <v>14.40977625672984</v>
      </c>
      <c r="AW287">
        <v>1.06693250460413</v>
      </c>
      <c r="AX287">
        <v>97.13791459132403</v>
      </c>
      <c r="AY287">
        <v>2.81091281506636</v>
      </c>
      <c r="AZ287">
        <v>3.648495156391142</v>
      </c>
    </row>
    <row r="288" spans="1:52">
      <c r="A288" s="2">
        <v>45149</v>
      </c>
      <c r="B288">
        <v>863.5643740322727</v>
      </c>
      <c r="C288">
        <v>-0.007700997694689904</v>
      </c>
      <c r="AN288" s="2">
        <v>45149</v>
      </c>
      <c r="AO288">
        <v>0.002934283662140645</v>
      </c>
      <c r="AP288">
        <v>140.0689192506347</v>
      </c>
      <c r="AQ288">
        <v>5.633839392307669</v>
      </c>
      <c r="AR288">
        <v>0.05643793714694754</v>
      </c>
      <c r="AS288">
        <v>48.92041102366976</v>
      </c>
      <c r="AT288">
        <v>0.493756944106621</v>
      </c>
      <c r="AU288">
        <v>11.88980835571845</v>
      </c>
      <c r="AV288">
        <v>14.45871579816235</v>
      </c>
      <c r="AW288">
        <v>1.064080096213796</v>
      </c>
      <c r="AX288">
        <v>97.21766185983611</v>
      </c>
      <c r="AY288">
        <v>2.764856219404435</v>
      </c>
      <c r="AZ288">
        <v>3.665963421225229</v>
      </c>
    </row>
    <row r="289" spans="1:52">
      <c r="A289" s="2">
        <v>45150</v>
      </c>
      <c r="B289">
        <v>859.2174207088108</v>
      </c>
      <c r="C289">
        <v>-0.005033733968394905</v>
      </c>
      <c r="AN289" s="2">
        <v>45150</v>
      </c>
      <c r="AO289">
        <v>0.002922529631826621</v>
      </c>
      <c r="AP289">
        <v>140.69652583157</v>
      </c>
      <c r="AQ289">
        <v>5.695848001320091</v>
      </c>
      <c r="AR289">
        <v>0.05628476105404896</v>
      </c>
      <c r="AS289">
        <v>48.98291814836104</v>
      </c>
      <c r="AT289">
        <v>0.4947268829027363</v>
      </c>
      <c r="AU289">
        <v>11.84660192445936</v>
      </c>
      <c r="AV289">
        <v>14.36924895370726</v>
      </c>
      <c r="AW289">
        <v>1.075889065104255</v>
      </c>
      <c r="AX289">
        <v>97.33830813988014</v>
      </c>
      <c r="AY289">
        <v>2.755601575575731</v>
      </c>
      <c r="AZ289">
        <v>3.658601961682239</v>
      </c>
    </row>
    <row r="290" spans="1:52">
      <c r="A290" s="2">
        <v>45151</v>
      </c>
      <c r="B290">
        <v>861.2793236489493</v>
      </c>
      <c r="C290">
        <v>0.00239974526870923</v>
      </c>
      <c r="AN290" s="2">
        <v>45151</v>
      </c>
      <c r="AO290">
        <v>0.00292795456511573</v>
      </c>
      <c r="AP290">
        <v>141.7274433120838</v>
      </c>
      <c r="AQ290">
        <v>5.744895833498837</v>
      </c>
      <c r="AR290">
        <v>0.05635814912994412</v>
      </c>
      <c r="AS290">
        <v>49.16882166629742</v>
      </c>
      <c r="AT290">
        <v>0.4944675871181606</v>
      </c>
      <c r="AU290">
        <v>11.80345282173365</v>
      </c>
      <c r="AV290">
        <v>14.31250691804007</v>
      </c>
      <c r="AW290">
        <v>1.075028484645101</v>
      </c>
      <c r="AX290">
        <v>97.41010329224811</v>
      </c>
      <c r="AY290">
        <v>2.72605031493298</v>
      </c>
      <c r="AZ290">
        <v>3.682706474156651</v>
      </c>
    </row>
    <row r="291" spans="1:52">
      <c r="A291" s="2">
        <v>45152</v>
      </c>
      <c r="B291">
        <v>854.9930948579332</v>
      </c>
      <c r="C291">
        <v>-0.007298710904127481</v>
      </c>
      <c r="AN291" s="2">
        <v>45152</v>
      </c>
      <c r="AO291">
        <v>0.002919448409697861</v>
      </c>
      <c r="AP291">
        <v>129.4237363716428</v>
      </c>
      <c r="AQ291">
        <v>5.812637350754466</v>
      </c>
      <c r="AR291">
        <v>0.05205188562078181</v>
      </c>
      <c r="AS291">
        <v>48.59053729148237</v>
      </c>
      <c r="AT291">
        <v>0.5020392051550655</v>
      </c>
      <c r="AU291">
        <v>11.64307359367866</v>
      </c>
      <c r="AV291">
        <v>22.97901895630516</v>
      </c>
      <c r="AW291">
        <v>1.057020055583916</v>
      </c>
      <c r="AX291">
        <v>52.20287087217847</v>
      </c>
      <c r="AY291">
        <v>2.872763192490357</v>
      </c>
      <c r="AZ291">
        <v>3.39152342051717</v>
      </c>
    </row>
    <row r="292" spans="1:52">
      <c r="A292" s="2">
        <v>45153</v>
      </c>
      <c r="B292">
        <v>862.1169351147015</v>
      </c>
      <c r="C292">
        <v>0.008332044199669264</v>
      </c>
      <c r="AN292" s="2">
        <v>45153</v>
      </c>
      <c r="AO292">
        <v>0.002931475957526252</v>
      </c>
      <c r="AP292">
        <v>129.8930013796889</v>
      </c>
      <c r="AQ292">
        <v>5.818893182936853</v>
      </c>
      <c r="AR292">
        <v>0.05234652820264304</v>
      </c>
      <c r="AS292">
        <v>48.35514905430344</v>
      </c>
      <c r="AT292">
        <v>0.5057259303408398</v>
      </c>
      <c r="AU292">
        <v>11.42529612376963</v>
      </c>
      <c r="AV292">
        <v>23.15650070028997</v>
      </c>
      <c r="AW292">
        <v>1.069209906718682</v>
      </c>
      <c r="AX292">
        <v>52.43681854198034</v>
      </c>
      <c r="AY292">
        <v>2.794887460908758</v>
      </c>
      <c r="AZ292">
        <v>3.394372644572703</v>
      </c>
    </row>
    <row r="293" spans="1:52">
      <c r="A293" s="2">
        <v>45154</v>
      </c>
      <c r="B293">
        <v>836.3516109845959</v>
      </c>
      <c r="C293">
        <v>-0.0298861129861433</v>
      </c>
      <c r="AN293" s="2">
        <v>45154</v>
      </c>
      <c r="AO293">
        <v>0.002867399754513643</v>
      </c>
      <c r="AP293">
        <v>130.032847638995</v>
      </c>
      <c r="AQ293">
        <v>5.951731623236703</v>
      </c>
      <c r="AR293">
        <v>0.05124679116505396</v>
      </c>
      <c r="AS293">
        <v>47.98716771451379</v>
      </c>
      <c r="AT293">
        <v>0.4979579468828944</v>
      </c>
      <c r="AU293">
        <v>11.66349032880432</v>
      </c>
      <c r="AV293">
        <v>23.29626542264698</v>
      </c>
      <c r="AW293">
        <v>1.068912930524974</v>
      </c>
      <c r="AX293">
        <v>54.40191841561575</v>
      </c>
      <c r="AY293">
        <v>2.858527126742428</v>
      </c>
      <c r="AZ293">
        <v>3.445856134373088</v>
      </c>
    </row>
    <row r="294" spans="1:52">
      <c r="A294" s="2">
        <v>45155</v>
      </c>
      <c r="B294">
        <v>809.2272477098393</v>
      </c>
      <c r="C294">
        <v>-0.03243177022499477</v>
      </c>
      <c r="AN294" s="2">
        <v>45155</v>
      </c>
      <c r="AO294">
        <v>0.002814283294573937</v>
      </c>
      <c r="AP294">
        <v>129.1901744297548</v>
      </c>
      <c r="AQ294">
        <v>6.003196807203339</v>
      </c>
      <c r="AR294">
        <v>0.050138549703775</v>
      </c>
      <c r="AS294">
        <v>47.53957174319653</v>
      </c>
      <c r="AT294">
        <v>0.492150719916171</v>
      </c>
      <c r="AU294">
        <v>12.36000017738691</v>
      </c>
      <c r="AV294">
        <v>23.25896817732247</v>
      </c>
      <c r="AW294">
        <v>1.090198471220206</v>
      </c>
      <c r="AX294">
        <v>53.78029083732319</v>
      </c>
      <c r="AY294">
        <v>2.89373897342067</v>
      </c>
      <c r="AZ294">
        <v>3.4676053297163</v>
      </c>
    </row>
    <row r="295" spans="1:52">
      <c r="A295" s="2">
        <v>45156</v>
      </c>
      <c r="B295">
        <v>759.1831253425029</v>
      </c>
      <c r="C295">
        <v>-0.06184186519789614</v>
      </c>
      <c r="AN295" s="2">
        <v>45156</v>
      </c>
      <c r="AO295">
        <v>0.002847588526661457</v>
      </c>
      <c r="AP295">
        <v>129.08447923479</v>
      </c>
      <c r="AQ295">
        <v>6.10537605667971</v>
      </c>
      <c r="AR295">
        <v>0.05032552797355717</v>
      </c>
      <c r="AS295">
        <v>47.13574322951242</v>
      </c>
      <c r="AT295">
        <v>0.4881304363542624</v>
      </c>
      <c r="AU295">
        <v>12.61876721006517</v>
      </c>
      <c r="AV295">
        <v>22.86847287154309</v>
      </c>
      <c r="AW295">
        <v>1.106617136656952</v>
      </c>
      <c r="AX295">
        <v>54.33668374930701</v>
      </c>
      <c r="AY295">
        <v>2.838541438333454</v>
      </c>
      <c r="AZ295">
        <v>3.484099660680944</v>
      </c>
    </row>
    <row r="296" spans="1:52">
      <c r="A296" s="2">
        <v>45157</v>
      </c>
      <c r="B296">
        <v>753.4132801679363</v>
      </c>
      <c r="C296">
        <v>-0.007600070367691059</v>
      </c>
      <c r="AN296" s="2">
        <v>45157</v>
      </c>
      <c r="AO296">
        <v>0.002893584875604852</v>
      </c>
      <c r="AP296">
        <v>125.0530605049994</v>
      </c>
      <c r="AQ296">
        <v>6.120148459688133</v>
      </c>
      <c r="AR296">
        <v>0.05079248210834777</v>
      </c>
      <c r="AS296">
        <v>47.87332331429824</v>
      </c>
      <c r="AT296">
        <v>0.4916097719806428</v>
      </c>
      <c r="AU296">
        <v>12.73290288249981</v>
      </c>
      <c r="AV296">
        <v>22.38069998769387</v>
      </c>
      <c r="AW296">
        <v>1.09627684934424</v>
      </c>
      <c r="AX296">
        <v>53.87580641046173</v>
      </c>
      <c r="AY296">
        <v>2.880800771073545</v>
      </c>
      <c r="AZ296">
        <v>3.392314036821475</v>
      </c>
    </row>
    <row r="297" spans="1:52">
      <c r="A297" s="2">
        <v>45158</v>
      </c>
      <c r="B297">
        <v>757.82071654219</v>
      </c>
      <c r="C297">
        <v>0.005849958436187075</v>
      </c>
      <c r="AN297" s="2">
        <v>45158</v>
      </c>
      <c r="AO297">
        <v>0.002904197305409521</v>
      </c>
      <c r="AP297">
        <v>123.6114685682489</v>
      </c>
      <c r="AQ297">
        <v>6.148904829433424</v>
      </c>
      <c r="AR297">
        <v>0.05083834361168144</v>
      </c>
      <c r="AS297">
        <v>47.96499220264423</v>
      </c>
      <c r="AT297">
        <v>0.4923850238574834</v>
      </c>
      <c r="AU297">
        <v>12.82620880176815</v>
      </c>
      <c r="AV297">
        <v>22.47403213256763</v>
      </c>
      <c r="AW297">
        <v>1.089088982523923</v>
      </c>
      <c r="AX297">
        <v>54.3347243629341</v>
      </c>
      <c r="AY297">
        <v>2.823671966098208</v>
      </c>
      <c r="AZ297">
        <v>3.413508540915656</v>
      </c>
    </row>
    <row r="298" spans="1:52">
      <c r="A298" s="2">
        <v>45159</v>
      </c>
      <c r="B298">
        <v>759.8420142221188</v>
      </c>
      <c r="C298">
        <v>0.002667250493166406</v>
      </c>
      <c r="AN298" s="2">
        <v>45159</v>
      </c>
      <c r="AO298">
        <v>0.0029027670705772</v>
      </c>
      <c r="AP298">
        <v>135.1085728426029</v>
      </c>
      <c r="AQ298">
        <v>5.842904479913916</v>
      </c>
      <c r="AR298">
        <v>0.0621511535168329</v>
      </c>
      <c r="AS298">
        <v>44.77900471822547</v>
      </c>
      <c r="AT298">
        <v>0.4825053542618203</v>
      </c>
      <c r="AU298">
        <v>11.97649910660144</v>
      </c>
      <c r="AV298">
        <v>15.28962149557043</v>
      </c>
      <c r="AW298">
        <v>1.014916041905336</v>
      </c>
      <c r="AX298">
        <v>94.85401454704699</v>
      </c>
      <c r="AY298">
        <v>2.685384991372752</v>
      </c>
      <c r="AZ298">
        <v>4.024977356894285</v>
      </c>
    </row>
    <row r="299" spans="1:52">
      <c r="A299" s="2">
        <v>45160</v>
      </c>
      <c r="B299">
        <v>743.3588257983545</v>
      </c>
      <c r="C299">
        <v>-0.021692915257705</v>
      </c>
      <c r="AN299" s="2">
        <v>45160</v>
      </c>
      <c r="AO299">
        <v>0.002844967385128069</v>
      </c>
      <c r="AP299">
        <v>135.9245923105429</v>
      </c>
      <c r="AQ299">
        <v>5.745251949381764</v>
      </c>
      <c r="AR299">
        <v>0.06139642266720715</v>
      </c>
      <c r="AS299">
        <v>45.0767912333873</v>
      </c>
      <c r="AT299">
        <v>0.4848634260677882</v>
      </c>
      <c r="AU299">
        <v>12.02749584038783</v>
      </c>
      <c r="AV299">
        <v>15.24135751519481</v>
      </c>
      <c r="AW299">
        <v>1.018483081275256</v>
      </c>
      <c r="AX299">
        <v>96.47149143041813</v>
      </c>
      <c r="AY299">
        <v>2.694238595475915</v>
      </c>
      <c r="AZ299">
        <v>4.131941492470528</v>
      </c>
    </row>
    <row r="300" spans="1:52">
      <c r="A300" s="2">
        <v>45161</v>
      </c>
      <c r="B300">
        <v>731.8119928802021</v>
      </c>
      <c r="C300">
        <v>-0.01553332323155143</v>
      </c>
      <c r="AN300" s="2">
        <v>45161</v>
      </c>
      <c r="AO300">
        <v>0.002817022425999689</v>
      </c>
      <c r="AP300">
        <v>136.5449646092021</v>
      </c>
      <c r="AQ300">
        <v>5.727732448297695</v>
      </c>
      <c r="AR300">
        <v>0.06175388477491076</v>
      </c>
      <c r="AS300">
        <v>45.69512429886596</v>
      </c>
      <c r="AT300">
        <v>0.4774481138260251</v>
      </c>
      <c r="AU300">
        <v>12.11810410842998</v>
      </c>
      <c r="AV300">
        <v>15.07693774561123</v>
      </c>
      <c r="AW300">
        <v>1.01684535400776</v>
      </c>
      <c r="AX300">
        <v>96.5443832538803</v>
      </c>
      <c r="AY300">
        <v>2.743938832071734</v>
      </c>
      <c r="AZ300">
        <v>4.167765420569897</v>
      </c>
    </row>
    <row r="301" spans="1:52">
      <c r="A301" s="2">
        <v>45162</v>
      </c>
      <c r="B301">
        <v>752.216577882783</v>
      </c>
      <c r="C301">
        <v>0.02788227741701022</v>
      </c>
      <c r="AN301" s="2">
        <v>45162</v>
      </c>
      <c r="AO301">
        <v>0.002843683172713679</v>
      </c>
      <c r="AP301">
        <v>135.2015474151262</v>
      </c>
      <c r="AQ301">
        <v>5.666105191105563</v>
      </c>
      <c r="AR301">
        <v>0.0616984797709661</v>
      </c>
      <c r="AS301">
        <v>45.88082373522146</v>
      </c>
      <c r="AT301">
        <v>0.47780352385771</v>
      </c>
      <c r="AU301">
        <v>12.21944188041072</v>
      </c>
      <c r="AV301">
        <v>15.24267612463947</v>
      </c>
      <c r="AW301">
        <v>1.005142197396307</v>
      </c>
      <c r="AX301">
        <v>97.8280806011711</v>
      </c>
      <c r="AY301">
        <v>2.671835900241756</v>
      </c>
      <c r="AZ301">
        <v>4.19322762925259</v>
      </c>
    </row>
    <row r="302" spans="1:52">
      <c r="A302" s="2">
        <v>45163</v>
      </c>
      <c r="B302">
        <v>743.057321355443</v>
      </c>
      <c r="C302">
        <v>-0.01217635558248387</v>
      </c>
      <c r="AN302" s="2">
        <v>45163</v>
      </c>
      <c r="AO302">
        <v>0.002844043214337129</v>
      </c>
      <c r="AP302">
        <v>134.7318407142364</v>
      </c>
      <c r="AQ302">
        <v>5.849281804984734</v>
      </c>
      <c r="AR302">
        <v>0.0617659463504545</v>
      </c>
      <c r="AS302">
        <v>45.13231631993347</v>
      </c>
      <c r="AT302">
        <v>0.4681887751669902</v>
      </c>
      <c r="AU302">
        <v>12.37012161791257</v>
      </c>
      <c r="AV302">
        <v>15.31398658221643</v>
      </c>
      <c r="AW302">
        <v>0.9890311286609972</v>
      </c>
      <c r="AX302">
        <v>98.5909549861977</v>
      </c>
      <c r="AY302">
        <v>2.724161591817026</v>
      </c>
      <c r="AZ302">
        <v>4.241510715289694</v>
      </c>
    </row>
    <row r="303" spans="1:52">
      <c r="A303" s="2">
        <v>45164</v>
      </c>
      <c r="B303">
        <v>739.4942269246169</v>
      </c>
      <c r="C303">
        <v>-0.004795181109751412</v>
      </c>
      <c r="AN303" s="2">
        <v>45164</v>
      </c>
      <c r="AO303">
        <v>0.002839743477496149</v>
      </c>
      <c r="AP303">
        <v>136.3874545096122</v>
      </c>
      <c r="AQ303">
        <v>5.878213328418251</v>
      </c>
      <c r="AR303">
        <v>0.06160630714633714</v>
      </c>
      <c r="AS303">
        <v>44.90551042204266</v>
      </c>
      <c r="AT303">
        <v>0.4659688297861391</v>
      </c>
      <c r="AU303">
        <v>12.57126837333658</v>
      </c>
      <c r="AV303">
        <v>14.99994321331848</v>
      </c>
      <c r="AW303">
        <v>0.9912631703166438</v>
      </c>
      <c r="AX303">
        <v>97.99679826731867</v>
      </c>
      <c r="AY303">
        <v>2.792082539742608</v>
      </c>
      <c r="AZ303">
        <v>4.2413443631859</v>
      </c>
    </row>
    <row r="304" spans="1:52">
      <c r="A304" s="2">
        <v>45165</v>
      </c>
      <c r="B304">
        <v>738.4022421134391</v>
      </c>
      <c r="C304">
        <v>-0.001476664416595996</v>
      </c>
      <c r="AN304" s="2">
        <v>45165</v>
      </c>
      <c r="AO304">
        <v>0.002839334382058588</v>
      </c>
      <c r="AP304">
        <v>136.2378819321167</v>
      </c>
      <c r="AQ304">
        <v>5.878183237374314</v>
      </c>
      <c r="AR304">
        <v>0.06177845089880045</v>
      </c>
      <c r="AS304">
        <v>45.21754230609583</v>
      </c>
      <c r="AT304">
        <v>0.4693834267567087</v>
      </c>
      <c r="AU304">
        <v>12.40446391814693</v>
      </c>
      <c r="AV304">
        <v>14.91460887879193</v>
      </c>
      <c r="AW304">
        <v>0.9946992652514919</v>
      </c>
      <c r="AX304">
        <v>97.558002130056</v>
      </c>
      <c r="AY304">
        <v>2.802760057132764</v>
      </c>
      <c r="AZ304">
        <v>4.217574047720811</v>
      </c>
    </row>
    <row r="305" spans="1:52">
      <c r="A305" s="2">
        <v>45166</v>
      </c>
      <c r="B305">
        <v>746.3066355728537</v>
      </c>
      <c r="C305">
        <v>0.0107047257017947</v>
      </c>
      <c r="AN305" s="2">
        <v>45166</v>
      </c>
      <c r="AO305">
        <v>0.002860907384318087</v>
      </c>
      <c r="AP305">
        <v>131.7975750000236</v>
      </c>
      <c r="AQ305">
        <v>10.90106822615443</v>
      </c>
      <c r="AR305">
        <v>0.05901446892646188</v>
      </c>
      <c r="AS305">
        <v>48.57973618479092</v>
      </c>
      <c r="AT305">
        <v>0.4466905373222324</v>
      </c>
      <c r="AU305">
        <v>11.91000269558627</v>
      </c>
      <c r="AV305">
        <v>14.79742942516617</v>
      </c>
      <c r="AW305">
        <v>1.037429073682486</v>
      </c>
      <c r="AX305">
        <v>93.78496960387467</v>
      </c>
      <c r="AY305">
        <v>1.79590615654374</v>
      </c>
      <c r="AZ305">
        <v>4.1322960753242</v>
      </c>
    </row>
    <row r="306" spans="1:52">
      <c r="A306" s="2">
        <v>45167</v>
      </c>
      <c r="B306">
        <v>749.1782161152905</v>
      </c>
      <c r="C306">
        <v>0.003847722109870721</v>
      </c>
      <c r="AN306" s="2">
        <v>45167</v>
      </c>
      <c r="AO306">
        <v>0.002870054316815452</v>
      </c>
      <c r="AP306">
        <v>130.1989630768995</v>
      </c>
      <c r="AQ306">
        <v>11.02084932513322</v>
      </c>
      <c r="AR306">
        <v>0.0593827619350055</v>
      </c>
      <c r="AS306">
        <v>48.73120739027551</v>
      </c>
      <c r="AT306">
        <v>0.4474702221971682</v>
      </c>
      <c r="AU306">
        <v>11.98929479615373</v>
      </c>
      <c r="AV306">
        <v>14.49181791940569</v>
      </c>
      <c r="AW306">
        <v>1.039064230170189</v>
      </c>
      <c r="AX306">
        <v>93.04259517610569</v>
      </c>
      <c r="AY306">
        <v>1.821567188123573</v>
      </c>
      <c r="AZ306">
        <v>4.082120668426402</v>
      </c>
    </row>
    <row r="307" spans="1:52">
      <c r="A307" s="2">
        <v>45168</v>
      </c>
      <c r="B307">
        <v>776.5129494889741</v>
      </c>
      <c r="C307">
        <v>0.03648628962468004</v>
      </c>
      <c r="AN307" s="2">
        <v>45168</v>
      </c>
      <c r="AO307">
        <v>0.002806109844823744</v>
      </c>
      <c r="AP307">
        <v>132.6883472968215</v>
      </c>
      <c r="AQ307">
        <v>11.04580788666581</v>
      </c>
      <c r="AR307">
        <v>0.05890700962384039</v>
      </c>
      <c r="AS307">
        <v>49.21676290568813</v>
      </c>
      <c r="AT307">
        <v>0.4474963263251674</v>
      </c>
      <c r="AU307">
        <v>12.1192099760234</v>
      </c>
      <c r="AV307">
        <v>14.81940295469077</v>
      </c>
      <c r="AW307">
        <v>1.05770015115206</v>
      </c>
      <c r="AX307">
        <v>91.47622410857156</v>
      </c>
      <c r="AY307">
        <v>1.785305467489259</v>
      </c>
      <c r="AZ307">
        <v>4.05716540858032</v>
      </c>
    </row>
    <row r="308" spans="1:52">
      <c r="A308" s="2">
        <v>45169</v>
      </c>
      <c r="B308">
        <v>758.1801830326556</v>
      </c>
      <c r="C308">
        <v>-0.02360909302077108</v>
      </c>
      <c r="AN308" s="2">
        <v>45169</v>
      </c>
      <c r="AO308">
        <v>0.002777318746835221</v>
      </c>
      <c r="AP308">
        <v>132.5875951779227</v>
      </c>
      <c r="AQ308">
        <v>11.23888549786745</v>
      </c>
      <c r="AR308">
        <v>0.05825541100656038</v>
      </c>
      <c r="AS308">
        <v>48.79205772038299</v>
      </c>
      <c r="AT308">
        <v>0.4425927203848909</v>
      </c>
      <c r="AU308">
        <v>12.21533125476859</v>
      </c>
      <c r="AV308">
        <v>14.89454125388601</v>
      </c>
      <c r="AW308">
        <v>1.061424583439929</v>
      </c>
      <c r="AX308">
        <v>92.05414457259418</v>
      </c>
      <c r="AY308">
        <v>1.817707140168334</v>
      </c>
      <c r="AZ308">
        <v>4.111180647672794</v>
      </c>
    </row>
    <row r="309" spans="1:52">
      <c r="A309" s="2">
        <v>45170</v>
      </c>
      <c r="B309">
        <v>727.6238776630971</v>
      </c>
      <c r="C309">
        <v>-0.04030216834121914</v>
      </c>
      <c r="AN309" s="2">
        <v>45170</v>
      </c>
      <c r="AO309">
        <v>0.002803419832814576</v>
      </c>
      <c r="AP309">
        <v>132.5909000352138</v>
      </c>
      <c r="AQ309">
        <v>10.89616289249653</v>
      </c>
      <c r="AR309">
        <v>0.05792440504619031</v>
      </c>
      <c r="AS309">
        <v>48.49764216236955</v>
      </c>
      <c r="AT309">
        <v>0.4391077405593434</v>
      </c>
      <c r="AU309">
        <v>12.47614167993699</v>
      </c>
      <c r="AV309">
        <v>15.19745753677464</v>
      </c>
      <c r="AW309">
        <v>1.060066798089768</v>
      </c>
      <c r="AX309">
        <v>92.53953935853491</v>
      </c>
      <c r="AY309">
        <v>1.843595194970048</v>
      </c>
      <c r="AZ309">
        <v>4.112395855486173</v>
      </c>
    </row>
    <row r="310" spans="1:52">
      <c r="A310" s="2">
        <v>45171</v>
      </c>
      <c r="B310">
        <v>719.9735637466013</v>
      </c>
      <c r="C310">
        <v>-0.01051410509103456</v>
      </c>
      <c r="AN310" s="2">
        <v>45171</v>
      </c>
      <c r="AO310">
        <v>0.002790293626267935</v>
      </c>
      <c r="AP310">
        <v>131.1315515909094</v>
      </c>
      <c r="AQ310">
        <v>10.68933309683191</v>
      </c>
      <c r="AR310">
        <v>0.05791091364489882</v>
      </c>
      <c r="AS310">
        <v>48.52130767365765</v>
      </c>
      <c r="AT310">
        <v>0.4405142421819244</v>
      </c>
      <c r="AU310">
        <v>12.64340074205297</v>
      </c>
      <c r="AV310">
        <v>15.22730151219843</v>
      </c>
      <c r="AW310">
        <v>1.067691199414014</v>
      </c>
      <c r="AX310">
        <v>93.0294089238686</v>
      </c>
      <c r="AY310">
        <v>1.864034402401049</v>
      </c>
      <c r="AZ310">
        <v>4.098110359131893</v>
      </c>
    </row>
    <row r="311" spans="1:52">
      <c r="A311" s="2">
        <v>45172</v>
      </c>
      <c r="B311">
        <v>725.3725834968875</v>
      </c>
      <c r="C311">
        <v>0.007498913879824709</v>
      </c>
      <c r="AN311" s="2">
        <v>45172</v>
      </c>
      <c r="AO311">
        <v>0.002804098811765504</v>
      </c>
      <c r="AP311">
        <v>131.5859606580676</v>
      </c>
      <c r="AQ311">
        <v>10.69030423696786</v>
      </c>
      <c r="AR311">
        <v>0.05805539915630351</v>
      </c>
      <c r="AS311">
        <v>48.66552216708227</v>
      </c>
      <c r="AT311">
        <v>0.4420714214813193</v>
      </c>
      <c r="AU311">
        <v>12.3543726587816</v>
      </c>
      <c r="AV311">
        <v>15.17041658702857</v>
      </c>
      <c r="AW311">
        <v>1.06410668522898</v>
      </c>
      <c r="AX311">
        <v>93.66631373747487</v>
      </c>
      <c r="AY311">
        <v>1.861770297915131</v>
      </c>
      <c r="AZ311">
        <v>4.130901038458488</v>
      </c>
    </row>
    <row r="312" spans="1:52">
      <c r="A312" s="2">
        <v>45173</v>
      </c>
      <c r="B312">
        <v>726.0471595016663</v>
      </c>
      <c r="C312">
        <v>0.0009299717415935937</v>
      </c>
      <c r="AN312" s="2">
        <v>45173</v>
      </c>
      <c r="AO312">
        <v>0.002796517397119964</v>
      </c>
      <c r="AP312">
        <v>147.2747433823043</v>
      </c>
      <c r="AQ312">
        <v>11.04379915844043</v>
      </c>
      <c r="AR312">
        <v>0.06658683215791686</v>
      </c>
      <c r="AS312">
        <v>32.8607140416426</v>
      </c>
      <c r="AT312">
        <v>0.4426906036021241</v>
      </c>
      <c r="AU312">
        <v>13.02928319503755</v>
      </c>
      <c r="AV312">
        <v>15.98478453785459</v>
      </c>
      <c r="AW312">
        <v>0.8374116560177903</v>
      </c>
      <c r="AX312">
        <v>100.1453212334151</v>
      </c>
      <c r="AY312">
        <v>1.854321693184834</v>
      </c>
      <c r="AZ312">
        <v>4.351712197024823</v>
      </c>
    </row>
    <row r="313" spans="1:52">
      <c r="A313" s="2">
        <v>45174</v>
      </c>
      <c r="B313">
        <v>725.8780035340587</v>
      </c>
      <c r="C313">
        <v>-0.0002329820665143423</v>
      </c>
      <c r="AN313" s="2">
        <v>45174</v>
      </c>
      <c r="AO313">
        <v>0.002813532358461582</v>
      </c>
      <c r="AP313">
        <v>147.0029269043122</v>
      </c>
      <c r="AQ313">
        <v>11.08287421669027</v>
      </c>
      <c r="AR313">
        <v>0.06690458076882971</v>
      </c>
      <c r="AS313">
        <v>32.67282673404922</v>
      </c>
      <c r="AT313">
        <v>0.4411255416765432</v>
      </c>
      <c r="AU313">
        <v>12.959974725123</v>
      </c>
      <c r="AV313">
        <v>16.03126539434304</v>
      </c>
      <c r="AW313">
        <v>0.8404410577702294</v>
      </c>
      <c r="AX313">
        <v>98.10555175696055</v>
      </c>
      <c r="AY313">
        <v>1.866880740166756</v>
      </c>
      <c r="AZ313">
        <v>4.394632561141841</v>
      </c>
    </row>
    <row r="314" spans="1:52">
      <c r="A314" s="2">
        <v>45175</v>
      </c>
      <c r="B314">
        <v>730.5343671416244</v>
      </c>
      <c r="C314">
        <v>0.006414801915604951</v>
      </c>
      <c r="AN314" s="2">
        <v>45175</v>
      </c>
      <c r="AO314">
        <v>0.002833465610740684</v>
      </c>
      <c r="AP314">
        <v>147.0806578228736</v>
      </c>
      <c r="AQ314">
        <v>10.92136463575311</v>
      </c>
      <c r="AR314">
        <v>0.06711498871887289</v>
      </c>
      <c r="AS314">
        <v>32.89320636050837</v>
      </c>
      <c r="AT314">
        <v>0.4450791849500167</v>
      </c>
      <c r="AU314">
        <v>13.20985289558447</v>
      </c>
      <c r="AV314">
        <v>16.08555268826884</v>
      </c>
      <c r="AW314">
        <v>0.833407039989791</v>
      </c>
      <c r="AX314">
        <v>97.8293255511955</v>
      </c>
      <c r="AY314">
        <v>1.802209586992581</v>
      </c>
      <c r="AZ314">
        <v>4.361124126120584</v>
      </c>
    </row>
    <row r="315" spans="1:52">
      <c r="A315" s="2">
        <v>45176</v>
      </c>
      <c r="B315">
        <v>732.3582971844114</v>
      </c>
      <c r="C315">
        <v>0.002496706691464068</v>
      </c>
      <c r="AN315" s="2">
        <v>45176</v>
      </c>
      <c r="AO315">
        <v>0.002843580901155562</v>
      </c>
      <c r="AP315">
        <v>147.3399708094782</v>
      </c>
      <c r="AQ315">
        <v>10.68437032436243</v>
      </c>
      <c r="AR315">
        <v>0.06729601755195085</v>
      </c>
      <c r="AS315">
        <v>33.01738112795984</v>
      </c>
      <c r="AT315">
        <v>0.4449439105976732</v>
      </c>
      <c r="AU315">
        <v>13.00596283650871</v>
      </c>
      <c r="AV315">
        <v>16.09809777303217</v>
      </c>
      <c r="AW315">
        <v>0.840065095354555</v>
      </c>
      <c r="AX315">
        <v>97.96771717042809</v>
      </c>
      <c r="AY315">
        <v>1.866654828526672</v>
      </c>
      <c r="AZ315">
        <v>4.364559698094885</v>
      </c>
    </row>
    <row r="316" spans="1:52">
      <c r="A316" s="2">
        <v>45177</v>
      </c>
      <c r="B316">
        <v>738.9882670956526</v>
      </c>
      <c r="C316">
        <v>0.009052904755405322</v>
      </c>
      <c r="AN316" s="2">
        <v>45177</v>
      </c>
      <c r="AO316">
        <v>0.002819424730549526</v>
      </c>
      <c r="AP316">
        <v>148.8259202624698</v>
      </c>
      <c r="AQ316">
        <v>10.62020138334596</v>
      </c>
      <c r="AR316">
        <v>0.06734068243688889</v>
      </c>
      <c r="AS316">
        <v>32.90959853057598</v>
      </c>
      <c r="AT316">
        <v>0.4455123931767596</v>
      </c>
      <c r="AU316">
        <v>13.06957068949229</v>
      </c>
      <c r="AV316">
        <v>16.18954919231738</v>
      </c>
      <c r="AW316">
        <v>0.8311101141355764</v>
      </c>
      <c r="AX316">
        <v>99.62514505282756</v>
      </c>
      <c r="AY316">
        <v>1.858781615128704</v>
      </c>
      <c r="AZ316">
        <v>4.345646695424332</v>
      </c>
    </row>
    <row r="317" spans="1:52">
      <c r="A317" s="2">
        <v>45178</v>
      </c>
      <c r="B317">
        <v>730.4897598863503</v>
      </c>
      <c r="C317">
        <v>-0.01150019234094601</v>
      </c>
      <c r="AN317" s="2">
        <v>45178</v>
      </c>
      <c r="AO317">
        <v>0.002819912256407073</v>
      </c>
      <c r="AP317">
        <v>148.9051639080757</v>
      </c>
      <c r="AQ317">
        <v>10.68141069604381</v>
      </c>
      <c r="AR317">
        <v>0.06696068737701832</v>
      </c>
      <c r="AS317">
        <v>32.86129237443802</v>
      </c>
      <c r="AT317">
        <v>0.4449201768468788</v>
      </c>
      <c r="AU317">
        <v>13.24433529455092</v>
      </c>
      <c r="AV317">
        <v>16.13438523501044</v>
      </c>
      <c r="AW317">
        <v>0.8178747053046577</v>
      </c>
      <c r="AX317">
        <v>100.5637185235257</v>
      </c>
      <c r="AY317">
        <v>1.863697120446828</v>
      </c>
      <c r="AZ317">
        <v>4.360743641209944</v>
      </c>
    </row>
    <row r="318" spans="1:52">
      <c r="A318" s="2">
        <v>45179</v>
      </c>
      <c r="B318">
        <v>727.146149237181</v>
      </c>
      <c r="C318">
        <v>-0.004577217687061652</v>
      </c>
      <c r="AN318" s="2">
        <v>45179</v>
      </c>
      <c r="AO318">
        <v>0.00280809732854117</v>
      </c>
      <c r="AP318">
        <v>148.8054941256703</v>
      </c>
      <c r="AQ318">
        <v>10.82129173364022</v>
      </c>
      <c r="AR318">
        <v>0.06672386863775093</v>
      </c>
      <c r="AS318">
        <v>32.76856698168152</v>
      </c>
      <c r="AT318">
        <v>0.4435673816377975</v>
      </c>
      <c r="AU318">
        <v>13.30550031841839</v>
      </c>
      <c r="AV318">
        <v>16.09155845926681</v>
      </c>
      <c r="AW318">
        <v>0.8178526656498918</v>
      </c>
      <c r="AX318">
        <v>100.6789340402355</v>
      </c>
      <c r="AY318">
        <v>1.869449869324155</v>
      </c>
      <c r="AZ318">
        <v>4.37587730799635</v>
      </c>
    </row>
    <row r="319" spans="1:52">
      <c r="A319" s="2">
        <v>45180</v>
      </c>
      <c r="B319">
        <v>712.5212778973122</v>
      </c>
      <c r="C319">
        <v>-0.02011269860290288</v>
      </c>
      <c r="AN319" s="2">
        <v>45180</v>
      </c>
      <c r="AO319">
        <v>0.002758346396377064</v>
      </c>
      <c r="AP319">
        <v>150.9252415133864</v>
      </c>
      <c r="AQ319">
        <v>10.12953872204417</v>
      </c>
      <c r="AR319">
        <v>0.06607954489666594</v>
      </c>
      <c r="AS319">
        <v>59.67907216558621</v>
      </c>
      <c r="AT319">
        <v>0.4054791685419288</v>
      </c>
      <c r="AU319">
        <v>8.314958954050109</v>
      </c>
      <c r="AV319">
        <v>24.76779891605796</v>
      </c>
      <c r="AW319">
        <v>0.8302315985679578</v>
      </c>
      <c r="AX319">
        <v>23.76387908869751</v>
      </c>
      <c r="AY319">
        <v>1.948283049919188</v>
      </c>
      <c r="AZ319">
        <v>4.839309187135813</v>
      </c>
    </row>
    <row r="320" spans="1:52">
      <c r="A320" s="2">
        <v>45181</v>
      </c>
      <c r="B320">
        <v>685.5598946376451</v>
      </c>
      <c r="C320">
        <v>-0.037839407882992</v>
      </c>
      <c r="AN320" s="2">
        <v>45181</v>
      </c>
      <c r="AO320">
        <v>0.002727506745956563</v>
      </c>
      <c r="AP320">
        <v>149.7814055558505</v>
      </c>
      <c r="AQ320">
        <v>10.08241729472287</v>
      </c>
      <c r="AR320">
        <v>0.06637192615610482</v>
      </c>
      <c r="AS320">
        <v>61.76465695397427</v>
      </c>
      <c r="AT320">
        <v>0.4023890416962127</v>
      </c>
      <c r="AU320">
        <v>8.234911292431821</v>
      </c>
      <c r="AV320">
        <v>24.84373463298923</v>
      </c>
      <c r="AW320">
        <v>0.8296462186322366</v>
      </c>
      <c r="AX320">
        <v>23.79837377396838</v>
      </c>
      <c r="AY320">
        <v>1.939869685522356</v>
      </c>
      <c r="AZ320">
        <v>4.780342395515722</v>
      </c>
    </row>
    <row r="321" spans="1:52">
      <c r="A321" s="2">
        <v>45182</v>
      </c>
      <c r="B321">
        <v>698.8993226840423</v>
      </c>
      <c r="C321">
        <v>0.01945771354295434</v>
      </c>
      <c r="AN321" s="2">
        <v>45182</v>
      </c>
      <c r="AO321">
        <v>0.00270265808903965</v>
      </c>
      <c r="AP321">
        <v>150.0177355466759</v>
      </c>
      <c r="AQ321">
        <v>10.0257653017961</v>
      </c>
      <c r="AR321">
        <v>0.06576805389660741</v>
      </c>
      <c r="AS321">
        <v>61.61615518659983</v>
      </c>
      <c r="AT321">
        <v>0.3996483863565939</v>
      </c>
      <c r="AU321">
        <v>8.196041681532362</v>
      </c>
      <c r="AV321">
        <v>25.29657529469924</v>
      </c>
      <c r="AW321">
        <v>0.829473269662044</v>
      </c>
      <c r="AX321">
        <v>24.07302512691745</v>
      </c>
      <c r="AY321">
        <v>1.947464305400846</v>
      </c>
      <c r="AZ321">
        <v>4.874349670140748</v>
      </c>
    </row>
    <row r="322" spans="1:52">
      <c r="A322" s="2">
        <v>45183</v>
      </c>
      <c r="B322">
        <v>705.5733348346945</v>
      </c>
      <c r="C322">
        <v>0.009549318383971883</v>
      </c>
      <c r="AN322" s="2">
        <v>45183</v>
      </c>
      <c r="AO322">
        <v>0.002690269262788971</v>
      </c>
      <c r="AP322">
        <v>149.6176987318369</v>
      </c>
      <c r="AQ322">
        <v>10.02620183595012</v>
      </c>
      <c r="AR322">
        <v>0.06582990297310802</v>
      </c>
      <c r="AS322">
        <v>61.86556588479571</v>
      </c>
      <c r="AT322">
        <v>0.4010357450253947</v>
      </c>
      <c r="AU322">
        <v>8.166701979449419</v>
      </c>
      <c r="AV322">
        <v>25.45717119939734</v>
      </c>
      <c r="AW322">
        <v>0.8279856046632736</v>
      </c>
      <c r="AX322">
        <v>23.97204057157171</v>
      </c>
      <c r="AY322">
        <v>1.919253905066775</v>
      </c>
      <c r="AZ322">
        <v>4.875202359619921</v>
      </c>
    </row>
    <row r="323" spans="1:52">
      <c r="A323" s="2">
        <v>45184</v>
      </c>
      <c r="B323">
        <v>713.1422597820866</v>
      </c>
      <c r="C323">
        <v>0.01072733984365404</v>
      </c>
      <c r="AN323" s="2">
        <v>45184</v>
      </c>
      <c r="AO323">
        <v>0.002685422242106598</v>
      </c>
      <c r="AP323">
        <v>149.7086907504189</v>
      </c>
      <c r="AQ323">
        <v>9.904839584159156</v>
      </c>
      <c r="AR323">
        <v>0.06572645674905696</v>
      </c>
      <c r="AS323">
        <v>62.81145285355194</v>
      </c>
      <c r="AT323">
        <v>0.4056547761541952</v>
      </c>
      <c r="AU323">
        <v>8.218809549509198</v>
      </c>
      <c r="AV323">
        <v>25.35271727236515</v>
      </c>
      <c r="AW323">
        <v>0.8262384874966289</v>
      </c>
      <c r="AX323">
        <v>23.8288363078408</v>
      </c>
      <c r="AY323">
        <v>1.890258867308759</v>
      </c>
      <c r="AZ323">
        <v>4.874990042887157</v>
      </c>
    </row>
    <row r="324" spans="1:52">
      <c r="A324" s="2">
        <v>45185</v>
      </c>
      <c r="B324">
        <v>722.686628266293</v>
      </c>
      <c r="C324">
        <v>0.0133835407357894</v>
      </c>
      <c r="AN324" s="2">
        <v>45185</v>
      </c>
      <c r="AO324">
        <v>0.002709470364846514</v>
      </c>
      <c r="AP324">
        <v>151.9783957154779</v>
      </c>
      <c r="AQ324">
        <v>9.717355091525411</v>
      </c>
      <c r="AR324">
        <v>0.06594165425193252</v>
      </c>
      <c r="AS324">
        <v>63.48512690417817</v>
      </c>
      <c r="AT324">
        <v>0.4073657140746995</v>
      </c>
      <c r="AU324">
        <v>8.176254684802906</v>
      </c>
      <c r="AV324">
        <v>25.16893242714317</v>
      </c>
      <c r="AW324">
        <v>0.814176609129306</v>
      </c>
      <c r="AX324">
        <v>23.78539071236177</v>
      </c>
      <c r="AY324">
        <v>1.881284707488912</v>
      </c>
      <c r="AZ324">
        <v>4.920996516917922</v>
      </c>
    </row>
    <row r="325" spans="1:52">
      <c r="A325" s="2">
        <v>45186</v>
      </c>
      <c r="B325">
        <v>724.293476267571</v>
      </c>
      <c r="C325">
        <v>0.002223436740669715</v>
      </c>
      <c r="AN325" s="2">
        <v>45186</v>
      </c>
      <c r="AO325">
        <v>0.002727456700543843</v>
      </c>
      <c r="AP325">
        <v>152.7617522515349</v>
      </c>
      <c r="AQ325">
        <v>9.86666103656693</v>
      </c>
      <c r="AR325">
        <v>0.06646031097198628</v>
      </c>
      <c r="AS325">
        <v>63.54204054908296</v>
      </c>
      <c r="AT325">
        <v>0.4072569886384015</v>
      </c>
      <c r="AU325">
        <v>8.2185081225989</v>
      </c>
      <c r="AV325">
        <v>24.98993034753278</v>
      </c>
      <c r="AW325">
        <v>0.7717411458174794</v>
      </c>
      <c r="AX325">
        <v>23.92981323555461</v>
      </c>
      <c r="AY325">
        <v>1.89390150141843</v>
      </c>
      <c r="AZ325">
        <v>4.963345183500594</v>
      </c>
    </row>
    <row r="326" spans="1:52">
      <c r="A326" s="2">
        <v>45187</v>
      </c>
      <c r="B326">
        <v>716.8848994589689</v>
      </c>
      <c r="C326">
        <v>-0.01022869465396814</v>
      </c>
      <c r="AN326" s="2">
        <v>45187</v>
      </c>
      <c r="AO326">
        <v>0.002704977778046062</v>
      </c>
      <c r="AP326">
        <v>153.2564065075188</v>
      </c>
      <c r="AQ326">
        <v>9.301388041777765</v>
      </c>
      <c r="AR326">
        <v>0.06635445263573991</v>
      </c>
      <c r="AS326">
        <v>62.12155533144091</v>
      </c>
      <c r="AT326">
        <v>0.404418613408759</v>
      </c>
      <c r="AU326">
        <v>8.43347174219978</v>
      </c>
      <c r="AV326">
        <v>25.45373968331894</v>
      </c>
      <c r="AW326">
        <v>0.7623936207272578</v>
      </c>
      <c r="AX326">
        <v>27.16779328948846</v>
      </c>
      <c r="AY326">
        <v>1.908256697709992</v>
      </c>
      <c r="AZ326">
        <v>5.221433803354108</v>
      </c>
    </row>
    <row r="327" spans="1:52">
      <c r="A327" s="2">
        <v>45188</v>
      </c>
      <c r="B327">
        <v>728.1695259240122</v>
      </c>
      <c r="C327">
        <v>0.01574119705068378</v>
      </c>
      <c r="AN327" s="2">
        <v>45188</v>
      </c>
      <c r="AO327">
        <v>0.002720640913232636</v>
      </c>
      <c r="AP327">
        <v>152.7117369373668</v>
      </c>
      <c r="AQ327">
        <v>8.832114082973685</v>
      </c>
      <c r="AR327">
        <v>0.06669653972584336</v>
      </c>
      <c r="AS327">
        <v>63.1100067943955</v>
      </c>
      <c r="AT327">
        <v>0.4114524016740452</v>
      </c>
      <c r="AU327">
        <v>8.399556224458131</v>
      </c>
      <c r="AV327">
        <v>25.63783915694854</v>
      </c>
      <c r="AW327">
        <v>0.7557404019301809</v>
      </c>
      <c r="AX327">
        <v>27.08667023557936</v>
      </c>
      <c r="AY327">
        <v>1.852095170612259</v>
      </c>
      <c r="AZ327">
        <v>5.291605621308001</v>
      </c>
    </row>
    <row r="328" spans="1:52">
      <c r="A328" s="2">
        <v>45189</v>
      </c>
      <c r="B328">
        <v>738.6317078801297</v>
      </c>
      <c r="C328">
        <v>0.01436778330271582</v>
      </c>
      <c r="AN328" s="2">
        <v>45189</v>
      </c>
      <c r="AO328">
        <v>0.002714055990057973</v>
      </c>
      <c r="AP328">
        <v>152.7146982745774</v>
      </c>
      <c r="AQ328">
        <v>8.548021390076517</v>
      </c>
      <c r="AR328">
        <v>0.06741467457010598</v>
      </c>
      <c r="AS328">
        <v>63.66480487919072</v>
      </c>
      <c r="AT328">
        <v>0.4150590934447893</v>
      </c>
      <c r="AU328">
        <v>8.427119547411307</v>
      </c>
      <c r="AV328">
        <v>25.68184009743309</v>
      </c>
      <c r="AW328">
        <v>0.750766615176066</v>
      </c>
      <c r="AX328">
        <v>26.56204951252042</v>
      </c>
      <c r="AY328">
        <v>1.842917585363606</v>
      </c>
      <c r="AZ328">
        <v>5.305780341442755</v>
      </c>
    </row>
    <row r="329" spans="1:52">
      <c r="A329" s="2">
        <v>45190</v>
      </c>
      <c r="B329">
        <v>736.0974428680718</v>
      </c>
      <c r="C329">
        <v>-0.003431026565771544</v>
      </c>
      <c r="AN329" s="2">
        <v>45190</v>
      </c>
      <c r="AO329">
        <v>0.002712882800726888</v>
      </c>
      <c r="AP329">
        <v>154.4690980829726</v>
      </c>
      <c r="AQ329">
        <v>8.479524915831519</v>
      </c>
      <c r="AR329">
        <v>0.06804507773526772</v>
      </c>
      <c r="AS329">
        <v>64.25835886112071</v>
      </c>
      <c r="AT329">
        <v>0.4194968441767447</v>
      </c>
      <c r="AU329">
        <v>8.478054218140826</v>
      </c>
      <c r="AV329">
        <v>25.69476502546145</v>
      </c>
      <c r="AW329">
        <v>0.7058274708460763</v>
      </c>
      <c r="AX329">
        <v>26.6126549587157</v>
      </c>
      <c r="AY329">
        <v>1.813659389546808</v>
      </c>
      <c r="AZ329">
        <v>5.391980031022347</v>
      </c>
    </row>
    <row r="330" spans="1:52">
      <c r="A330" s="2">
        <v>45191</v>
      </c>
      <c r="B330">
        <v>716.7456802193484</v>
      </c>
      <c r="C330">
        <v>-0.02628967514589198</v>
      </c>
      <c r="AN330" s="2">
        <v>45191</v>
      </c>
      <c r="AO330">
        <v>0.002697413054597096</v>
      </c>
      <c r="AP330">
        <v>154.0621467618003</v>
      </c>
      <c r="AQ330">
        <v>8.539444994408663</v>
      </c>
      <c r="AR330">
        <v>0.06784416401443892</v>
      </c>
      <c r="AS330">
        <v>63.87851140138974</v>
      </c>
      <c r="AT330">
        <v>0.4150624552690325</v>
      </c>
      <c r="AU330">
        <v>8.489235631306201</v>
      </c>
      <c r="AV330">
        <v>25.78837169691231</v>
      </c>
      <c r="AW330">
        <v>0.721033053363338</v>
      </c>
      <c r="AX330">
        <v>26.99253761859275</v>
      </c>
      <c r="AY330">
        <v>1.838926274048818</v>
      </c>
      <c r="AZ330">
        <v>5.378055005307042</v>
      </c>
    </row>
    <row r="331" spans="1:52">
      <c r="A331" s="2">
        <v>45192</v>
      </c>
      <c r="B331">
        <v>722.0719961177551</v>
      </c>
      <c r="C331">
        <v>0.007431249389290739</v>
      </c>
      <c r="AN331" s="2">
        <v>45192</v>
      </c>
      <c r="AO331">
        <v>0.002716481645818076</v>
      </c>
      <c r="AP331">
        <v>155.5534121470905</v>
      </c>
      <c r="AQ331">
        <v>8.281492598305736</v>
      </c>
      <c r="AR331">
        <v>0.06796502451817442</v>
      </c>
      <c r="AS331">
        <v>63.87588012887159</v>
      </c>
      <c r="AT331">
        <v>0.4174233010333429</v>
      </c>
      <c r="AU331">
        <v>8.519757942261267</v>
      </c>
      <c r="AV331">
        <v>25.96332727225613</v>
      </c>
      <c r="AW331">
        <v>0.7049011008312968</v>
      </c>
      <c r="AX331">
        <v>27.149990193303</v>
      </c>
      <c r="AY331">
        <v>1.856328674374291</v>
      </c>
      <c r="AZ331">
        <v>5.395939053218679</v>
      </c>
    </row>
    <row r="332" spans="1:52">
      <c r="A332" s="2">
        <v>45193</v>
      </c>
      <c r="B332">
        <v>722.994857481889</v>
      </c>
      <c r="C332">
        <v>0.001278073888886011</v>
      </c>
      <c r="AN332" s="2">
        <v>45193</v>
      </c>
      <c r="AO332">
        <v>0.002720503239355977</v>
      </c>
      <c r="AP332">
        <v>155.0485893770442</v>
      </c>
      <c r="AQ332">
        <v>8.00326675854839</v>
      </c>
      <c r="AR332">
        <v>0.06808144304406427</v>
      </c>
      <c r="AS332">
        <v>64.45961623546066</v>
      </c>
      <c r="AT332">
        <v>0.4193544511955139</v>
      </c>
      <c r="AU332">
        <v>8.507176360250712</v>
      </c>
      <c r="AV332">
        <v>25.93126998540625</v>
      </c>
      <c r="AW332">
        <v>0.7229159873864867</v>
      </c>
      <c r="AX332">
        <v>27.20627045155222</v>
      </c>
      <c r="AY332">
        <v>1.857812444559551</v>
      </c>
      <c r="AZ332">
        <v>5.383875887888197</v>
      </c>
    </row>
    <row r="333" spans="1:52">
      <c r="A333" s="2">
        <v>45194</v>
      </c>
      <c r="B333">
        <v>715.0814089087825</v>
      </c>
      <c r="C333">
        <v>-0.01094537325018907</v>
      </c>
      <c r="AN333" s="2">
        <v>45194</v>
      </c>
      <c r="AO333">
        <v>0.002720322492254577</v>
      </c>
      <c r="AP333">
        <v>157.699513890246</v>
      </c>
      <c r="AQ333">
        <v>4.078562999635993</v>
      </c>
      <c r="AR333">
        <v>0.06783420499726266</v>
      </c>
      <c r="AS333">
        <v>64.77934389573321</v>
      </c>
      <c r="AT333">
        <v>0.4279478951204355</v>
      </c>
      <c r="AU333">
        <v>6.58413212053694</v>
      </c>
      <c r="AV333">
        <v>25.09819011206332</v>
      </c>
      <c r="AW333">
        <v>0.7775151946499048</v>
      </c>
      <c r="AX333">
        <v>65.53791602602115</v>
      </c>
      <c r="AY333">
        <v>3.009659351278521</v>
      </c>
      <c r="AZ333">
        <v>4.39177266035743</v>
      </c>
    </row>
    <row r="334" spans="1:52">
      <c r="A334" s="2">
        <v>45195</v>
      </c>
      <c r="B334">
        <v>722.5806098449958</v>
      </c>
      <c r="C334">
        <v>0.01048719885985738</v>
      </c>
      <c r="AN334" s="2">
        <v>45195</v>
      </c>
      <c r="AO334">
        <v>0.002748624314193193</v>
      </c>
      <c r="AP334">
        <v>157.6492533489331</v>
      </c>
      <c r="AQ334">
        <v>3.85644832561502</v>
      </c>
      <c r="AR334">
        <v>0.06827309812331959</v>
      </c>
      <c r="AS334">
        <v>64.96446819171031</v>
      </c>
      <c r="AT334">
        <v>0.429184661479532</v>
      </c>
      <c r="AU334">
        <v>6.599679159910629</v>
      </c>
      <c r="AV334">
        <v>24.94243041315124</v>
      </c>
      <c r="AW334">
        <v>0.780752673698011</v>
      </c>
      <c r="AX334">
        <v>65.49343142671364</v>
      </c>
      <c r="AY334">
        <v>3.036982832972683</v>
      </c>
      <c r="AZ334">
        <v>4.364811651824188</v>
      </c>
    </row>
    <row r="335" spans="1:52">
      <c r="A335" s="2">
        <v>45196</v>
      </c>
      <c r="B335">
        <v>720.0537731659402</v>
      </c>
      <c r="C335">
        <v>-0.003496961646393459</v>
      </c>
      <c r="AN335" s="2">
        <v>45196</v>
      </c>
      <c r="AO335">
        <v>0.002748869921823215</v>
      </c>
      <c r="AP335">
        <v>157.2506760192335</v>
      </c>
      <c r="AQ335">
        <v>3.902399572658315</v>
      </c>
      <c r="AR335">
        <v>0.06784268834159174</v>
      </c>
      <c r="AS335">
        <v>64.38824409787827</v>
      </c>
      <c r="AT335">
        <v>0.4230121652661955</v>
      </c>
      <c r="AU335">
        <v>6.601806363139075</v>
      </c>
      <c r="AV335">
        <v>25.1553634994328</v>
      </c>
      <c r="AW335">
        <v>0.7935216166855851</v>
      </c>
      <c r="AX335">
        <v>66.51588718576727</v>
      </c>
      <c r="AY335">
        <v>3.087021633274269</v>
      </c>
      <c r="AZ335">
        <v>4.303057710829712</v>
      </c>
    </row>
    <row r="336" spans="1:52">
      <c r="A336" s="2">
        <v>45197</v>
      </c>
      <c r="B336">
        <v>720.1219987396352</v>
      </c>
      <c r="C336">
        <v>9.475066479391892E-05</v>
      </c>
      <c r="AN336" s="2">
        <v>45197</v>
      </c>
      <c r="AO336">
        <v>0.002734355028234717</v>
      </c>
      <c r="AP336">
        <v>157.6030781137287</v>
      </c>
      <c r="AQ336">
        <v>3.753971823255275</v>
      </c>
      <c r="AR336">
        <v>0.06766062626993621</v>
      </c>
      <c r="AS336">
        <v>64.45982325902379</v>
      </c>
      <c r="AT336">
        <v>0.4238325448987532</v>
      </c>
      <c r="AU336">
        <v>6.615869066948536</v>
      </c>
      <c r="AV336">
        <v>25.30750450050408</v>
      </c>
      <c r="AW336">
        <v>0.7985821243398203</v>
      </c>
      <c r="AX336">
        <v>67.32580777186001</v>
      </c>
      <c r="AY336">
        <v>3.071494086336188</v>
      </c>
      <c r="AZ336">
        <v>4.361713935562999</v>
      </c>
    </row>
    <row r="337" spans="1:52">
      <c r="A337" s="2">
        <v>45198</v>
      </c>
      <c r="B337">
        <v>742.8237170119019</v>
      </c>
      <c r="C337">
        <v>0.03152482261616707</v>
      </c>
      <c r="AN337" s="2">
        <v>45198</v>
      </c>
      <c r="AO337">
        <v>0.002747797235751211</v>
      </c>
      <c r="AP337">
        <v>159.8208391489781</v>
      </c>
      <c r="AQ337">
        <v>3.781663513825343</v>
      </c>
      <c r="AR337">
        <v>0.06741119249119976</v>
      </c>
      <c r="AS337">
        <v>65.32615505358787</v>
      </c>
      <c r="AT337">
        <v>0.4303995052325933</v>
      </c>
      <c r="AU337">
        <v>6.546461754288638</v>
      </c>
      <c r="AV337">
        <v>25.54227050917315</v>
      </c>
      <c r="AW337">
        <v>0.759318683710494</v>
      </c>
      <c r="AX337">
        <v>67.30162412274356</v>
      </c>
      <c r="AY337">
        <v>3.032723062603827</v>
      </c>
      <c r="AZ337">
        <v>4.331174563885687</v>
      </c>
    </row>
    <row r="338" spans="1:52">
      <c r="A338" s="2">
        <v>45199</v>
      </c>
      <c r="B338">
        <v>745.307533773056</v>
      </c>
      <c r="C338">
        <v>0.003343749942645191</v>
      </c>
      <c r="AN338" s="2">
        <v>45199</v>
      </c>
      <c r="AO338">
        <v>0.002769501576295526</v>
      </c>
      <c r="AP338">
        <v>160.1550852299139</v>
      </c>
      <c r="AQ338">
        <v>3.731800838201378</v>
      </c>
      <c r="AR338">
        <v>0.0670418238135928</v>
      </c>
      <c r="AS338">
        <v>65.59814361256002</v>
      </c>
      <c r="AT338">
        <v>0.431809642522652</v>
      </c>
      <c r="AU338">
        <v>6.603774472030147</v>
      </c>
      <c r="AV338">
        <v>25.62595938647026</v>
      </c>
      <c r="AW338">
        <v>0.7585407921926598</v>
      </c>
      <c r="AX338">
        <v>66.70718286887001</v>
      </c>
      <c r="AY338">
        <v>2.989633772950048</v>
      </c>
      <c r="AZ338">
        <v>4.387457589082017</v>
      </c>
    </row>
    <row r="339" spans="1:52">
      <c r="A339" s="2">
        <v>45200</v>
      </c>
      <c r="B339">
        <v>753.50163887095</v>
      </c>
      <c r="C339">
        <v>0.01099426039129403</v>
      </c>
      <c r="AN339" s="2">
        <v>45200</v>
      </c>
      <c r="AO339">
        <v>0.002793054358419584</v>
      </c>
      <c r="AP339">
        <v>158.9583569838416</v>
      </c>
      <c r="AQ339">
        <v>3.669566683441588</v>
      </c>
      <c r="AR339">
        <v>0.06763381020097865</v>
      </c>
      <c r="AS339">
        <v>66.40282724787735</v>
      </c>
      <c r="AT339">
        <v>0.4375134195443133</v>
      </c>
      <c r="AU339">
        <v>6.585058582964053</v>
      </c>
      <c r="AV339">
        <v>25.72670846548917</v>
      </c>
      <c r="AW339">
        <v>0.7497220744994169</v>
      </c>
      <c r="AX339">
        <v>66.47486918155086</v>
      </c>
      <c r="AY339">
        <v>2.868830490544473</v>
      </c>
      <c r="AZ339">
        <v>4.403218765531605</v>
      </c>
    </row>
    <row r="340" spans="1:52">
      <c r="A340" s="2">
        <v>45201</v>
      </c>
      <c r="B340">
        <v>785.2329237306437</v>
      </c>
      <c r="C340">
        <v>0.04211176621624868</v>
      </c>
      <c r="AN340" s="2">
        <v>45201</v>
      </c>
      <c r="AO340">
        <v>0.002809405509819529</v>
      </c>
      <c r="AP340">
        <v>277.9702498606298</v>
      </c>
      <c r="AQ340">
        <v>3.964847794336806</v>
      </c>
      <c r="AR340">
        <v>0.06802288882194496</v>
      </c>
      <c r="AS340">
        <v>55.10584461867139</v>
      </c>
      <c r="AT340">
        <v>0.5404313133042834</v>
      </c>
      <c r="AU340">
        <v>8.005622250393643</v>
      </c>
      <c r="AV340">
        <v>16.5631286146619</v>
      </c>
      <c r="AW340">
        <v>0.6206611867233174</v>
      </c>
      <c r="AX340">
        <v>52.87922361690124</v>
      </c>
      <c r="AY340">
        <v>1.637350012715041</v>
      </c>
      <c r="AZ340">
        <v>7.987777599226317</v>
      </c>
    </row>
    <row r="341" spans="1:52">
      <c r="A341" s="2">
        <v>45202</v>
      </c>
      <c r="B341">
        <v>765.3569787966261</v>
      </c>
      <c r="C341">
        <v>-0.02531216449711127</v>
      </c>
      <c r="AN341" s="2">
        <v>45202</v>
      </c>
      <c r="AO341">
        <v>0.002776463950042768</v>
      </c>
      <c r="AP341">
        <v>278.1006268742802</v>
      </c>
      <c r="AQ341">
        <v>4.179631244880311</v>
      </c>
      <c r="AR341">
        <v>0.06902600746694902</v>
      </c>
      <c r="AS341">
        <v>51.50910497469367</v>
      </c>
      <c r="AT341">
        <v>0.5346461011052404</v>
      </c>
      <c r="AU341">
        <v>8.133502786514827</v>
      </c>
      <c r="AV341">
        <v>16.68167967337482</v>
      </c>
      <c r="AW341">
        <v>0.6307391029925322</v>
      </c>
      <c r="AX341">
        <v>53.48944319185057</v>
      </c>
      <c r="AY341">
        <v>1.637014209211671</v>
      </c>
      <c r="AZ341">
        <v>8.135091721059815</v>
      </c>
    </row>
    <row r="342" spans="1:52">
      <c r="A342" s="2">
        <v>45203</v>
      </c>
      <c r="B342">
        <v>759.6216569684113</v>
      </c>
      <c r="C342">
        <v>-0.007493655884908024</v>
      </c>
      <c r="AN342" s="2">
        <v>45203</v>
      </c>
      <c r="AO342">
        <v>0.002768387037549236</v>
      </c>
      <c r="AP342">
        <v>274.0581203151292</v>
      </c>
      <c r="AQ342">
        <v>4.164194898628819</v>
      </c>
      <c r="AR342">
        <v>0.06876882192572657</v>
      </c>
      <c r="AS342">
        <v>53.25897157325052</v>
      </c>
      <c r="AT342">
        <v>0.5337793012347495</v>
      </c>
      <c r="AU342">
        <v>8.275708975351186</v>
      </c>
      <c r="AV342">
        <v>16.74895180267217</v>
      </c>
      <c r="AW342">
        <v>0.6641069712818258</v>
      </c>
      <c r="AX342">
        <v>51.23296462667378</v>
      </c>
      <c r="AY342">
        <v>1.614355692263873</v>
      </c>
      <c r="AZ342">
        <v>8.009121618660568</v>
      </c>
    </row>
    <row r="343" spans="1:52">
      <c r="A343" s="2">
        <v>45204</v>
      </c>
      <c r="B343">
        <v>766.2528129285221</v>
      </c>
      <c r="C343">
        <v>0.008729550953793463</v>
      </c>
      <c r="AN343" s="2">
        <v>45204</v>
      </c>
      <c r="AO343">
        <v>0.002756577648858244</v>
      </c>
      <c r="AP343">
        <v>278.147978364339</v>
      </c>
      <c r="AQ343">
        <v>4.052082274170378</v>
      </c>
      <c r="AR343">
        <v>0.06970284126206862</v>
      </c>
      <c r="AS343">
        <v>53.65959213622406</v>
      </c>
      <c r="AT343">
        <v>0.5383753430628999</v>
      </c>
      <c r="AU343">
        <v>8.425705835278899</v>
      </c>
      <c r="AV343">
        <v>17.00342253325472</v>
      </c>
      <c r="AW343">
        <v>0.6550437059020811</v>
      </c>
      <c r="AX343">
        <v>51.94170882946671</v>
      </c>
      <c r="AY343">
        <v>1.653840096804101</v>
      </c>
      <c r="AZ343">
        <v>7.504851352911992</v>
      </c>
    </row>
    <row r="344" spans="1:52">
      <c r="A344" s="2">
        <v>45205</v>
      </c>
      <c r="B344">
        <v>757.9682454397805</v>
      </c>
      <c r="C344">
        <v>-0.01081179390008236</v>
      </c>
      <c r="AN344" s="2">
        <v>45205</v>
      </c>
      <c r="AO344">
        <v>0.002763650216168608</v>
      </c>
      <c r="AP344">
        <v>274.3922374418984</v>
      </c>
      <c r="AQ344">
        <v>4.121181916194013</v>
      </c>
      <c r="AR344">
        <v>0.0704863269044935</v>
      </c>
      <c r="AS344">
        <v>53.8534471808298</v>
      </c>
      <c r="AT344">
        <v>0.5394965177086212</v>
      </c>
      <c r="AU344">
        <v>8.362608303473754</v>
      </c>
      <c r="AV344">
        <v>16.919828303599</v>
      </c>
      <c r="AW344">
        <v>0.6453185000084143</v>
      </c>
      <c r="AX344">
        <v>53.06651889349477</v>
      </c>
      <c r="AY344">
        <v>1.668726243624819</v>
      </c>
      <c r="AZ344">
        <v>7.40580081010244</v>
      </c>
    </row>
    <row r="345" spans="1:52">
      <c r="A345" s="2">
        <v>45206</v>
      </c>
      <c r="B345">
        <v>774.9856539351616</v>
      </c>
      <c r="C345">
        <v>0.02245134753040667</v>
      </c>
      <c r="AN345" s="2">
        <v>45206</v>
      </c>
      <c r="AO345">
        <v>0.002773554755275912</v>
      </c>
      <c r="AP345">
        <v>275.8378354698141</v>
      </c>
      <c r="AQ345">
        <v>4.123686918373552</v>
      </c>
      <c r="AR345">
        <v>0.07063618241143849</v>
      </c>
      <c r="AS345">
        <v>54.16960858060598</v>
      </c>
      <c r="AT345">
        <v>0.5445526428120196</v>
      </c>
      <c r="AU345">
        <v>8.374154392202634</v>
      </c>
      <c r="AV345">
        <v>17.10294239026993</v>
      </c>
      <c r="AW345">
        <v>0.6401772760565249</v>
      </c>
      <c r="AX345">
        <v>52.54331798803963</v>
      </c>
      <c r="AY345">
        <v>1.65529967452471</v>
      </c>
      <c r="AZ345">
        <v>7.212429628071238</v>
      </c>
    </row>
    <row r="346" spans="1:52">
      <c r="A346" s="2">
        <v>45207</v>
      </c>
      <c r="B346">
        <v>767.084385856821</v>
      </c>
      <c r="C346">
        <v>-0.01019537334429377</v>
      </c>
      <c r="AN346" s="2">
        <v>45207</v>
      </c>
      <c r="AO346">
        <v>0.002742255741004039</v>
      </c>
      <c r="AP346">
        <v>279.3230500430946</v>
      </c>
      <c r="AQ346">
        <v>4.143304314625587</v>
      </c>
      <c r="AR346">
        <v>0.07036843533805984</v>
      </c>
      <c r="AS346">
        <v>53.97917285516618</v>
      </c>
      <c r="AT346">
        <v>0.5419221179708283</v>
      </c>
      <c r="AU346">
        <v>8.328844664049472</v>
      </c>
      <c r="AV346">
        <v>16.99669295932046</v>
      </c>
      <c r="AW346">
        <v>0.6549732067583031</v>
      </c>
      <c r="AX346">
        <v>52.02636658917299</v>
      </c>
      <c r="AY346">
        <v>1.647049596146227</v>
      </c>
      <c r="AZ346">
        <v>7.340302586699944</v>
      </c>
    </row>
    <row r="347" spans="1:52">
      <c r="A347" s="2">
        <v>45208</v>
      </c>
      <c r="B347">
        <v>762.5548658784426</v>
      </c>
      <c r="C347">
        <v>-0.005904852271655825</v>
      </c>
      <c r="AN347" s="2">
        <v>45208</v>
      </c>
      <c r="AO347">
        <v>0.002729617569324184</v>
      </c>
      <c r="AP347">
        <v>158.4230826281242</v>
      </c>
      <c r="AQ347">
        <v>5.580630411806898</v>
      </c>
      <c r="AR347">
        <v>0.07004527107991045</v>
      </c>
      <c r="AS347">
        <v>79.63039417673622</v>
      </c>
      <c r="AT347">
        <v>0.5409691522151484</v>
      </c>
      <c r="AU347">
        <v>7.963654950862086</v>
      </c>
      <c r="AV347">
        <v>20.2483081676829</v>
      </c>
      <c r="AW347">
        <v>0.548388187063425</v>
      </c>
      <c r="AX347">
        <v>52.38588672062359</v>
      </c>
      <c r="AY347">
        <v>1.641233234441487</v>
      </c>
      <c r="AZ347">
        <v>5.998063699359488</v>
      </c>
    </row>
    <row r="348" spans="1:52">
      <c r="A348" s="2">
        <v>45209</v>
      </c>
      <c r="B348">
        <v>736.3107738423521</v>
      </c>
      <c r="C348">
        <v>-0.03441600494655295</v>
      </c>
      <c r="AN348" s="2">
        <v>45209</v>
      </c>
      <c r="AO348">
        <v>0.002668629335849706</v>
      </c>
      <c r="AP348">
        <v>155.9361422349163</v>
      </c>
      <c r="AQ348">
        <v>5.689059745552221</v>
      </c>
      <c r="AR348">
        <v>0.06992263408157286</v>
      </c>
      <c r="AS348">
        <v>79.16708871052019</v>
      </c>
      <c r="AT348">
        <v>0.537173245456072</v>
      </c>
      <c r="AU348">
        <v>8.070267569333152</v>
      </c>
      <c r="AV348">
        <v>20.24380422507392</v>
      </c>
      <c r="AW348">
        <v>0.5522724896978914</v>
      </c>
      <c r="AX348">
        <v>53.54520571961323</v>
      </c>
      <c r="AY348">
        <v>1.665820021949921</v>
      </c>
      <c r="AZ348">
        <v>6.139046859682289</v>
      </c>
    </row>
    <row r="349" spans="1:52">
      <c r="A349" s="2">
        <v>45210</v>
      </c>
      <c r="B349">
        <v>735.5265553877852</v>
      </c>
      <c r="C349">
        <v>-0.001065064484218503</v>
      </c>
      <c r="AN349" s="2">
        <v>45210</v>
      </c>
      <c r="AO349">
        <v>0.002682465339007417</v>
      </c>
      <c r="AP349">
        <v>157.2418153297355</v>
      </c>
      <c r="AQ349">
        <v>5.687804075418429</v>
      </c>
      <c r="AR349">
        <v>0.07034815914021472</v>
      </c>
      <c r="AS349">
        <v>78.66214856384279</v>
      </c>
      <c r="AT349">
        <v>0.5289197567392256</v>
      </c>
      <c r="AU349">
        <v>8.092934989543206</v>
      </c>
      <c r="AV349">
        <v>20.54277019562109</v>
      </c>
      <c r="AW349">
        <v>0.5444746840445946</v>
      </c>
      <c r="AX349">
        <v>54.72864819231766</v>
      </c>
      <c r="AY349">
        <v>1.661733135018092</v>
      </c>
      <c r="AZ349">
        <v>6.121192607307313</v>
      </c>
    </row>
    <row r="350" spans="1:52">
      <c r="A350" s="2">
        <v>45211</v>
      </c>
      <c r="B350">
        <v>725.947937246023</v>
      </c>
      <c r="C350">
        <v>-0.01302280396485767</v>
      </c>
      <c r="AN350" s="2">
        <v>45211</v>
      </c>
      <c r="AO350">
        <v>0.002705916458992956</v>
      </c>
      <c r="AP350">
        <v>156.1621390494872</v>
      </c>
      <c r="AQ350">
        <v>5.523671822531951</v>
      </c>
      <c r="AR350">
        <v>0.06956578734446839</v>
      </c>
      <c r="AS350">
        <v>80.31384772396456</v>
      </c>
      <c r="AT350">
        <v>0.5275809491858792</v>
      </c>
      <c r="AU350">
        <v>7.983375688802409</v>
      </c>
      <c r="AV350">
        <v>20.71654945538583</v>
      </c>
      <c r="AW350">
        <v>0.5452777622494206</v>
      </c>
      <c r="AX350">
        <v>54.40624689866315</v>
      </c>
      <c r="AY350">
        <v>1.652788659931049</v>
      </c>
      <c r="AZ350">
        <v>6.204257380010087</v>
      </c>
    </row>
    <row r="351" spans="1:52">
      <c r="A351" s="2">
        <v>45212</v>
      </c>
      <c r="B351">
        <v>715.3919004891845</v>
      </c>
      <c r="C351">
        <v>-0.01454103829660869</v>
      </c>
      <c r="AN351" s="2">
        <v>45212</v>
      </c>
      <c r="AO351">
        <v>0.002675228258803901</v>
      </c>
      <c r="AP351">
        <v>155.1191682592715</v>
      </c>
      <c r="AQ351">
        <v>5.593520713010778</v>
      </c>
      <c r="AR351">
        <v>0.06976705784883391</v>
      </c>
      <c r="AS351">
        <v>80.50749655944973</v>
      </c>
      <c r="AT351">
        <v>0.5230694663569077</v>
      </c>
      <c r="AU351">
        <v>8.111717792564766</v>
      </c>
      <c r="AV351">
        <v>20.76499997528839</v>
      </c>
      <c r="AW351">
        <v>0.5395920572290995</v>
      </c>
      <c r="AX351">
        <v>54.32677895528931</v>
      </c>
      <c r="AY351">
        <v>1.680057606521993</v>
      </c>
      <c r="AZ351">
        <v>6.231317723612573</v>
      </c>
    </row>
    <row r="352" spans="1:52">
      <c r="A352" s="2">
        <v>45213</v>
      </c>
      <c r="B352">
        <v>720.2932611422198</v>
      </c>
      <c r="C352">
        <v>0.006851294583687162</v>
      </c>
      <c r="AN352" s="2">
        <v>45213</v>
      </c>
      <c r="AO352">
        <v>0.002683411342139383</v>
      </c>
      <c r="AP352">
        <v>156.0863674827258</v>
      </c>
      <c r="AQ352">
        <v>5.585813538331813</v>
      </c>
      <c r="AR352">
        <v>0.06969407241049999</v>
      </c>
      <c r="AS352">
        <v>81.25995158016472</v>
      </c>
      <c r="AT352">
        <v>0.5246971911226316</v>
      </c>
      <c r="AU352">
        <v>8.112441785103208</v>
      </c>
      <c r="AV352">
        <v>20.63615949184317</v>
      </c>
      <c r="AW352">
        <v>0.5368181969227493</v>
      </c>
      <c r="AX352">
        <v>53.93747483121636</v>
      </c>
      <c r="AY352">
        <v>1.650569684202154</v>
      </c>
      <c r="AZ352">
        <v>6.252560555303851</v>
      </c>
    </row>
    <row r="353" spans="1:52">
      <c r="A353" s="2">
        <v>45214</v>
      </c>
      <c r="B353">
        <v>724.7821519579416</v>
      </c>
      <c r="C353">
        <v>0.006232032226156647</v>
      </c>
      <c r="AN353" s="2">
        <v>45214</v>
      </c>
      <c r="AO353">
        <v>0.00269817006308661</v>
      </c>
      <c r="AP353">
        <v>156.3314375703795</v>
      </c>
      <c r="AQ353">
        <v>5.565946217822861</v>
      </c>
      <c r="AR353">
        <v>0.06988491232257436</v>
      </c>
      <c r="AS353">
        <v>80.45454365316091</v>
      </c>
      <c r="AT353">
        <v>0.5263011475322307</v>
      </c>
      <c r="AU353">
        <v>8.044939136530243</v>
      </c>
      <c r="AV353">
        <v>20.68384265402661</v>
      </c>
      <c r="AW353">
        <v>0.5350504779818335</v>
      </c>
      <c r="AX353">
        <v>53.9605737443599</v>
      </c>
      <c r="AY353">
        <v>1.646853739753641</v>
      </c>
      <c r="AZ353">
        <v>6.293965783115635</v>
      </c>
    </row>
    <row r="354" spans="1:52">
      <c r="A354" s="2">
        <v>45215</v>
      </c>
      <c r="B354">
        <v>730.0660381938172</v>
      </c>
      <c r="C354">
        <v>0.007290309538668494</v>
      </c>
      <c r="AN354" s="2">
        <v>45215</v>
      </c>
      <c r="AO354">
        <v>0.002690961241309237</v>
      </c>
      <c r="AP354">
        <v>160.2231234259149</v>
      </c>
      <c r="AQ354">
        <v>7.526197453488944</v>
      </c>
      <c r="AR354">
        <v>0.07036573209380188</v>
      </c>
      <c r="AS354">
        <v>53.02511740319613</v>
      </c>
      <c r="AT354">
        <v>0.5223125480643138</v>
      </c>
      <c r="AU354">
        <v>11.92619666767249</v>
      </c>
      <c r="AV354">
        <v>15.72926660561157</v>
      </c>
      <c r="AW354">
        <v>0.3486237747968943</v>
      </c>
      <c r="AX354">
        <v>99.51089759289908</v>
      </c>
      <c r="AY354">
        <v>1.665092651967947</v>
      </c>
      <c r="AZ354">
        <v>7.03498924989491</v>
      </c>
    </row>
    <row r="355" spans="1:52">
      <c r="A355" s="2">
        <v>45216</v>
      </c>
      <c r="B355">
        <v>750.7538487597724</v>
      </c>
      <c r="C355">
        <v>0.02833690307953063</v>
      </c>
      <c r="AN355" s="2">
        <v>45216</v>
      </c>
      <c r="AO355">
        <v>0.002633596248462368</v>
      </c>
      <c r="AP355">
        <v>161.778444343541</v>
      </c>
      <c r="AQ355">
        <v>7.613107706817412</v>
      </c>
      <c r="AR355">
        <v>0.07033947999381746</v>
      </c>
      <c r="AS355">
        <v>53.7532933877192</v>
      </c>
      <c r="AT355">
        <v>0.5240338903720361</v>
      </c>
      <c r="AU355">
        <v>12.17494715467041</v>
      </c>
      <c r="AV355">
        <v>16.01780865985891</v>
      </c>
      <c r="AW355">
        <v>0.3531997823703776</v>
      </c>
      <c r="AX355">
        <v>98.59206000179331</v>
      </c>
      <c r="AY355">
        <v>1.564395976394265</v>
      </c>
      <c r="AZ355">
        <v>7.041389468820302</v>
      </c>
    </row>
    <row r="356" spans="1:52">
      <c r="A356" s="2">
        <v>45217</v>
      </c>
      <c r="B356">
        <v>732.2084412881295</v>
      </c>
      <c r="C356">
        <v>-0.02470238081666776</v>
      </c>
      <c r="AN356" s="2">
        <v>45217</v>
      </c>
      <c r="AO356">
        <v>0.002575187838892603</v>
      </c>
      <c r="AP356">
        <v>160.9406697626627</v>
      </c>
      <c r="AQ356">
        <v>7.634316570409975</v>
      </c>
      <c r="AR356">
        <v>0.07016652371606137</v>
      </c>
      <c r="AS356">
        <v>54.71994880697986</v>
      </c>
      <c r="AT356">
        <v>0.5191448340548659</v>
      </c>
      <c r="AU356">
        <v>12.6196307371791</v>
      </c>
      <c r="AV356">
        <v>16.11325658545177</v>
      </c>
      <c r="AW356">
        <v>0.3565529503074272</v>
      </c>
      <c r="AX356">
        <v>98.92351188382816</v>
      </c>
      <c r="AY356">
        <v>1.52725915054761</v>
      </c>
      <c r="AZ356">
        <v>7.098952397081519</v>
      </c>
    </row>
    <row r="357" spans="1:52">
      <c r="A357" s="2">
        <v>45218</v>
      </c>
      <c r="B357">
        <v>725.8877121411928</v>
      </c>
      <c r="C357">
        <v>-0.008632417752268862</v>
      </c>
      <c r="AN357" s="2">
        <v>45218</v>
      </c>
      <c r="AO357">
        <v>0.002562432186583413</v>
      </c>
      <c r="AP357">
        <v>161.8470111120365</v>
      </c>
      <c r="AQ357">
        <v>7.542575025101114</v>
      </c>
      <c r="AR357">
        <v>0.069644690115908</v>
      </c>
      <c r="AS357">
        <v>56.37601443249867</v>
      </c>
      <c r="AT357">
        <v>0.5172132145175037</v>
      </c>
      <c r="AU357">
        <v>12.3537865649401</v>
      </c>
      <c r="AV357">
        <v>16.04344904171752</v>
      </c>
      <c r="AW357">
        <v>0.3571116608095182</v>
      </c>
      <c r="AX357">
        <v>99.66691194591158</v>
      </c>
      <c r="AY357">
        <v>1.54707574746611</v>
      </c>
      <c r="AZ357">
        <v>7.19404055750465</v>
      </c>
    </row>
    <row r="358" spans="1:52">
      <c r="A358" s="2">
        <v>45219</v>
      </c>
      <c r="B358">
        <v>731.3170439524745</v>
      </c>
      <c r="C358">
        <v>0.007479575312366871</v>
      </c>
      <c r="AN358" s="2">
        <v>45219</v>
      </c>
      <c r="AO358">
        <v>0.0025489993638357</v>
      </c>
      <c r="AP358">
        <v>160.7761368281656</v>
      </c>
      <c r="AQ358">
        <v>7.659150811001478</v>
      </c>
      <c r="AR358">
        <v>0.07003036671132511</v>
      </c>
      <c r="AS358">
        <v>57.17903711963503</v>
      </c>
      <c r="AT358">
        <v>0.5200713368840969</v>
      </c>
      <c r="AU358">
        <v>12.47361832899248</v>
      </c>
      <c r="AV358">
        <v>16.2226627659738</v>
      </c>
      <c r="AW358">
        <v>0.3492938790590279</v>
      </c>
      <c r="AX358">
        <v>99.21657692706546</v>
      </c>
      <c r="AY358">
        <v>1.470854130166851</v>
      </c>
      <c r="AZ358">
        <v>7.12711952414308</v>
      </c>
    </row>
    <row r="359" spans="1:52">
      <c r="A359" s="2">
        <v>45220</v>
      </c>
      <c r="B359">
        <v>750.3338762622494</v>
      </c>
      <c r="C359">
        <v>0.02600354041661146</v>
      </c>
      <c r="AN359" s="2">
        <v>45220</v>
      </c>
      <c r="AO359">
        <v>0.002525952687684206</v>
      </c>
      <c r="AP359">
        <v>161.8090176689959</v>
      </c>
      <c r="AQ359">
        <v>7.567710961437727</v>
      </c>
      <c r="AR359">
        <v>0.07009959743169245</v>
      </c>
      <c r="AS359">
        <v>58.15612317768903</v>
      </c>
      <c r="AT359">
        <v>0.5298278809346452</v>
      </c>
      <c r="AU359">
        <v>12.56720702475803</v>
      </c>
      <c r="AV359">
        <v>16.29035004293556</v>
      </c>
      <c r="AW359">
        <v>0.3476203906965085</v>
      </c>
      <c r="AX359">
        <v>98.10130199755093</v>
      </c>
      <c r="AY359">
        <v>1.383232182915921</v>
      </c>
      <c r="AZ359">
        <v>7.181654368390854</v>
      </c>
    </row>
    <row r="360" spans="1:52">
      <c r="A360" s="2">
        <v>45221</v>
      </c>
      <c r="B360">
        <v>783.6630717077975</v>
      </c>
      <c r="C360">
        <v>0.04441915325958057</v>
      </c>
      <c r="AN360" s="2">
        <v>45221</v>
      </c>
      <c r="AO360">
        <v>0.002618971865280383</v>
      </c>
      <c r="AP360">
        <v>164.3975431622776</v>
      </c>
      <c r="AQ360">
        <v>6.731922098103039</v>
      </c>
      <c r="AR360">
        <v>0.07217143813242322</v>
      </c>
      <c r="AS360">
        <v>57.74101177190086</v>
      </c>
      <c r="AT360">
        <v>0.5485580595690697</v>
      </c>
      <c r="AU360">
        <v>12.67543305018582</v>
      </c>
      <c r="AV360">
        <v>16.22712543361338</v>
      </c>
      <c r="AW360">
        <v>0.3429803439632251</v>
      </c>
      <c r="AX360">
        <v>95.93113667650135</v>
      </c>
      <c r="AY360">
        <v>1.333735791498163</v>
      </c>
      <c r="AZ360">
        <v>7.186001996777486</v>
      </c>
    </row>
    <row r="361" spans="1:52">
      <c r="A361" s="2">
        <v>45222</v>
      </c>
      <c r="B361">
        <v>808.0162794679563</v>
      </c>
      <c r="C361">
        <v>0.03107612013296368</v>
      </c>
      <c r="AN361" s="2">
        <v>45222</v>
      </c>
      <c r="AO361">
        <v>0.002694810519290376</v>
      </c>
      <c r="AP361">
        <v>166.0335808388713</v>
      </c>
      <c r="AQ361">
        <v>6.044210000160787</v>
      </c>
      <c r="AR361">
        <v>0.07288048858921675</v>
      </c>
      <c r="AS361">
        <v>52.60139386117471</v>
      </c>
      <c r="AT361">
        <v>0.5568974166920494</v>
      </c>
      <c r="AU361">
        <v>12.14328374115698</v>
      </c>
      <c r="AV361">
        <v>27.56447783710868</v>
      </c>
      <c r="AW361">
        <v>0.288522448702233</v>
      </c>
      <c r="AX361">
        <v>17.92492464786687</v>
      </c>
      <c r="AY361">
        <v>1.394446074548668</v>
      </c>
      <c r="AZ361">
        <v>8.626286061312264</v>
      </c>
    </row>
    <row r="362" spans="1:52">
      <c r="A362" s="2">
        <v>45223</v>
      </c>
      <c r="B362">
        <v>859.7571501820331</v>
      </c>
      <c r="C362">
        <v>0.06403444092505906</v>
      </c>
      <c r="AN362" s="2">
        <v>45223</v>
      </c>
      <c r="AO362">
        <v>0.002608948048194042</v>
      </c>
      <c r="AP362">
        <v>167.0281366693922</v>
      </c>
      <c r="AQ362">
        <v>6.17728892709087</v>
      </c>
      <c r="AR362">
        <v>0.07314754924334474</v>
      </c>
      <c r="AS362">
        <v>52.93110313792767</v>
      </c>
      <c r="AT362">
        <v>0.5655067855648583</v>
      </c>
      <c r="AU362">
        <v>12.41990003718768</v>
      </c>
      <c r="AV362">
        <v>26.91001726748716</v>
      </c>
      <c r="AW362">
        <v>0.2872890899350838</v>
      </c>
      <c r="AX362">
        <v>18.27861510493443</v>
      </c>
      <c r="AY362">
        <v>1.349198503090533</v>
      </c>
      <c r="AZ362">
        <v>8.762725228406195</v>
      </c>
    </row>
    <row r="363" spans="1:52">
      <c r="A363" s="2">
        <v>45224</v>
      </c>
      <c r="B363">
        <v>852.1257598709266</v>
      </c>
      <c r="C363">
        <v>-0.008876216161145978</v>
      </c>
      <c r="AN363" s="2">
        <v>45224</v>
      </c>
      <c r="AO363">
        <v>0.002515058144846053</v>
      </c>
      <c r="AP363">
        <v>165.5324421089715</v>
      </c>
      <c r="AQ363">
        <v>6.197359178838829</v>
      </c>
      <c r="AR363">
        <v>0.07162232635147232</v>
      </c>
      <c r="AS363">
        <v>51.93624381865445</v>
      </c>
      <c r="AT363">
        <v>0.5669857172646584</v>
      </c>
      <c r="AU363">
        <v>12.75199658083172</v>
      </c>
      <c r="AV363">
        <v>27.50144327161747</v>
      </c>
      <c r="AW363">
        <v>0.2896850551453229</v>
      </c>
      <c r="AX363">
        <v>18.40666655276303</v>
      </c>
      <c r="AY363">
        <v>1.412771411940466</v>
      </c>
      <c r="AZ363">
        <v>8.865770493110851</v>
      </c>
    </row>
    <row r="364" spans="1:52">
      <c r="A364" s="2">
        <v>45225</v>
      </c>
      <c r="B364">
        <v>863.0392566175165</v>
      </c>
      <c r="C364">
        <v>0.01280737804269982</v>
      </c>
      <c r="AN364" s="2">
        <v>45225</v>
      </c>
      <c r="AO364">
        <v>0.002502385664203206</v>
      </c>
      <c r="AP364">
        <v>166.8660424615067</v>
      </c>
      <c r="AQ364">
        <v>5.932387952615514</v>
      </c>
      <c r="AR364">
        <v>0.07247200738061382</v>
      </c>
      <c r="AS364">
        <v>52.83610964392473</v>
      </c>
      <c r="AT364">
        <v>0.5827931502557404</v>
      </c>
      <c r="AU364">
        <v>13.07602328590252</v>
      </c>
      <c r="AV364">
        <v>27.24177325249196</v>
      </c>
      <c r="AW364">
        <v>0.2865125763828433</v>
      </c>
      <c r="AX364">
        <v>18.47795911671032</v>
      </c>
      <c r="AY364">
        <v>1.33228599242717</v>
      </c>
      <c r="AZ364">
        <v>8.831826928584176</v>
      </c>
    </row>
    <row r="365" spans="1:52">
      <c r="A365" s="2">
        <v>45226</v>
      </c>
      <c r="B365">
        <v>869.3199259075741</v>
      </c>
      <c r="C365">
        <v>0.00727738540500833</v>
      </c>
      <c r="AN365" s="2">
        <v>45226</v>
      </c>
      <c r="AO365">
        <v>0.002543247437805568</v>
      </c>
      <c r="AP365">
        <v>163.9134902932715</v>
      </c>
      <c r="AQ365">
        <v>5.990565085553466</v>
      </c>
      <c r="AR365">
        <v>0.07225815242256566</v>
      </c>
      <c r="AS365">
        <v>52.28994281207001</v>
      </c>
      <c r="AT365">
        <v>0.5840832093531843</v>
      </c>
      <c r="AU365">
        <v>13.35079628627664</v>
      </c>
      <c r="AV365">
        <v>27.72677683394873</v>
      </c>
      <c r="AW365">
        <v>0.3046479919126033</v>
      </c>
      <c r="AX365">
        <v>18.54487474038592</v>
      </c>
      <c r="AY365">
        <v>1.323815541158156</v>
      </c>
      <c r="AZ365">
        <v>8.411016442513567</v>
      </c>
    </row>
    <row r="366" spans="1:52">
      <c r="A366" s="2">
        <v>45227</v>
      </c>
      <c r="B366">
        <v>859.1227169276691</v>
      </c>
      <c r="C366">
        <v>-0.01173009921434742</v>
      </c>
      <c r="AN366" s="2">
        <v>45227</v>
      </c>
      <c r="AO366">
        <v>0.002534514189855924</v>
      </c>
      <c r="AP366">
        <v>161.0760695191318</v>
      </c>
      <c r="AQ366">
        <v>5.809121120947685</v>
      </c>
      <c r="AR366">
        <v>0.0723635587253311</v>
      </c>
      <c r="AS366">
        <v>51.13590042429787</v>
      </c>
      <c r="AT366">
        <v>0.5742104331357119</v>
      </c>
      <c r="AU366">
        <v>13.46592840321384</v>
      </c>
      <c r="AV366">
        <v>28.06213761811244</v>
      </c>
      <c r="AW366">
        <v>0.3105103667249738</v>
      </c>
      <c r="AX366">
        <v>19.01390935820475</v>
      </c>
      <c r="AY366">
        <v>1.352895898195712</v>
      </c>
      <c r="AZ366">
        <v>8.71689139376342</v>
      </c>
    </row>
    <row r="367" spans="1:52">
      <c r="A367" s="2">
        <v>45228</v>
      </c>
      <c r="B367">
        <v>864.926991933559</v>
      </c>
      <c r="C367">
        <v>0.006756048805980353</v>
      </c>
      <c r="AN367" s="2">
        <v>45228</v>
      </c>
      <c r="AO367">
        <v>0.002537068574607044</v>
      </c>
      <c r="AP367">
        <v>161.1811055908727</v>
      </c>
      <c r="AQ367">
        <v>5.991481857701556</v>
      </c>
      <c r="AR367">
        <v>0.07304263119174845</v>
      </c>
      <c r="AS367">
        <v>51.18735360414367</v>
      </c>
      <c r="AT367">
        <v>0.5750029590298857</v>
      </c>
      <c r="AU367">
        <v>13.37463890072289</v>
      </c>
      <c r="AV367">
        <v>27.97893331879531</v>
      </c>
      <c r="AW367">
        <v>0.3061908340977002</v>
      </c>
      <c r="AX367">
        <v>18.8094762438987</v>
      </c>
      <c r="AY367">
        <v>1.368105890108218</v>
      </c>
      <c r="AZ367">
        <v>8.472939374322431</v>
      </c>
    </row>
    <row r="368" spans="1:52">
      <c r="A368" s="2">
        <v>45229</v>
      </c>
      <c r="B368">
        <v>883.4661063263131</v>
      </c>
      <c r="C368">
        <v>0.02143431129523399</v>
      </c>
      <c r="AN368" s="2">
        <v>45229</v>
      </c>
      <c r="AO368">
        <v>0.002555265449955767</v>
      </c>
      <c r="AP368">
        <v>125.0273801056557</v>
      </c>
      <c r="AQ368">
        <v>4.102646145050945</v>
      </c>
      <c r="AR368">
        <v>0.05675809262007821</v>
      </c>
      <c r="AS368">
        <v>82.75611215112131</v>
      </c>
      <c r="AT368">
        <v>0.559358091528792</v>
      </c>
      <c r="AU368">
        <v>17.38196714801962</v>
      </c>
      <c r="AV368">
        <v>28.16477484322084</v>
      </c>
      <c r="AW368">
        <v>0.6556091955337586</v>
      </c>
      <c r="AX368">
        <v>52.00291876262932</v>
      </c>
      <c r="AY368">
        <v>1.345350460188615</v>
      </c>
      <c r="AZ368">
        <v>4.723011106930938</v>
      </c>
    </row>
    <row r="369" spans="1:52">
      <c r="A369" s="2">
        <v>45230</v>
      </c>
      <c r="B369">
        <v>895.4432099936635</v>
      </c>
      <c r="C369">
        <v>0.01355694755190351</v>
      </c>
      <c r="AN369" s="2">
        <v>45230</v>
      </c>
      <c r="AO369">
        <v>0.002595855874203232</v>
      </c>
      <c r="AP369">
        <v>123.773088642355</v>
      </c>
      <c r="AQ369">
        <v>4.123023783192791</v>
      </c>
      <c r="AR369">
        <v>0.05715664437718233</v>
      </c>
      <c r="AS369">
        <v>83.42194229166341</v>
      </c>
      <c r="AT369">
        <v>0.5645667190301104</v>
      </c>
      <c r="AU369">
        <v>17.56746368348535</v>
      </c>
      <c r="AV369">
        <v>27.27479683448131</v>
      </c>
      <c r="AW369">
        <v>0.6718993678309547</v>
      </c>
      <c r="AX369">
        <v>51.85325431163117</v>
      </c>
      <c r="AY369">
        <v>1.281840640464269</v>
      </c>
      <c r="AZ369">
        <v>4.756866667952032</v>
      </c>
    </row>
    <row r="370" spans="1:52">
      <c r="A370" s="2">
        <v>45231</v>
      </c>
      <c r="B370">
        <v>891.6869084833199</v>
      </c>
      <c r="C370">
        <v>-0.004194907581431262</v>
      </c>
      <c r="AN370" s="2">
        <v>45231</v>
      </c>
      <c r="AO370">
        <v>0.002574419474712273</v>
      </c>
      <c r="AP370">
        <v>127.5555617304131</v>
      </c>
      <c r="AQ370">
        <v>4.066022999067279</v>
      </c>
      <c r="AR370">
        <v>0.05678641117291443</v>
      </c>
      <c r="AS370">
        <v>84.0053167756172</v>
      </c>
      <c r="AT370">
        <v>0.5670039007642182</v>
      </c>
      <c r="AU370">
        <v>17.62232398377196</v>
      </c>
      <c r="AV370">
        <v>27.62104149496149</v>
      </c>
      <c r="AW370">
        <v>0.6897243573648151</v>
      </c>
      <c r="AX370">
        <v>52.82472755109613</v>
      </c>
      <c r="AY370">
        <v>1.165512833369736</v>
      </c>
      <c r="AZ370">
        <v>4.799060454421769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53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44866</v>
      </c>
      <c r="B5">
        <v>1000.198158429637</v>
      </c>
      <c r="F5" s="2">
        <v>44871</v>
      </c>
      <c r="G5">
        <v>0.01</v>
      </c>
      <c r="H5">
        <v>0.01</v>
      </c>
      <c r="I5">
        <v>0.15</v>
      </c>
      <c r="J5">
        <v>0.15</v>
      </c>
      <c r="K5">
        <v>0.15</v>
      </c>
      <c r="L5">
        <v>0.15</v>
      </c>
      <c r="M5">
        <v>0.1395</v>
      </c>
      <c r="N5">
        <v>0.01</v>
      </c>
      <c r="O5">
        <v>0.0605</v>
      </c>
      <c r="P5">
        <v>0.15</v>
      </c>
      <c r="Q5">
        <v>0.01</v>
      </c>
      <c r="R5">
        <v>0.01</v>
      </c>
      <c r="W5" s="2">
        <v>44871</v>
      </c>
      <c r="X5">
        <v>0.01</v>
      </c>
      <c r="Y5">
        <v>0.01</v>
      </c>
      <c r="Z5">
        <v>0.15</v>
      </c>
      <c r="AA5">
        <v>0.15</v>
      </c>
      <c r="AB5">
        <v>0.15</v>
      </c>
      <c r="AC5">
        <v>0.15</v>
      </c>
      <c r="AD5">
        <v>0.1395</v>
      </c>
      <c r="AE5">
        <v>0.01</v>
      </c>
      <c r="AF5">
        <v>0.0605</v>
      </c>
      <c r="AG5">
        <v>0.15</v>
      </c>
      <c r="AH5">
        <v>0.01</v>
      </c>
      <c r="AI5">
        <v>0.01</v>
      </c>
      <c r="AN5" s="2">
        <v>44866</v>
      </c>
      <c r="AO5">
        <v>0.0004881192137489442</v>
      </c>
      <c r="AP5">
        <v>24.62689249495504</v>
      </c>
      <c r="AQ5">
        <v>15.58044348196792</v>
      </c>
      <c r="AR5">
        <v>0.09548711442045038</v>
      </c>
      <c r="AS5">
        <v>31.59352930059725</v>
      </c>
      <c r="AT5">
        <v>0.4585952658721798</v>
      </c>
      <c r="AU5">
        <v>11.1800812208274</v>
      </c>
      <c r="AV5">
        <v>1.508174524971563</v>
      </c>
      <c r="AW5">
        <v>1.787641313792775</v>
      </c>
      <c r="AX5">
        <v>166.0497971863819</v>
      </c>
      <c r="AY5">
        <v>0.3064066760364387</v>
      </c>
      <c r="AZ5">
        <v>0.5169115234187041</v>
      </c>
    </row>
    <row r="6" spans="1:52">
      <c r="A6" s="2">
        <v>44867</v>
      </c>
      <c r="B6">
        <v>990.4921955193136</v>
      </c>
      <c r="C6">
        <v>-0.009704039973001066</v>
      </c>
      <c r="F6" s="2">
        <v>44878</v>
      </c>
      <c r="G6">
        <v>0.15</v>
      </c>
      <c r="H6">
        <v>0.01</v>
      </c>
      <c r="I6">
        <v>0.15</v>
      </c>
      <c r="J6">
        <v>0.15</v>
      </c>
      <c r="K6">
        <v>0.15</v>
      </c>
      <c r="L6">
        <v>0.15</v>
      </c>
      <c r="M6">
        <v>0.01</v>
      </c>
      <c r="N6">
        <v>0.05</v>
      </c>
      <c r="O6">
        <v>0.01</v>
      </c>
      <c r="P6">
        <v>0.15</v>
      </c>
      <c r="Q6">
        <v>0.01</v>
      </c>
      <c r="R6">
        <v>0.01</v>
      </c>
      <c r="W6" s="2">
        <v>44878</v>
      </c>
      <c r="X6">
        <v>0.15</v>
      </c>
      <c r="Y6">
        <v>0.01</v>
      </c>
      <c r="Z6">
        <v>0.15</v>
      </c>
      <c r="AA6">
        <v>0.15</v>
      </c>
      <c r="AB6">
        <v>0.15</v>
      </c>
      <c r="AC6">
        <v>0.15</v>
      </c>
      <c r="AD6">
        <v>0.01</v>
      </c>
      <c r="AE6">
        <v>0.05</v>
      </c>
      <c r="AF6">
        <v>0.01</v>
      </c>
      <c r="AG6">
        <v>0.15</v>
      </c>
      <c r="AH6">
        <v>0.01</v>
      </c>
      <c r="AI6">
        <v>0.01</v>
      </c>
      <c r="AN6" s="2">
        <v>44867</v>
      </c>
      <c r="AO6">
        <v>0.0004835451151618922</v>
      </c>
      <c r="AP6">
        <v>24.6903082778885</v>
      </c>
      <c r="AQ6">
        <v>15.77706779101812</v>
      </c>
      <c r="AR6">
        <v>0.0940188389275626</v>
      </c>
      <c r="AS6">
        <v>32.2785357278425</v>
      </c>
      <c r="AT6">
        <v>0.4574392412847063</v>
      </c>
      <c r="AU6">
        <v>10.79286334923524</v>
      </c>
      <c r="AV6">
        <v>1.530197807764906</v>
      </c>
      <c r="AW6">
        <v>1.760385049146369</v>
      </c>
      <c r="AX6">
        <v>169.4150826237732</v>
      </c>
      <c r="AY6">
        <v>0.3069800478883201</v>
      </c>
      <c r="AZ6">
        <v>0.5302212787086277</v>
      </c>
    </row>
    <row r="7" spans="1:52">
      <c r="A7" s="2">
        <v>44868</v>
      </c>
      <c r="B7">
        <v>966.2098043804822</v>
      </c>
      <c r="C7">
        <v>-0.0245154795249044</v>
      </c>
      <c r="F7" s="2">
        <v>44885</v>
      </c>
      <c r="G7">
        <v>0.15</v>
      </c>
      <c r="H7">
        <v>0.01</v>
      </c>
      <c r="I7">
        <v>0.15</v>
      </c>
      <c r="J7">
        <v>0.01</v>
      </c>
      <c r="K7">
        <v>0.15</v>
      </c>
      <c r="L7">
        <v>0.15</v>
      </c>
      <c r="M7">
        <v>0.05</v>
      </c>
      <c r="N7">
        <v>0.15</v>
      </c>
      <c r="O7">
        <v>0.01</v>
      </c>
      <c r="P7">
        <v>0.15</v>
      </c>
      <c r="Q7">
        <v>0.01</v>
      </c>
      <c r="R7">
        <v>0.01</v>
      </c>
      <c r="W7" s="2">
        <v>44885</v>
      </c>
      <c r="X7">
        <v>0.15</v>
      </c>
      <c r="Y7">
        <v>0.01</v>
      </c>
      <c r="Z7">
        <v>0.15</v>
      </c>
      <c r="AA7">
        <v>0.01</v>
      </c>
      <c r="AB7">
        <v>0.15</v>
      </c>
      <c r="AC7">
        <v>0.15</v>
      </c>
      <c r="AD7">
        <v>0.05</v>
      </c>
      <c r="AE7">
        <v>0.15</v>
      </c>
      <c r="AF7">
        <v>0.01</v>
      </c>
      <c r="AG7">
        <v>0.15</v>
      </c>
      <c r="AH7">
        <v>0.01</v>
      </c>
      <c r="AI7">
        <v>0.01</v>
      </c>
      <c r="AN7" s="2">
        <v>44868</v>
      </c>
      <c r="AO7">
        <v>0.0004795494136495637</v>
      </c>
      <c r="AP7">
        <v>25.06155010299165</v>
      </c>
      <c r="AQ7">
        <v>15.90967364023976</v>
      </c>
      <c r="AR7">
        <v>0.0953761664998584</v>
      </c>
      <c r="AS7">
        <v>31.93342905796496</v>
      </c>
      <c r="AT7">
        <v>0.4527512567681721</v>
      </c>
      <c r="AU7">
        <v>10.5943771262972</v>
      </c>
      <c r="AV7">
        <v>1.548917329510934</v>
      </c>
      <c r="AW7">
        <v>1.803617950451754</v>
      </c>
      <c r="AX7">
        <v>166.628728165441</v>
      </c>
      <c r="AY7">
        <v>0.3138900364248529</v>
      </c>
      <c r="AZ7">
        <v>0.5400531297641662</v>
      </c>
    </row>
    <row r="8" spans="1:52">
      <c r="A8" s="2">
        <v>44869</v>
      </c>
      <c r="B8">
        <v>996.5999584352146</v>
      </c>
      <c r="C8">
        <v>0.03145295557647354</v>
      </c>
      <c r="F8" s="2">
        <v>44892</v>
      </c>
      <c r="G8">
        <v>0.15</v>
      </c>
      <c r="H8">
        <v>0.01</v>
      </c>
      <c r="I8">
        <v>0.15</v>
      </c>
      <c r="J8">
        <v>0.05</v>
      </c>
      <c r="K8">
        <v>0.15</v>
      </c>
      <c r="L8">
        <v>0.15</v>
      </c>
      <c r="M8">
        <v>0.01</v>
      </c>
      <c r="N8">
        <v>0.15</v>
      </c>
      <c r="O8">
        <v>0.01</v>
      </c>
      <c r="P8">
        <v>0.15</v>
      </c>
      <c r="Q8">
        <v>0.01</v>
      </c>
      <c r="R8">
        <v>0.01</v>
      </c>
      <c r="W8" s="2">
        <v>44892</v>
      </c>
      <c r="X8">
        <v>0.15</v>
      </c>
      <c r="Y8">
        <v>0.01</v>
      </c>
      <c r="Z8">
        <v>0.15</v>
      </c>
      <c r="AA8">
        <v>0.05</v>
      </c>
      <c r="AB8">
        <v>0.15</v>
      </c>
      <c r="AC8">
        <v>0.15</v>
      </c>
      <c r="AD8">
        <v>0.01</v>
      </c>
      <c r="AE8">
        <v>0.15</v>
      </c>
      <c r="AF8">
        <v>0.01</v>
      </c>
      <c r="AG8">
        <v>0.15</v>
      </c>
      <c r="AH8">
        <v>0.01</v>
      </c>
      <c r="AI8">
        <v>0.01</v>
      </c>
      <c r="AN8" s="2">
        <v>44869</v>
      </c>
      <c r="AO8">
        <v>0.0004934124529052165</v>
      </c>
      <c r="AP8">
        <v>25.60931288207745</v>
      </c>
      <c r="AQ8">
        <v>15.8244717357918</v>
      </c>
      <c r="AR8">
        <v>0.09771888094040156</v>
      </c>
      <c r="AS8">
        <v>32.35822760686838</v>
      </c>
      <c r="AT8">
        <v>0.4541544660084152</v>
      </c>
      <c r="AU8">
        <v>11.17692768040752</v>
      </c>
      <c r="AV8">
        <v>1.551354080636112</v>
      </c>
      <c r="AW8">
        <v>1.787322356678898</v>
      </c>
      <c r="AX8">
        <v>157.2938934924247</v>
      </c>
      <c r="AY8">
        <v>0.3235494514313842</v>
      </c>
      <c r="AZ8">
        <v>0.5531187659303173</v>
      </c>
    </row>
    <row r="9" spans="1:52">
      <c r="A9" s="2">
        <v>44870</v>
      </c>
      <c r="B9">
        <v>1110.440060940718</v>
      </c>
      <c r="C9">
        <v>0.1142284840993233</v>
      </c>
      <c r="F9" s="2">
        <v>44899</v>
      </c>
      <c r="G9">
        <v>0.15</v>
      </c>
      <c r="H9">
        <v>0.01</v>
      </c>
      <c r="I9">
        <v>0.15</v>
      </c>
      <c r="J9">
        <v>0.12242</v>
      </c>
      <c r="K9">
        <v>0.15</v>
      </c>
      <c r="L9">
        <v>0.15</v>
      </c>
      <c r="M9">
        <v>0.01</v>
      </c>
      <c r="N9">
        <v>0.07758</v>
      </c>
      <c r="O9">
        <v>0.01</v>
      </c>
      <c r="P9">
        <v>0.15</v>
      </c>
      <c r="Q9">
        <v>0.01</v>
      </c>
      <c r="R9">
        <v>0.01</v>
      </c>
      <c r="W9" s="2">
        <v>44899</v>
      </c>
      <c r="X9">
        <v>0.15</v>
      </c>
      <c r="Y9">
        <v>0.01</v>
      </c>
      <c r="Z9">
        <v>0.15</v>
      </c>
      <c r="AA9">
        <v>0.12242</v>
      </c>
      <c r="AB9">
        <v>0.15</v>
      </c>
      <c r="AC9">
        <v>0.15</v>
      </c>
      <c r="AD9">
        <v>0.01</v>
      </c>
      <c r="AE9">
        <v>0.07758</v>
      </c>
      <c r="AF9">
        <v>0.01</v>
      </c>
      <c r="AG9">
        <v>0.15</v>
      </c>
      <c r="AH9">
        <v>0.01</v>
      </c>
      <c r="AI9">
        <v>0.01</v>
      </c>
      <c r="AN9" s="2">
        <v>44870</v>
      </c>
      <c r="AO9">
        <v>0.0005248509740963099</v>
      </c>
      <c r="AP9">
        <v>26.34851935807954</v>
      </c>
      <c r="AQ9">
        <v>15.51589812581406</v>
      </c>
      <c r="AR9">
        <v>0.1012703606202536</v>
      </c>
      <c r="AS9">
        <v>33.78728799342285</v>
      </c>
      <c r="AT9">
        <v>0.4709119030719544</v>
      </c>
      <c r="AU9">
        <v>11.4714713674316</v>
      </c>
      <c r="AV9">
        <v>1.569895318273771</v>
      </c>
      <c r="AW9">
        <v>1.762067221086131</v>
      </c>
      <c r="AX9">
        <v>142.4142166783378</v>
      </c>
      <c r="AY9">
        <v>0.3286961740139273</v>
      </c>
      <c r="AZ9">
        <v>0.5737092938327777</v>
      </c>
    </row>
    <row r="10" spans="1:52">
      <c r="A10" s="2">
        <v>44871</v>
      </c>
      <c r="B10">
        <v>1109.31160013862</v>
      </c>
      <c r="C10">
        <v>-0.001016228468146307</v>
      </c>
      <c r="F10" s="2">
        <v>44906</v>
      </c>
      <c r="G10">
        <v>0.15</v>
      </c>
      <c r="H10">
        <v>0.03448</v>
      </c>
      <c r="I10">
        <v>0.15</v>
      </c>
      <c r="J10">
        <v>0.08918</v>
      </c>
      <c r="K10">
        <v>0.15</v>
      </c>
      <c r="L10">
        <v>0.15</v>
      </c>
      <c r="M10">
        <v>0.04295</v>
      </c>
      <c r="N10">
        <v>0.05339</v>
      </c>
      <c r="O10">
        <v>0.01</v>
      </c>
      <c r="P10">
        <v>0.15</v>
      </c>
      <c r="Q10">
        <v>0.01</v>
      </c>
      <c r="R10">
        <v>0.01</v>
      </c>
      <c r="W10" s="2">
        <v>44906</v>
      </c>
      <c r="X10">
        <v>0.15</v>
      </c>
      <c r="Y10">
        <v>0.03448</v>
      </c>
      <c r="Z10">
        <v>0.15</v>
      </c>
      <c r="AA10">
        <v>0.08918</v>
      </c>
      <c r="AB10">
        <v>0.15</v>
      </c>
      <c r="AC10">
        <v>0.15</v>
      </c>
      <c r="AD10">
        <v>0.04295</v>
      </c>
      <c r="AE10">
        <v>0.05339</v>
      </c>
      <c r="AF10">
        <v>0.01</v>
      </c>
      <c r="AG10">
        <v>0.15</v>
      </c>
      <c r="AH10">
        <v>0.01</v>
      </c>
      <c r="AI10">
        <v>0.01</v>
      </c>
      <c r="AN10" s="2">
        <v>44871</v>
      </c>
      <c r="AO10">
        <v>0.0005212080157739228</v>
      </c>
      <c r="AP10">
        <v>25.98974466007724</v>
      </c>
      <c r="AQ10">
        <v>15.64638215078105</v>
      </c>
      <c r="AR10">
        <v>0.1022501168650027</v>
      </c>
      <c r="AS10">
        <v>34.49338268979699</v>
      </c>
      <c r="AT10">
        <v>0.4767986655181152</v>
      </c>
      <c r="AU10">
        <v>11.23710348947071</v>
      </c>
      <c r="AV10">
        <v>1.580135551138019</v>
      </c>
      <c r="AW10">
        <v>1.72978698202221</v>
      </c>
      <c r="AX10">
        <v>140.9326539006411</v>
      </c>
      <c r="AY10">
        <v>0.3016723296177662</v>
      </c>
      <c r="AZ10">
        <v>0.5655160941078267</v>
      </c>
    </row>
    <row r="11" spans="1:52">
      <c r="A11" s="2">
        <v>44872</v>
      </c>
      <c r="B11">
        <v>1061.149116597168</v>
      </c>
      <c r="C11">
        <v>-0.04341655089105079</v>
      </c>
      <c r="F11" s="2">
        <v>44913</v>
      </c>
      <c r="G11">
        <v>0.15</v>
      </c>
      <c r="H11">
        <v>0.01</v>
      </c>
      <c r="I11">
        <v>0.15</v>
      </c>
      <c r="J11">
        <v>0.05</v>
      </c>
      <c r="K11">
        <v>0.15</v>
      </c>
      <c r="L11">
        <v>0.15</v>
      </c>
      <c r="M11">
        <v>0.15</v>
      </c>
      <c r="N11">
        <v>0.01</v>
      </c>
      <c r="O11">
        <v>0.01</v>
      </c>
      <c r="P11">
        <v>0.15</v>
      </c>
      <c r="Q11">
        <v>0.01</v>
      </c>
      <c r="R11">
        <v>0.01</v>
      </c>
      <c r="W11" s="2">
        <v>44913</v>
      </c>
      <c r="X11">
        <v>0.15</v>
      </c>
      <c r="Y11">
        <v>0.01</v>
      </c>
      <c r="Z11">
        <v>0.15</v>
      </c>
      <c r="AA11">
        <v>0.05</v>
      </c>
      <c r="AB11">
        <v>0.15</v>
      </c>
      <c r="AC11">
        <v>0.15</v>
      </c>
      <c r="AD11">
        <v>0.15</v>
      </c>
      <c r="AE11">
        <v>0.01</v>
      </c>
      <c r="AF11">
        <v>0.01</v>
      </c>
      <c r="AG11">
        <v>0.15</v>
      </c>
      <c r="AH11">
        <v>0.01</v>
      </c>
      <c r="AI11">
        <v>0.01</v>
      </c>
      <c r="AN11" s="2">
        <v>44872</v>
      </c>
      <c r="AO11">
        <v>0.0005065923973105957</v>
      </c>
      <c r="AP11">
        <v>26.26152725861478</v>
      </c>
      <c r="AQ11">
        <v>19.58325983112915</v>
      </c>
      <c r="AR11">
        <v>0.1010634482492619</v>
      </c>
      <c r="AS11">
        <v>33.10254137750237</v>
      </c>
      <c r="AT11">
        <v>0.465553295949289</v>
      </c>
      <c r="AU11">
        <v>20.85331197107581</v>
      </c>
      <c r="AV11">
        <v>1.555122664313482</v>
      </c>
      <c r="AW11">
        <v>0.737936735749158</v>
      </c>
      <c r="AX11">
        <v>139.1942862731663</v>
      </c>
      <c r="AY11">
        <v>0.324358249900795</v>
      </c>
      <c r="AZ11">
        <v>0.5793411151439569</v>
      </c>
    </row>
    <row r="12" spans="1:52">
      <c r="A12" s="2">
        <v>44873</v>
      </c>
      <c r="B12">
        <v>1082.41012114684</v>
      </c>
      <c r="C12">
        <v>0.02003583117314389</v>
      </c>
      <c r="F12" s="2">
        <v>44920</v>
      </c>
      <c r="G12">
        <v>0.15</v>
      </c>
      <c r="H12">
        <v>0.01</v>
      </c>
      <c r="I12">
        <v>0.15</v>
      </c>
      <c r="J12">
        <v>0.06048</v>
      </c>
      <c r="K12">
        <v>0.15</v>
      </c>
      <c r="L12">
        <v>0.15</v>
      </c>
      <c r="M12">
        <v>0.13952</v>
      </c>
      <c r="N12">
        <v>0.01</v>
      </c>
      <c r="O12">
        <v>0.01</v>
      </c>
      <c r="P12">
        <v>0.15</v>
      </c>
      <c r="Q12">
        <v>0.01</v>
      </c>
      <c r="R12">
        <v>0.01</v>
      </c>
      <c r="W12" s="2">
        <v>44920</v>
      </c>
      <c r="X12">
        <v>0.15</v>
      </c>
      <c r="Y12">
        <v>0.01</v>
      </c>
      <c r="Z12">
        <v>0.15</v>
      </c>
      <c r="AA12">
        <v>0.06048</v>
      </c>
      <c r="AB12">
        <v>0.15</v>
      </c>
      <c r="AC12">
        <v>0.15</v>
      </c>
      <c r="AD12">
        <v>0.13952</v>
      </c>
      <c r="AE12">
        <v>0.01</v>
      </c>
      <c r="AF12">
        <v>0.01</v>
      </c>
      <c r="AG12">
        <v>0.15</v>
      </c>
      <c r="AH12">
        <v>0.01</v>
      </c>
      <c r="AI12">
        <v>0.01</v>
      </c>
      <c r="AN12" s="2">
        <v>44873</v>
      </c>
      <c r="AO12">
        <v>0.0005262448376533015</v>
      </c>
      <c r="AP12">
        <v>26.82292315331636</v>
      </c>
      <c r="AQ12">
        <v>18.31770171803876</v>
      </c>
      <c r="AR12">
        <v>0.1035823071625572</v>
      </c>
      <c r="AS12">
        <v>34.1333769183236</v>
      </c>
      <c r="AT12">
        <v>0.4824252503113234</v>
      </c>
      <c r="AU12">
        <v>21.54899249863298</v>
      </c>
      <c r="AV12">
        <v>1.519988369025816</v>
      </c>
      <c r="AW12">
        <v>0.7493887623811427</v>
      </c>
      <c r="AX12">
        <v>130.3761231904924</v>
      </c>
      <c r="AY12">
        <v>0.3668300503820606</v>
      </c>
      <c r="AZ12">
        <v>0.6000933078069309</v>
      </c>
    </row>
    <row r="13" spans="1:52">
      <c r="A13" s="2">
        <v>44874</v>
      </c>
      <c r="B13">
        <v>960.0427567840622</v>
      </c>
      <c r="C13">
        <v>-0.1130508316322159</v>
      </c>
      <c r="F13" s="2">
        <v>44927</v>
      </c>
      <c r="G13">
        <v>0.15</v>
      </c>
      <c r="H13">
        <v>0.01</v>
      </c>
      <c r="I13">
        <v>0.15</v>
      </c>
      <c r="J13">
        <v>0.15</v>
      </c>
      <c r="K13">
        <v>0.15</v>
      </c>
      <c r="L13">
        <v>0.15</v>
      </c>
      <c r="M13">
        <v>0.15</v>
      </c>
      <c r="N13">
        <v>0.01</v>
      </c>
      <c r="O13">
        <v>0.01</v>
      </c>
      <c r="P13">
        <v>0.05</v>
      </c>
      <c r="Q13">
        <v>0.01</v>
      </c>
      <c r="R13">
        <v>0.01</v>
      </c>
      <c r="W13" s="2">
        <v>44927</v>
      </c>
      <c r="X13">
        <v>0.15</v>
      </c>
      <c r="Y13">
        <v>0.01</v>
      </c>
      <c r="Z13">
        <v>0.15</v>
      </c>
      <c r="AA13">
        <v>0.15</v>
      </c>
      <c r="AB13">
        <v>0.15</v>
      </c>
      <c r="AC13">
        <v>0.15</v>
      </c>
      <c r="AD13">
        <v>0.15</v>
      </c>
      <c r="AE13">
        <v>0.01</v>
      </c>
      <c r="AF13">
        <v>0.01</v>
      </c>
      <c r="AG13">
        <v>0.05</v>
      </c>
      <c r="AH13">
        <v>0.01</v>
      </c>
      <c r="AI13">
        <v>0.01</v>
      </c>
      <c r="AN13" s="2">
        <v>44874</v>
      </c>
      <c r="AO13">
        <v>0.0005183544363313065</v>
      </c>
      <c r="AP13">
        <v>25.78337695886796</v>
      </c>
      <c r="AQ13">
        <v>18.72114980847223</v>
      </c>
      <c r="AR13">
        <v>0.1081237046795704</v>
      </c>
      <c r="AS13">
        <v>31.77407568166232</v>
      </c>
      <c r="AT13">
        <v>0.4406553144032324</v>
      </c>
      <c r="AU13">
        <v>22.08113567478101</v>
      </c>
      <c r="AV13">
        <v>1.521639504312081</v>
      </c>
      <c r="AW13">
        <v>0.8055420546721261</v>
      </c>
      <c r="AX13">
        <v>137.8667877079743</v>
      </c>
      <c r="AY13">
        <v>0.399626444517161</v>
      </c>
      <c r="AZ13">
        <v>0.6010819945372903</v>
      </c>
    </row>
    <row r="14" spans="1:52">
      <c r="A14" s="2">
        <v>44875</v>
      </c>
      <c r="B14">
        <v>773.2154742338962</v>
      </c>
      <c r="C14">
        <v>-0.1946030853625702</v>
      </c>
      <c r="F14" s="2">
        <v>44934</v>
      </c>
      <c r="G14">
        <v>0.15</v>
      </c>
      <c r="H14">
        <v>0.01</v>
      </c>
      <c r="I14">
        <v>0.10488</v>
      </c>
      <c r="J14">
        <v>0.09512</v>
      </c>
      <c r="K14">
        <v>0.15</v>
      </c>
      <c r="L14">
        <v>0.15</v>
      </c>
      <c r="M14">
        <v>0.15</v>
      </c>
      <c r="N14">
        <v>0.01</v>
      </c>
      <c r="O14">
        <v>0.01</v>
      </c>
      <c r="P14">
        <v>0.15</v>
      </c>
      <c r="Q14">
        <v>0.01</v>
      </c>
      <c r="R14">
        <v>0.01</v>
      </c>
      <c r="W14" s="2">
        <v>44934</v>
      </c>
      <c r="X14">
        <v>0.15</v>
      </c>
      <c r="Y14">
        <v>0.01</v>
      </c>
      <c r="Z14">
        <v>0.10488</v>
      </c>
      <c r="AA14">
        <v>0.09512</v>
      </c>
      <c r="AB14">
        <v>0.15</v>
      </c>
      <c r="AC14">
        <v>0.15</v>
      </c>
      <c r="AD14">
        <v>0.15</v>
      </c>
      <c r="AE14">
        <v>0.01</v>
      </c>
      <c r="AF14">
        <v>0.01</v>
      </c>
      <c r="AG14">
        <v>0.15</v>
      </c>
      <c r="AH14">
        <v>0.01</v>
      </c>
      <c r="AI14">
        <v>0.01</v>
      </c>
      <c r="AN14" s="2">
        <v>44875</v>
      </c>
      <c r="AO14">
        <v>0.0004906721549925688</v>
      </c>
      <c r="AP14">
        <v>24.50455014790735</v>
      </c>
      <c r="AQ14">
        <v>18.72009209253691</v>
      </c>
      <c r="AR14">
        <v>0.1061138682334693</v>
      </c>
      <c r="AS14">
        <v>30.65380006460442</v>
      </c>
      <c r="AT14">
        <v>0.4386100852996886</v>
      </c>
      <c r="AU14">
        <v>22.24124087351514</v>
      </c>
      <c r="AV14">
        <v>1.434307273500744</v>
      </c>
      <c r="AW14">
        <v>0.8091749706450568</v>
      </c>
      <c r="AX14">
        <v>144.4135890922534</v>
      </c>
      <c r="AY14">
        <v>0.5558859220631132</v>
      </c>
      <c r="AZ14">
        <v>0.6033174656345893</v>
      </c>
    </row>
    <row r="15" spans="1:52">
      <c r="A15" s="2">
        <v>44876</v>
      </c>
      <c r="B15">
        <v>926.7602922363878</v>
      </c>
      <c r="C15">
        <v>0.1985795979505249</v>
      </c>
      <c r="F15" s="2">
        <v>44941</v>
      </c>
      <c r="G15">
        <v>0.15</v>
      </c>
      <c r="H15">
        <v>0.01</v>
      </c>
      <c r="I15">
        <v>0.01</v>
      </c>
      <c r="J15">
        <v>0.15</v>
      </c>
      <c r="K15">
        <v>0.15</v>
      </c>
      <c r="L15">
        <v>0.15</v>
      </c>
      <c r="M15">
        <v>0.15</v>
      </c>
      <c r="N15">
        <v>0.05</v>
      </c>
      <c r="O15">
        <v>0.01</v>
      </c>
      <c r="P15">
        <v>0.15</v>
      </c>
      <c r="Q15">
        <v>0.01</v>
      </c>
      <c r="R15">
        <v>0.01</v>
      </c>
      <c r="W15" s="2">
        <v>44941</v>
      </c>
      <c r="X15">
        <v>0.15</v>
      </c>
      <c r="Y15">
        <v>0.01</v>
      </c>
      <c r="Z15">
        <v>0.01</v>
      </c>
      <c r="AA15">
        <v>0.15</v>
      </c>
      <c r="AB15">
        <v>0.15</v>
      </c>
      <c r="AC15">
        <v>0.15</v>
      </c>
      <c r="AD15">
        <v>0.15</v>
      </c>
      <c r="AE15">
        <v>0.05</v>
      </c>
      <c r="AF15">
        <v>0.01</v>
      </c>
      <c r="AG15">
        <v>0.15</v>
      </c>
      <c r="AH15">
        <v>0.01</v>
      </c>
      <c r="AI15">
        <v>0.01</v>
      </c>
      <c r="AN15" s="2">
        <v>44876</v>
      </c>
      <c r="AO15">
        <v>0.0005283226104694941</v>
      </c>
      <c r="AP15">
        <v>25.20292560550556</v>
      </c>
      <c r="AQ15">
        <v>19.32581253573651</v>
      </c>
      <c r="AR15">
        <v>0.1071348907307876</v>
      </c>
      <c r="AS15">
        <v>32.31797269845841</v>
      </c>
      <c r="AT15">
        <v>0.4590832583451991</v>
      </c>
      <c r="AU15">
        <v>22.50958919898436</v>
      </c>
      <c r="AV15">
        <v>1.562578072188348</v>
      </c>
      <c r="AW15">
        <v>0.8260123984321496</v>
      </c>
      <c r="AX15">
        <v>124.1033455236774</v>
      </c>
      <c r="AY15">
        <v>0.5284414673176052</v>
      </c>
      <c r="AZ15">
        <v>0.6041988374079134</v>
      </c>
    </row>
    <row r="16" spans="1:52">
      <c r="A16" s="2">
        <v>44877</v>
      </c>
      <c r="B16">
        <v>898.4687321708848</v>
      </c>
      <c r="C16">
        <v>-0.0305273761753776</v>
      </c>
      <c r="F16" s="2">
        <v>44948</v>
      </c>
      <c r="G16">
        <v>0.15</v>
      </c>
      <c r="H16">
        <v>0.01</v>
      </c>
      <c r="I16">
        <v>0.01</v>
      </c>
      <c r="J16">
        <v>0.15</v>
      </c>
      <c r="K16">
        <v>0.01</v>
      </c>
      <c r="L16">
        <v>0.15</v>
      </c>
      <c r="M16">
        <v>0.15</v>
      </c>
      <c r="N16">
        <v>0.05</v>
      </c>
      <c r="O16">
        <v>0.15</v>
      </c>
      <c r="P16">
        <v>0.15</v>
      </c>
      <c r="Q16">
        <v>0.01</v>
      </c>
      <c r="R16">
        <v>0.01</v>
      </c>
      <c r="W16" s="2">
        <v>44948</v>
      </c>
      <c r="X16">
        <v>0.15</v>
      </c>
      <c r="Y16">
        <v>0.01</v>
      </c>
      <c r="Z16">
        <v>0.01</v>
      </c>
      <c r="AA16">
        <v>0.15</v>
      </c>
      <c r="AB16">
        <v>0.01</v>
      </c>
      <c r="AC16">
        <v>0.15</v>
      </c>
      <c r="AD16">
        <v>0.15</v>
      </c>
      <c r="AE16">
        <v>0.05</v>
      </c>
      <c r="AF16">
        <v>0.15</v>
      </c>
      <c r="AG16">
        <v>0.15</v>
      </c>
      <c r="AH16">
        <v>0.01</v>
      </c>
      <c r="AI16">
        <v>0.01</v>
      </c>
      <c r="AN16" s="2">
        <v>44877</v>
      </c>
      <c r="AO16">
        <v>0.0005311087458047924</v>
      </c>
      <c r="AP16">
        <v>25.50244881446263</v>
      </c>
      <c r="AQ16">
        <v>19.33024269909825</v>
      </c>
      <c r="AR16">
        <v>0.1052152343868087</v>
      </c>
      <c r="AS16">
        <v>33.01137438028705</v>
      </c>
      <c r="AT16">
        <v>0.467099397394298</v>
      </c>
      <c r="AU16">
        <v>20.85095559598082</v>
      </c>
      <c r="AV16">
        <v>1.567707897314529</v>
      </c>
      <c r="AW16">
        <v>0.8574699836959815</v>
      </c>
      <c r="AX16">
        <v>128.1395445342319</v>
      </c>
      <c r="AY16">
        <v>0.5584765762958125</v>
      </c>
      <c r="AZ16">
        <v>0.6419189926148556</v>
      </c>
    </row>
    <row r="17" spans="1:52">
      <c r="A17" s="2">
        <v>44878</v>
      </c>
      <c r="B17">
        <v>843.4623273751038</v>
      </c>
      <c r="C17">
        <v>-0.06122239186095468</v>
      </c>
      <c r="F17" s="2">
        <v>44955</v>
      </c>
      <c r="G17">
        <v>0.15</v>
      </c>
      <c r="H17">
        <v>0.01</v>
      </c>
      <c r="I17">
        <v>0.01</v>
      </c>
      <c r="J17">
        <v>0.15</v>
      </c>
      <c r="K17">
        <v>0.01</v>
      </c>
      <c r="L17">
        <v>0.15</v>
      </c>
      <c r="M17">
        <v>0.01</v>
      </c>
      <c r="N17">
        <v>0.06691</v>
      </c>
      <c r="O17">
        <v>0.13309</v>
      </c>
      <c r="P17">
        <v>0.15</v>
      </c>
      <c r="Q17">
        <v>0.01</v>
      </c>
      <c r="R17">
        <v>0.15</v>
      </c>
      <c r="W17" s="2">
        <v>44955</v>
      </c>
      <c r="X17">
        <v>0.15</v>
      </c>
      <c r="Y17">
        <v>0.01</v>
      </c>
      <c r="Z17">
        <v>0.01</v>
      </c>
      <c r="AA17">
        <v>0.15</v>
      </c>
      <c r="AB17">
        <v>0.01</v>
      </c>
      <c r="AC17">
        <v>0.15</v>
      </c>
      <c r="AD17">
        <v>0.01</v>
      </c>
      <c r="AE17">
        <v>0.06691</v>
      </c>
      <c r="AF17">
        <v>0.13309</v>
      </c>
      <c r="AG17">
        <v>0.15</v>
      </c>
      <c r="AH17">
        <v>0.01</v>
      </c>
      <c r="AI17">
        <v>0.15</v>
      </c>
      <c r="AN17" s="2">
        <v>44878</v>
      </c>
      <c r="AO17">
        <v>0.0005029217833642523</v>
      </c>
      <c r="AP17">
        <v>24.90152335068707</v>
      </c>
      <c r="AQ17">
        <v>20.27304129355796</v>
      </c>
      <c r="AR17">
        <v>0.101053462294709</v>
      </c>
      <c r="AS17">
        <v>31.79787632380814</v>
      </c>
      <c r="AT17">
        <v>0.4492627894104167</v>
      </c>
      <c r="AU17">
        <v>21.2351528337263</v>
      </c>
      <c r="AV17">
        <v>1.463034448034487</v>
      </c>
      <c r="AW17">
        <v>0.8845694851062114</v>
      </c>
      <c r="AX17">
        <v>135.1961043475908</v>
      </c>
      <c r="AY17">
        <v>0.5778745072692717</v>
      </c>
      <c r="AZ17">
        <v>0.6454435116516491</v>
      </c>
    </row>
    <row r="18" spans="1:52">
      <c r="A18" s="2">
        <v>44879</v>
      </c>
      <c r="B18">
        <v>829.1458132234131</v>
      </c>
      <c r="C18">
        <v>-0.01697350751425297</v>
      </c>
      <c r="F18" s="2">
        <v>44962</v>
      </c>
      <c r="G18">
        <v>0.15</v>
      </c>
      <c r="H18">
        <v>0.01</v>
      </c>
      <c r="I18">
        <v>0.01</v>
      </c>
      <c r="J18">
        <v>0.15</v>
      </c>
      <c r="K18">
        <v>0.01</v>
      </c>
      <c r="L18">
        <v>0.15</v>
      </c>
      <c r="M18">
        <v>0.01</v>
      </c>
      <c r="N18">
        <v>0.15</v>
      </c>
      <c r="O18">
        <v>0.05</v>
      </c>
      <c r="P18">
        <v>0.15</v>
      </c>
      <c r="Q18">
        <v>0.01</v>
      </c>
      <c r="R18">
        <v>0.15</v>
      </c>
      <c r="W18" s="2">
        <v>44962</v>
      </c>
      <c r="X18">
        <v>0.15</v>
      </c>
      <c r="Y18">
        <v>0.01</v>
      </c>
      <c r="Z18">
        <v>0.01</v>
      </c>
      <c r="AA18">
        <v>0.15</v>
      </c>
      <c r="AB18">
        <v>0.01</v>
      </c>
      <c r="AC18">
        <v>0.15</v>
      </c>
      <c r="AD18">
        <v>0.01</v>
      </c>
      <c r="AE18">
        <v>0.15</v>
      </c>
      <c r="AF18">
        <v>0.05</v>
      </c>
      <c r="AG18">
        <v>0.15</v>
      </c>
      <c r="AH18">
        <v>0.01</v>
      </c>
      <c r="AI18">
        <v>0.15</v>
      </c>
      <c r="AN18" s="2">
        <v>44879</v>
      </c>
      <c r="AO18">
        <v>0.007620592791432896</v>
      </c>
      <c r="AP18">
        <v>25.27885456999112</v>
      </c>
      <c r="AQ18">
        <v>20.63416686036788</v>
      </c>
      <c r="AR18">
        <v>0.1019318298781762</v>
      </c>
      <c r="AS18">
        <v>31.11211236630016</v>
      </c>
      <c r="AT18">
        <v>0.4506522526642295</v>
      </c>
      <c r="AU18">
        <v>1.436432934015348</v>
      </c>
      <c r="AV18">
        <v>7.250400086963878</v>
      </c>
      <c r="AW18">
        <v>0.1471265923474201</v>
      </c>
      <c r="AX18">
        <v>141.0264585251035</v>
      </c>
      <c r="AY18">
        <v>0.6278853183246217</v>
      </c>
      <c r="AZ18">
        <v>0.6403948631142087</v>
      </c>
    </row>
    <row r="19" spans="1:52">
      <c r="A19" s="2">
        <v>44880</v>
      </c>
      <c r="B19">
        <v>845.6882598787914</v>
      </c>
      <c r="C19">
        <v>0.01995119120371291</v>
      </c>
      <c r="F19" s="2">
        <v>44969</v>
      </c>
      <c r="G19">
        <v>0.15</v>
      </c>
      <c r="H19">
        <v>0.01</v>
      </c>
      <c r="I19">
        <v>0.01</v>
      </c>
      <c r="J19">
        <v>0.15</v>
      </c>
      <c r="K19">
        <v>0.09164</v>
      </c>
      <c r="L19">
        <v>0.15</v>
      </c>
      <c r="M19">
        <v>0.01</v>
      </c>
      <c r="N19">
        <v>0.15</v>
      </c>
      <c r="O19">
        <v>0.01</v>
      </c>
      <c r="P19">
        <v>0.15</v>
      </c>
      <c r="Q19">
        <v>0.01</v>
      </c>
      <c r="R19">
        <v>0.10836</v>
      </c>
      <c r="W19" s="2">
        <v>44969</v>
      </c>
      <c r="X19">
        <v>0.15</v>
      </c>
      <c r="Y19">
        <v>0.01</v>
      </c>
      <c r="Z19">
        <v>0.01</v>
      </c>
      <c r="AA19">
        <v>0.15</v>
      </c>
      <c r="AB19">
        <v>0.09164</v>
      </c>
      <c r="AC19">
        <v>0.15</v>
      </c>
      <c r="AD19">
        <v>0.01</v>
      </c>
      <c r="AE19">
        <v>0.15</v>
      </c>
      <c r="AF19">
        <v>0.01</v>
      </c>
      <c r="AG19">
        <v>0.15</v>
      </c>
      <c r="AH19">
        <v>0.01</v>
      </c>
      <c r="AI19">
        <v>0.10836</v>
      </c>
      <c r="AN19" s="2">
        <v>44880</v>
      </c>
      <c r="AO19">
        <v>0.007628215138119685</v>
      </c>
      <c r="AP19">
        <v>25.50503234884297</v>
      </c>
      <c r="AQ19">
        <v>20.27081006579824</v>
      </c>
      <c r="AR19">
        <v>0.1022412642224637</v>
      </c>
      <c r="AS19">
        <v>32.01767221325751</v>
      </c>
      <c r="AT19">
        <v>0.4557074731320174</v>
      </c>
      <c r="AU19">
        <v>1.392554852719891</v>
      </c>
      <c r="AV19">
        <v>7.226393210794327</v>
      </c>
      <c r="AW19">
        <v>0.1438324602163643</v>
      </c>
      <c r="AX19">
        <v>138.5156925371129</v>
      </c>
      <c r="AY19">
        <v>0.6060414383842433</v>
      </c>
      <c r="AZ19">
        <v>0.6453966402481263</v>
      </c>
    </row>
    <row r="20" spans="1:52">
      <c r="A20" s="2">
        <v>44881</v>
      </c>
      <c r="B20">
        <v>854.2057016155666</v>
      </c>
      <c r="C20">
        <v>0.01007160929252571</v>
      </c>
      <c r="F20" s="2">
        <v>44976</v>
      </c>
      <c r="G20">
        <v>0.15</v>
      </c>
      <c r="H20">
        <v>0.15</v>
      </c>
      <c r="I20">
        <v>0.01</v>
      </c>
      <c r="J20">
        <v>0.15</v>
      </c>
      <c r="K20">
        <v>0.01</v>
      </c>
      <c r="L20">
        <v>0.15</v>
      </c>
      <c r="M20">
        <v>0.01</v>
      </c>
      <c r="N20">
        <v>0.15</v>
      </c>
      <c r="O20">
        <v>0.01</v>
      </c>
      <c r="P20">
        <v>0.15</v>
      </c>
      <c r="Q20">
        <v>0.01</v>
      </c>
      <c r="R20">
        <v>0.05</v>
      </c>
      <c r="W20" s="2">
        <v>44976</v>
      </c>
      <c r="X20">
        <v>0.15</v>
      </c>
      <c r="Y20">
        <v>0.15</v>
      </c>
      <c r="Z20">
        <v>0.01</v>
      </c>
      <c r="AA20">
        <v>0.15</v>
      </c>
      <c r="AB20">
        <v>0.01</v>
      </c>
      <c r="AC20">
        <v>0.15</v>
      </c>
      <c r="AD20">
        <v>0.01</v>
      </c>
      <c r="AE20">
        <v>0.15</v>
      </c>
      <c r="AF20">
        <v>0.01</v>
      </c>
      <c r="AG20">
        <v>0.15</v>
      </c>
      <c r="AH20">
        <v>0.01</v>
      </c>
      <c r="AI20">
        <v>0.05</v>
      </c>
      <c r="AN20" s="2">
        <v>44881</v>
      </c>
      <c r="AO20">
        <v>0.007601681487369158</v>
      </c>
      <c r="AP20">
        <v>25.37577495824625</v>
      </c>
      <c r="AQ20">
        <v>19.98519882630843</v>
      </c>
      <c r="AR20">
        <v>0.1025417321441272</v>
      </c>
      <c r="AS20">
        <v>32.60707887409021</v>
      </c>
      <c r="AT20">
        <v>0.4635036652452939</v>
      </c>
      <c r="AU20">
        <v>1.360011044467234</v>
      </c>
      <c r="AV20">
        <v>7.225991025280092</v>
      </c>
      <c r="AW20">
        <v>0.140549653400693</v>
      </c>
      <c r="AX20">
        <v>136.6968390912255</v>
      </c>
      <c r="AY20">
        <v>0.59946855978235</v>
      </c>
      <c r="AZ20">
        <v>0.6342027647788487</v>
      </c>
    </row>
    <row r="21" spans="1:52">
      <c r="A21" s="2">
        <v>44882</v>
      </c>
      <c r="B21">
        <v>832.0861961369625</v>
      </c>
      <c r="C21">
        <v>-0.02589482303474355</v>
      </c>
      <c r="F21" s="2">
        <v>44983</v>
      </c>
      <c r="G21">
        <v>0.15</v>
      </c>
      <c r="H21">
        <v>0.01</v>
      </c>
      <c r="I21">
        <v>0.15</v>
      </c>
      <c r="J21">
        <v>0.15</v>
      </c>
      <c r="K21">
        <v>0.05</v>
      </c>
      <c r="L21">
        <v>0.15</v>
      </c>
      <c r="M21">
        <v>0.01</v>
      </c>
      <c r="N21">
        <v>0.15</v>
      </c>
      <c r="O21">
        <v>0.01</v>
      </c>
      <c r="P21">
        <v>0.15</v>
      </c>
      <c r="Q21">
        <v>0.01</v>
      </c>
      <c r="R21">
        <v>0.01</v>
      </c>
      <c r="W21" s="2">
        <v>44983</v>
      </c>
      <c r="X21">
        <v>0.15</v>
      </c>
      <c r="Y21">
        <v>0.01</v>
      </c>
      <c r="Z21">
        <v>0.15</v>
      </c>
      <c r="AA21">
        <v>0.15</v>
      </c>
      <c r="AB21">
        <v>0.05</v>
      </c>
      <c r="AC21">
        <v>0.15</v>
      </c>
      <c r="AD21">
        <v>0.01</v>
      </c>
      <c r="AE21">
        <v>0.15</v>
      </c>
      <c r="AF21">
        <v>0.01</v>
      </c>
      <c r="AG21">
        <v>0.15</v>
      </c>
      <c r="AH21">
        <v>0.01</v>
      </c>
      <c r="AI21">
        <v>0.01</v>
      </c>
      <c r="AN21" s="2">
        <v>44882</v>
      </c>
      <c r="AO21">
        <v>0.00749194950431247</v>
      </c>
      <c r="AP21">
        <v>25.02345395007204</v>
      </c>
      <c r="AQ21">
        <v>20.19482469068605</v>
      </c>
      <c r="AR21">
        <v>0.1027441532825677</v>
      </c>
      <c r="AS21">
        <v>32.46143263298493</v>
      </c>
      <c r="AT21">
        <v>0.4593293917486735</v>
      </c>
      <c r="AU21">
        <v>1.396496179473635</v>
      </c>
      <c r="AV21">
        <v>7.284159299059791</v>
      </c>
      <c r="AW21">
        <v>0.1427346702577693</v>
      </c>
      <c r="AX21">
        <v>138.6914353742178</v>
      </c>
      <c r="AY21">
        <v>0.5826285681079547</v>
      </c>
      <c r="AZ21">
        <v>0.6366040626806876</v>
      </c>
    </row>
    <row r="22" spans="1:52">
      <c r="A22" s="2">
        <v>44883</v>
      </c>
      <c r="B22">
        <v>822.456702514291</v>
      </c>
      <c r="C22">
        <v>-0.01157271165821194</v>
      </c>
      <c r="F22" s="2">
        <v>44990</v>
      </c>
      <c r="G22">
        <v>0.15</v>
      </c>
      <c r="H22">
        <v>0.06644</v>
      </c>
      <c r="I22">
        <v>0.01</v>
      </c>
      <c r="J22">
        <v>0.15</v>
      </c>
      <c r="K22">
        <v>0.13356</v>
      </c>
      <c r="L22">
        <v>0.15</v>
      </c>
      <c r="M22">
        <v>0.01</v>
      </c>
      <c r="N22">
        <v>0.15</v>
      </c>
      <c r="O22">
        <v>0.01</v>
      </c>
      <c r="P22">
        <v>0.15</v>
      </c>
      <c r="Q22">
        <v>0.01</v>
      </c>
      <c r="R22">
        <v>0.01</v>
      </c>
      <c r="W22" s="2">
        <v>44990</v>
      </c>
      <c r="X22">
        <v>0.15</v>
      </c>
      <c r="Y22">
        <v>0.06644</v>
      </c>
      <c r="Z22">
        <v>0.01</v>
      </c>
      <c r="AA22">
        <v>0.15</v>
      </c>
      <c r="AB22">
        <v>0.13356</v>
      </c>
      <c r="AC22">
        <v>0.15</v>
      </c>
      <c r="AD22">
        <v>0.01</v>
      </c>
      <c r="AE22">
        <v>0.15</v>
      </c>
      <c r="AF22">
        <v>0.01</v>
      </c>
      <c r="AG22">
        <v>0.15</v>
      </c>
      <c r="AH22">
        <v>0.01</v>
      </c>
      <c r="AI22">
        <v>0.01</v>
      </c>
      <c r="AN22" s="2">
        <v>44883</v>
      </c>
      <c r="AO22">
        <v>0.00739833168962109</v>
      </c>
      <c r="AP22">
        <v>25.34803793143682</v>
      </c>
      <c r="AQ22">
        <v>19.81340167863233</v>
      </c>
      <c r="AR22">
        <v>0.1028308631191844</v>
      </c>
      <c r="AS22">
        <v>32.71565492929323</v>
      </c>
      <c r="AT22">
        <v>0.4611228831034212</v>
      </c>
      <c r="AU22">
        <v>1.434347205534934</v>
      </c>
      <c r="AV22">
        <v>7.258822564524094</v>
      </c>
      <c r="AW22">
        <v>0.1404070282613529</v>
      </c>
      <c r="AX22">
        <v>141.2144616616493</v>
      </c>
      <c r="AY22">
        <v>0.603829012574817</v>
      </c>
      <c r="AZ22">
        <v>0.6382374494407282</v>
      </c>
    </row>
    <row r="23" spans="1:52">
      <c r="A23" s="2">
        <v>44884</v>
      </c>
      <c r="B23">
        <v>827.3122503362565</v>
      </c>
      <c r="C23">
        <v>0.005903712386465809</v>
      </c>
      <c r="F23" s="2">
        <v>44997</v>
      </c>
      <c r="G23">
        <v>0.15</v>
      </c>
      <c r="H23">
        <v>0.01</v>
      </c>
      <c r="I23">
        <v>0.01</v>
      </c>
      <c r="J23">
        <v>0.15</v>
      </c>
      <c r="K23">
        <v>0.01</v>
      </c>
      <c r="L23">
        <v>0.15</v>
      </c>
      <c r="M23">
        <v>0.01</v>
      </c>
      <c r="N23">
        <v>0.01</v>
      </c>
      <c r="O23">
        <v>0.15</v>
      </c>
      <c r="P23">
        <v>0.09175999999999999</v>
      </c>
      <c r="Q23">
        <v>0.12324</v>
      </c>
      <c r="R23">
        <v>0.135</v>
      </c>
      <c r="W23" s="2">
        <v>44997</v>
      </c>
      <c r="X23">
        <v>0.15</v>
      </c>
      <c r="Y23">
        <v>0.01</v>
      </c>
      <c r="Z23">
        <v>0.01</v>
      </c>
      <c r="AA23">
        <v>0.15</v>
      </c>
      <c r="AB23">
        <v>0.01</v>
      </c>
      <c r="AC23">
        <v>0.15</v>
      </c>
      <c r="AD23">
        <v>0.01</v>
      </c>
      <c r="AE23">
        <v>0.01</v>
      </c>
      <c r="AF23">
        <v>0.15</v>
      </c>
      <c r="AG23">
        <v>0.09175999999999999</v>
      </c>
      <c r="AH23">
        <v>0.12324</v>
      </c>
      <c r="AI23">
        <v>0.135</v>
      </c>
      <c r="AN23" s="2">
        <v>44884</v>
      </c>
      <c r="AO23">
        <v>0.007448108907333167</v>
      </c>
      <c r="AP23">
        <v>25.42849339447634</v>
      </c>
      <c r="AQ23">
        <v>20.09757561411591</v>
      </c>
      <c r="AR23">
        <v>0.1026035694102189</v>
      </c>
      <c r="AS23">
        <v>32.42531268267992</v>
      </c>
      <c r="AT23">
        <v>0.4539505478033037</v>
      </c>
      <c r="AU23">
        <v>1.418783949965023</v>
      </c>
      <c r="AV23">
        <v>7.352752646342658</v>
      </c>
      <c r="AW23">
        <v>0.1420525290288273</v>
      </c>
      <c r="AX23">
        <v>141.2924841668294</v>
      </c>
      <c r="AY23">
        <v>0.626042180684013</v>
      </c>
      <c r="AZ23">
        <v>0.6386140747271123</v>
      </c>
    </row>
    <row r="24" spans="1:52">
      <c r="A24" s="2">
        <v>44885</v>
      </c>
      <c r="B24">
        <v>826.6300381091365</v>
      </c>
      <c r="C24">
        <v>-0.0008246127466898789</v>
      </c>
      <c r="F24" s="2">
        <v>45004</v>
      </c>
      <c r="G24">
        <v>0.15</v>
      </c>
      <c r="H24">
        <v>0.01</v>
      </c>
      <c r="I24">
        <v>0.01</v>
      </c>
      <c r="J24">
        <v>0.15</v>
      </c>
      <c r="K24">
        <v>0.01</v>
      </c>
      <c r="L24">
        <v>0.15</v>
      </c>
      <c r="M24">
        <v>0.01</v>
      </c>
      <c r="N24">
        <v>0.01</v>
      </c>
      <c r="O24">
        <v>0.15</v>
      </c>
      <c r="P24">
        <v>0.15</v>
      </c>
      <c r="Q24">
        <v>0.15</v>
      </c>
      <c r="R24">
        <v>0.05</v>
      </c>
      <c r="W24" s="2">
        <v>45004</v>
      </c>
      <c r="X24">
        <v>0.15</v>
      </c>
      <c r="Y24">
        <v>0.01</v>
      </c>
      <c r="Z24">
        <v>0.01</v>
      </c>
      <c r="AA24">
        <v>0.15</v>
      </c>
      <c r="AB24">
        <v>0.01</v>
      </c>
      <c r="AC24">
        <v>0.15</v>
      </c>
      <c r="AD24">
        <v>0.01</v>
      </c>
      <c r="AE24">
        <v>0.01</v>
      </c>
      <c r="AF24">
        <v>0.15</v>
      </c>
      <c r="AG24">
        <v>0.15</v>
      </c>
      <c r="AH24">
        <v>0.15</v>
      </c>
      <c r="AI24">
        <v>0.05</v>
      </c>
      <c r="AN24" s="2">
        <v>44885</v>
      </c>
      <c r="AO24">
        <v>0.007426597722694052</v>
      </c>
      <c r="AP24">
        <v>25.18078627834469</v>
      </c>
      <c r="AQ24">
        <v>20.16128834932829</v>
      </c>
      <c r="AR24">
        <v>0.1017510872566811</v>
      </c>
      <c r="AS24">
        <v>32.46864797309149</v>
      </c>
      <c r="AT24">
        <v>0.4553862338285098</v>
      </c>
      <c r="AU24">
        <v>1.433976839139683</v>
      </c>
      <c r="AV24">
        <v>7.385051698793507</v>
      </c>
      <c r="AW24">
        <v>0.1410650687260871</v>
      </c>
      <c r="AX24">
        <v>141.5496831857354</v>
      </c>
      <c r="AY24">
        <v>0.6431034326825784</v>
      </c>
      <c r="AZ24">
        <v>0.6416993860706581</v>
      </c>
    </row>
    <row r="25" spans="1:52">
      <c r="A25" s="2">
        <v>44886</v>
      </c>
      <c r="B25">
        <v>788.5541641214713</v>
      </c>
      <c r="C25">
        <v>-0.04606156591497856</v>
      </c>
      <c r="F25" s="2">
        <v>45011</v>
      </c>
      <c r="G25">
        <v>0.15</v>
      </c>
      <c r="H25">
        <v>0.01</v>
      </c>
      <c r="I25">
        <v>0.01</v>
      </c>
      <c r="J25">
        <v>0.15</v>
      </c>
      <c r="K25">
        <v>0.01</v>
      </c>
      <c r="L25">
        <v>0.15</v>
      </c>
      <c r="M25">
        <v>0.01</v>
      </c>
      <c r="N25">
        <v>0.01</v>
      </c>
      <c r="O25">
        <v>0.05</v>
      </c>
      <c r="P25">
        <v>0.15</v>
      </c>
      <c r="Q25">
        <v>0.15</v>
      </c>
      <c r="R25">
        <v>0.15</v>
      </c>
      <c r="W25" s="2">
        <v>45011</v>
      </c>
      <c r="X25">
        <v>0.15</v>
      </c>
      <c r="Y25">
        <v>0.01</v>
      </c>
      <c r="Z25">
        <v>0.01</v>
      </c>
      <c r="AA25">
        <v>0.15</v>
      </c>
      <c r="AB25">
        <v>0.01</v>
      </c>
      <c r="AC25">
        <v>0.15</v>
      </c>
      <c r="AD25">
        <v>0.01</v>
      </c>
      <c r="AE25">
        <v>0.01</v>
      </c>
      <c r="AF25">
        <v>0.05</v>
      </c>
      <c r="AG25">
        <v>0.15</v>
      </c>
      <c r="AH25">
        <v>0.15</v>
      </c>
      <c r="AI25">
        <v>0.15</v>
      </c>
      <c r="AN25" s="2">
        <v>44886</v>
      </c>
      <c r="AO25">
        <v>0.007280375162527801</v>
      </c>
      <c r="AP25">
        <v>25.29845786461608</v>
      </c>
      <c r="AQ25">
        <v>20.54434240099403</v>
      </c>
      <c r="AR25">
        <v>0.006919308862636527</v>
      </c>
      <c r="AS25">
        <v>31.1419092285926</v>
      </c>
      <c r="AT25">
        <v>0.4485233963688758</v>
      </c>
      <c r="AU25">
        <v>7.2769717795293</v>
      </c>
      <c r="AV25">
        <v>22.39868770952571</v>
      </c>
      <c r="AW25">
        <v>0.1406664666956594</v>
      </c>
      <c r="AX25">
        <v>146.7562500686564</v>
      </c>
      <c r="AY25">
        <v>0.6451297433914032</v>
      </c>
      <c r="AZ25">
        <v>0.6476190118746267</v>
      </c>
    </row>
    <row r="26" spans="1:52">
      <c r="A26" s="2">
        <v>44887</v>
      </c>
      <c r="B26">
        <v>771.2956076132206</v>
      </c>
      <c r="C26">
        <v>-0.02188632980903538</v>
      </c>
      <c r="F26" s="2">
        <v>45018</v>
      </c>
      <c r="G26">
        <v>0.15</v>
      </c>
      <c r="H26">
        <v>0.15</v>
      </c>
      <c r="I26">
        <v>0.01</v>
      </c>
      <c r="J26">
        <v>0.15</v>
      </c>
      <c r="K26">
        <v>0.01</v>
      </c>
      <c r="L26">
        <v>0.15</v>
      </c>
      <c r="M26">
        <v>0.01</v>
      </c>
      <c r="N26">
        <v>0.01</v>
      </c>
      <c r="O26">
        <v>0.01</v>
      </c>
      <c r="P26">
        <v>0.05</v>
      </c>
      <c r="Q26">
        <v>0.15</v>
      </c>
      <c r="R26">
        <v>0.15</v>
      </c>
      <c r="W26" s="2">
        <v>45018</v>
      </c>
      <c r="X26">
        <v>0.15</v>
      </c>
      <c r="Y26">
        <v>0.15</v>
      </c>
      <c r="Z26">
        <v>0.01</v>
      </c>
      <c r="AA26">
        <v>0.15</v>
      </c>
      <c r="AB26">
        <v>0.01</v>
      </c>
      <c r="AC26">
        <v>0.15</v>
      </c>
      <c r="AD26">
        <v>0.01</v>
      </c>
      <c r="AE26">
        <v>0.01</v>
      </c>
      <c r="AF26">
        <v>0.01</v>
      </c>
      <c r="AG26">
        <v>0.05</v>
      </c>
      <c r="AH26">
        <v>0.15</v>
      </c>
      <c r="AI26">
        <v>0.15</v>
      </c>
      <c r="AN26" s="2">
        <v>44887</v>
      </c>
      <c r="AO26">
        <v>0.007332628566328598</v>
      </c>
      <c r="AP26">
        <v>25.33613964680271</v>
      </c>
      <c r="AQ26">
        <v>19.7590536096267</v>
      </c>
      <c r="AR26">
        <v>0.006963401744294479</v>
      </c>
      <c r="AS26">
        <v>31.95050791099116</v>
      </c>
      <c r="AT26">
        <v>0.4555501263965949</v>
      </c>
      <c r="AU26">
        <v>7.454907827055161</v>
      </c>
      <c r="AV26">
        <v>22.303419119445</v>
      </c>
      <c r="AW26">
        <v>0.1380768450416097</v>
      </c>
      <c r="AX26">
        <v>145.1945754077034</v>
      </c>
      <c r="AY26">
        <v>0.65046269995341</v>
      </c>
      <c r="AZ26">
        <v>0.6521077040076952</v>
      </c>
    </row>
    <row r="27" spans="1:52">
      <c r="A27" s="2">
        <v>44888</v>
      </c>
      <c r="B27">
        <v>805.580677408333</v>
      </c>
      <c r="C27">
        <v>0.0444512706369582</v>
      </c>
      <c r="F27" s="2">
        <v>45025</v>
      </c>
      <c r="G27">
        <v>0.15</v>
      </c>
      <c r="H27">
        <v>0.15</v>
      </c>
      <c r="I27">
        <v>0.01</v>
      </c>
      <c r="J27">
        <v>0.15</v>
      </c>
      <c r="K27">
        <v>0.01</v>
      </c>
      <c r="L27">
        <v>0.15</v>
      </c>
      <c r="M27">
        <v>0.01</v>
      </c>
      <c r="N27">
        <v>0.01</v>
      </c>
      <c r="O27">
        <v>0.10447</v>
      </c>
      <c r="P27">
        <v>0.0389</v>
      </c>
      <c r="Q27">
        <v>0.15</v>
      </c>
      <c r="R27">
        <v>0.06662999999999999</v>
      </c>
      <c r="W27" s="2">
        <v>45025</v>
      </c>
      <c r="X27">
        <v>0.15</v>
      </c>
      <c r="Y27">
        <v>0.15</v>
      </c>
      <c r="Z27">
        <v>0.01</v>
      </c>
      <c r="AA27">
        <v>0.15</v>
      </c>
      <c r="AB27">
        <v>0.01</v>
      </c>
      <c r="AC27">
        <v>0.15</v>
      </c>
      <c r="AD27">
        <v>0.01</v>
      </c>
      <c r="AE27">
        <v>0.01</v>
      </c>
      <c r="AF27">
        <v>0.10447</v>
      </c>
      <c r="AG27">
        <v>0.0389</v>
      </c>
      <c r="AH27">
        <v>0.15</v>
      </c>
      <c r="AI27">
        <v>0.06662999999999999</v>
      </c>
      <c r="AN27" s="2">
        <v>44888</v>
      </c>
      <c r="AO27">
        <v>0.007471584021693635</v>
      </c>
      <c r="AP27">
        <v>25.84036126976061</v>
      </c>
      <c r="AQ27">
        <v>18.91562038582614</v>
      </c>
      <c r="AR27">
        <v>0.007099043692780639</v>
      </c>
      <c r="AS27">
        <v>32.39497607328953</v>
      </c>
      <c r="AT27">
        <v>0.4539514181855801</v>
      </c>
      <c r="AU27">
        <v>7.605477979465599</v>
      </c>
      <c r="AV27">
        <v>22.93425687237044</v>
      </c>
      <c r="AW27">
        <v>0.1406034008021028</v>
      </c>
      <c r="AX27">
        <v>142.2305131735105</v>
      </c>
      <c r="AY27">
        <v>0.6491503345231874</v>
      </c>
      <c r="AZ27">
        <v>0.6541694206839241</v>
      </c>
    </row>
    <row r="28" spans="1:52">
      <c r="A28" s="2">
        <v>44889</v>
      </c>
      <c r="B28">
        <v>845.0847672633736</v>
      </c>
      <c r="C28">
        <v>0.04903803053237432</v>
      </c>
      <c r="F28" s="2">
        <v>45032</v>
      </c>
      <c r="G28">
        <v>0.15</v>
      </c>
      <c r="H28">
        <v>0.15</v>
      </c>
      <c r="I28">
        <v>0.01</v>
      </c>
      <c r="J28">
        <v>0.15</v>
      </c>
      <c r="K28">
        <v>0.01</v>
      </c>
      <c r="L28">
        <v>0.15</v>
      </c>
      <c r="M28">
        <v>0.01</v>
      </c>
      <c r="N28">
        <v>0.01</v>
      </c>
      <c r="O28">
        <v>0.06683</v>
      </c>
      <c r="P28">
        <v>0.02116</v>
      </c>
      <c r="Q28">
        <v>0.15</v>
      </c>
      <c r="R28">
        <v>0.12201</v>
      </c>
      <c r="W28" s="2">
        <v>45032</v>
      </c>
      <c r="X28">
        <v>0.15</v>
      </c>
      <c r="Y28">
        <v>0.15</v>
      </c>
      <c r="Z28">
        <v>0.01</v>
      </c>
      <c r="AA28">
        <v>0.15</v>
      </c>
      <c r="AB28">
        <v>0.01</v>
      </c>
      <c r="AC28">
        <v>0.15</v>
      </c>
      <c r="AD28">
        <v>0.01</v>
      </c>
      <c r="AE28">
        <v>0.01</v>
      </c>
      <c r="AF28">
        <v>0.06683</v>
      </c>
      <c r="AG28">
        <v>0.02116</v>
      </c>
      <c r="AH28">
        <v>0.15</v>
      </c>
      <c r="AI28">
        <v>0.12201</v>
      </c>
      <c r="AN28" s="2">
        <v>44889</v>
      </c>
      <c r="AO28">
        <v>0.007648258897225664</v>
      </c>
      <c r="AP28">
        <v>26.56654576314853</v>
      </c>
      <c r="AQ28">
        <v>18.89361986751291</v>
      </c>
      <c r="AR28">
        <v>0.007142567125467527</v>
      </c>
      <c r="AS28">
        <v>32.13442331991694</v>
      </c>
      <c r="AT28">
        <v>0.4258993549366533</v>
      </c>
      <c r="AU28">
        <v>7.691609241045648</v>
      </c>
      <c r="AV28">
        <v>23.34100052846012</v>
      </c>
      <c r="AW28">
        <v>0.144877133169987</v>
      </c>
      <c r="AX28">
        <v>147.3890152698326</v>
      </c>
      <c r="AY28">
        <v>0.5903839056490382</v>
      </c>
      <c r="AZ28">
        <v>0.6506719962139882</v>
      </c>
    </row>
    <row r="29" spans="1:52">
      <c r="A29" s="2">
        <v>44890</v>
      </c>
      <c r="B29">
        <v>847.6186259476685</v>
      </c>
      <c r="C29">
        <v>0.002998348547330165</v>
      </c>
      <c r="F29" s="2">
        <v>45039</v>
      </c>
      <c r="G29">
        <v>0.15</v>
      </c>
      <c r="H29">
        <v>0.15</v>
      </c>
      <c r="I29">
        <v>0.01</v>
      </c>
      <c r="J29">
        <v>0.15</v>
      </c>
      <c r="K29">
        <v>0.01</v>
      </c>
      <c r="L29">
        <v>0.15</v>
      </c>
      <c r="M29">
        <v>0.01</v>
      </c>
      <c r="N29">
        <v>0.04089</v>
      </c>
      <c r="O29">
        <v>0.01</v>
      </c>
      <c r="P29">
        <v>0.01911</v>
      </c>
      <c r="Q29">
        <v>0.15</v>
      </c>
      <c r="R29">
        <v>0.15</v>
      </c>
      <c r="W29" s="2">
        <v>45039</v>
      </c>
      <c r="X29">
        <v>0.15</v>
      </c>
      <c r="Y29">
        <v>0.15</v>
      </c>
      <c r="Z29">
        <v>0.01</v>
      </c>
      <c r="AA29">
        <v>0.15</v>
      </c>
      <c r="AB29">
        <v>0.01</v>
      </c>
      <c r="AC29">
        <v>0.15</v>
      </c>
      <c r="AD29">
        <v>0.01</v>
      </c>
      <c r="AE29">
        <v>0.04089</v>
      </c>
      <c r="AF29">
        <v>0.01</v>
      </c>
      <c r="AG29">
        <v>0.01911</v>
      </c>
      <c r="AH29">
        <v>0.15</v>
      </c>
      <c r="AI29">
        <v>0.15</v>
      </c>
      <c r="AN29" s="2">
        <v>44890</v>
      </c>
      <c r="AO29">
        <v>0.007666813835868752</v>
      </c>
      <c r="AP29">
        <v>26.83460836106461</v>
      </c>
      <c r="AQ29">
        <v>18.61759177311036</v>
      </c>
      <c r="AR29">
        <v>0.007047710487709545</v>
      </c>
      <c r="AS29">
        <v>31.71046388868596</v>
      </c>
      <c r="AT29">
        <v>0.42360405165807</v>
      </c>
      <c r="AU29">
        <v>7.78857904807596</v>
      </c>
      <c r="AV29">
        <v>23.6281312247009</v>
      </c>
      <c r="AW29">
        <v>0.1458391519213613</v>
      </c>
      <c r="AX29">
        <v>149.8540682058113</v>
      </c>
      <c r="AY29">
        <v>0.5821127730828293</v>
      </c>
      <c r="AZ29">
        <v>0.655608799622412</v>
      </c>
    </row>
    <row r="30" spans="1:52">
      <c r="A30" s="2">
        <v>44891</v>
      </c>
      <c r="B30">
        <v>841.9442471288269</v>
      </c>
      <c r="C30">
        <v>-0.006694495195286088</v>
      </c>
      <c r="F30" s="2">
        <v>45046</v>
      </c>
      <c r="G30">
        <v>0.15</v>
      </c>
      <c r="H30">
        <v>0.15</v>
      </c>
      <c r="I30">
        <v>0.05</v>
      </c>
      <c r="J30">
        <v>0.15</v>
      </c>
      <c r="K30">
        <v>0.01</v>
      </c>
      <c r="L30">
        <v>0.15</v>
      </c>
      <c r="M30">
        <v>0.01</v>
      </c>
      <c r="N30">
        <v>0.01</v>
      </c>
      <c r="O30">
        <v>0.01</v>
      </c>
      <c r="P30">
        <v>0.01</v>
      </c>
      <c r="Q30">
        <v>0.15</v>
      </c>
      <c r="R30">
        <v>0.15</v>
      </c>
      <c r="W30" s="2">
        <v>45046</v>
      </c>
      <c r="X30">
        <v>0.15</v>
      </c>
      <c r="Y30">
        <v>0.15</v>
      </c>
      <c r="Z30">
        <v>0.05</v>
      </c>
      <c r="AA30">
        <v>0.15</v>
      </c>
      <c r="AB30">
        <v>0.01</v>
      </c>
      <c r="AC30">
        <v>0.15</v>
      </c>
      <c r="AD30">
        <v>0.01</v>
      </c>
      <c r="AE30">
        <v>0.01</v>
      </c>
      <c r="AF30">
        <v>0.01</v>
      </c>
      <c r="AG30">
        <v>0.01</v>
      </c>
      <c r="AH30">
        <v>0.15</v>
      </c>
      <c r="AI30">
        <v>0.15</v>
      </c>
      <c r="AN30" s="2">
        <v>44891</v>
      </c>
      <c r="AO30">
        <v>0.007643666952512635</v>
      </c>
      <c r="AP30">
        <v>26.73924227169731</v>
      </c>
      <c r="AQ30">
        <v>18.45615026298566</v>
      </c>
      <c r="AR30">
        <v>0.007021691408248217</v>
      </c>
      <c r="AS30">
        <v>31.98496701200061</v>
      </c>
      <c r="AT30">
        <v>0.4203576572874855</v>
      </c>
      <c r="AU30">
        <v>7.780995750494021</v>
      </c>
      <c r="AV30">
        <v>23.96990282924069</v>
      </c>
      <c r="AW30">
        <v>0.1426044904012873</v>
      </c>
      <c r="AX30">
        <v>149.6247209150197</v>
      </c>
      <c r="AY30">
        <v>0.5982850016799883</v>
      </c>
      <c r="AZ30">
        <v>0.6559163259486835</v>
      </c>
    </row>
    <row r="31" spans="1:52">
      <c r="A31" s="2">
        <v>44892</v>
      </c>
      <c r="B31">
        <v>855.0271966479373</v>
      </c>
      <c r="C31">
        <v>0.01553897370725621</v>
      </c>
      <c r="F31" s="2">
        <v>45053</v>
      </c>
      <c r="G31">
        <v>0.15</v>
      </c>
      <c r="H31">
        <v>0.15</v>
      </c>
      <c r="I31">
        <v>0.0747</v>
      </c>
      <c r="J31">
        <v>0.15</v>
      </c>
      <c r="K31">
        <v>0.01</v>
      </c>
      <c r="L31">
        <v>0.15</v>
      </c>
      <c r="M31">
        <v>0.01</v>
      </c>
      <c r="N31">
        <v>0.01</v>
      </c>
      <c r="O31">
        <v>0.01</v>
      </c>
      <c r="P31">
        <v>0.01</v>
      </c>
      <c r="Q31">
        <v>0.15</v>
      </c>
      <c r="R31">
        <v>0.1253</v>
      </c>
      <c r="W31" s="2">
        <v>45053</v>
      </c>
      <c r="X31">
        <v>0.15</v>
      </c>
      <c r="Y31">
        <v>0.15</v>
      </c>
      <c r="Z31">
        <v>0.0747</v>
      </c>
      <c r="AA31">
        <v>0.15</v>
      </c>
      <c r="AB31">
        <v>0.01</v>
      </c>
      <c r="AC31">
        <v>0.15</v>
      </c>
      <c r="AD31">
        <v>0.01</v>
      </c>
      <c r="AE31">
        <v>0.01</v>
      </c>
      <c r="AF31">
        <v>0.01</v>
      </c>
      <c r="AG31">
        <v>0.01</v>
      </c>
      <c r="AH31">
        <v>0.15</v>
      </c>
      <c r="AI31">
        <v>0.1253</v>
      </c>
      <c r="AN31" s="2">
        <v>44892</v>
      </c>
      <c r="AO31">
        <v>0.007797244592903635</v>
      </c>
      <c r="AP31">
        <v>27.28656662688841</v>
      </c>
      <c r="AQ31">
        <v>17.95767922231948</v>
      </c>
      <c r="AR31">
        <v>0.007096725217966008</v>
      </c>
      <c r="AS31">
        <v>31.95534622613837</v>
      </c>
      <c r="AT31">
        <v>0.4120284080936268</v>
      </c>
      <c r="AU31">
        <v>7.904279596263032</v>
      </c>
      <c r="AV31">
        <v>24.21191747622518</v>
      </c>
      <c r="AW31">
        <v>0.138822148911266</v>
      </c>
      <c r="AX31">
        <v>151.5917267779888</v>
      </c>
      <c r="AY31">
        <v>0.6038635616955247</v>
      </c>
      <c r="AZ31">
        <v>0.6711449406553646</v>
      </c>
    </row>
    <row r="32" spans="1:52">
      <c r="A32" s="2">
        <v>44893</v>
      </c>
      <c r="B32">
        <v>849.0404543564433</v>
      </c>
      <c r="C32">
        <v>-0.007001815047479765</v>
      </c>
      <c r="F32" s="2">
        <v>45060</v>
      </c>
      <c r="G32">
        <v>0.15</v>
      </c>
      <c r="H32">
        <v>0.15</v>
      </c>
      <c r="I32">
        <v>0.15</v>
      </c>
      <c r="J32">
        <v>0.15</v>
      </c>
      <c r="K32">
        <v>0.01</v>
      </c>
      <c r="L32">
        <v>0.15</v>
      </c>
      <c r="M32">
        <v>0.01</v>
      </c>
      <c r="N32">
        <v>0.13101</v>
      </c>
      <c r="O32">
        <v>0.01</v>
      </c>
      <c r="P32">
        <v>0.01</v>
      </c>
      <c r="Q32">
        <v>0.06899</v>
      </c>
      <c r="R32">
        <v>0.01</v>
      </c>
      <c r="W32" s="2">
        <v>45060</v>
      </c>
      <c r="X32">
        <v>0.15</v>
      </c>
      <c r="Y32">
        <v>0.15</v>
      </c>
      <c r="Z32">
        <v>0.15</v>
      </c>
      <c r="AA32">
        <v>0.15</v>
      </c>
      <c r="AB32">
        <v>0.01</v>
      </c>
      <c r="AC32">
        <v>0.15</v>
      </c>
      <c r="AD32">
        <v>0.01</v>
      </c>
      <c r="AE32">
        <v>0.13101</v>
      </c>
      <c r="AF32">
        <v>0.01</v>
      </c>
      <c r="AG32">
        <v>0.01</v>
      </c>
      <c r="AH32">
        <v>0.06899</v>
      </c>
      <c r="AI32">
        <v>0.01</v>
      </c>
      <c r="AN32" s="2">
        <v>44893</v>
      </c>
      <c r="AO32">
        <v>0.007748571416158985</v>
      </c>
      <c r="AP32">
        <v>27.14819585573167</v>
      </c>
      <c r="AQ32">
        <v>18.40185273899415</v>
      </c>
      <c r="AR32">
        <v>0.03546930036040471</v>
      </c>
      <c r="AS32">
        <v>31.94303739108586</v>
      </c>
      <c r="AT32">
        <v>0.4135430494194534</v>
      </c>
      <c r="AU32">
        <v>1.566796743838136</v>
      </c>
      <c r="AV32">
        <v>24.03203572705046</v>
      </c>
      <c r="AW32">
        <v>0.1378230977460296</v>
      </c>
      <c r="AX32">
        <v>150.5572387593317</v>
      </c>
      <c r="AY32">
        <v>0.6013133566733851</v>
      </c>
      <c r="AZ32">
        <v>0.6579941135851406</v>
      </c>
    </row>
    <row r="33" spans="1:52">
      <c r="A33" s="2">
        <v>44894</v>
      </c>
      <c r="B33">
        <v>833.3203698578184</v>
      </c>
      <c r="C33">
        <v>-0.0185151183526826</v>
      </c>
      <c r="F33" s="2">
        <v>45067</v>
      </c>
      <c r="G33">
        <v>0.15</v>
      </c>
      <c r="H33">
        <v>0.15</v>
      </c>
      <c r="I33">
        <v>0.15</v>
      </c>
      <c r="J33">
        <v>0.15</v>
      </c>
      <c r="K33">
        <v>0.01</v>
      </c>
      <c r="L33">
        <v>0.15</v>
      </c>
      <c r="M33">
        <v>0.01</v>
      </c>
      <c r="N33">
        <v>0.10349</v>
      </c>
      <c r="O33">
        <v>0.01</v>
      </c>
      <c r="P33">
        <v>0.09651</v>
      </c>
      <c r="Q33">
        <v>0.01</v>
      </c>
      <c r="R33">
        <v>0.01</v>
      </c>
      <c r="W33" s="2">
        <v>45067</v>
      </c>
      <c r="X33">
        <v>0.15</v>
      </c>
      <c r="Y33">
        <v>0.15</v>
      </c>
      <c r="Z33">
        <v>0.15</v>
      </c>
      <c r="AA33">
        <v>0.15</v>
      </c>
      <c r="AB33">
        <v>0.01</v>
      </c>
      <c r="AC33">
        <v>0.15</v>
      </c>
      <c r="AD33">
        <v>0.01</v>
      </c>
      <c r="AE33">
        <v>0.10349</v>
      </c>
      <c r="AF33">
        <v>0.01</v>
      </c>
      <c r="AG33">
        <v>0.09651</v>
      </c>
      <c r="AH33">
        <v>0.01</v>
      </c>
      <c r="AI33">
        <v>0.01</v>
      </c>
      <c r="AN33" s="2">
        <v>44894</v>
      </c>
      <c r="AO33">
        <v>0.007709941573789381</v>
      </c>
      <c r="AP33">
        <v>27.20779902730506</v>
      </c>
      <c r="AQ33">
        <v>17.33024230608557</v>
      </c>
      <c r="AR33">
        <v>0.03564497616808664</v>
      </c>
      <c r="AS33">
        <v>32.27828243950513</v>
      </c>
      <c r="AT33">
        <v>0.4261265089662205</v>
      </c>
      <c r="AU33">
        <v>1.574466033594662</v>
      </c>
      <c r="AV33">
        <v>24.34663575333516</v>
      </c>
      <c r="AW33">
        <v>0.1383933269079485</v>
      </c>
      <c r="AX33">
        <v>151.9742811469449</v>
      </c>
      <c r="AY33">
        <v>0.6246973545246846</v>
      </c>
      <c r="AZ33">
        <v>0.6692394299709941</v>
      </c>
    </row>
    <row r="34" spans="1:52">
      <c r="A34" s="2">
        <v>44895</v>
      </c>
      <c r="B34">
        <v>848.3350987214167</v>
      </c>
      <c r="C34">
        <v>0.018017954926699</v>
      </c>
      <c r="F34" s="2">
        <v>45074</v>
      </c>
      <c r="G34">
        <v>0.15</v>
      </c>
      <c r="H34">
        <v>0.15</v>
      </c>
      <c r="I34">
        <v>0.15</v>
      </c>
      <c r="J34">
        <v>0.15</v>
      </c>
      <c r="K34">
        <v>0.01</v>
      </c>
      <c r="L34">
        <v>0.15</v>
      </c>
      <c r="M34">
        <v>0.01</v>
      </c>
      <c r="N34">
        <v>0.1084</v>
      </c>
      <c r="O34">
        <v>0.01</v>
      </c>
      <c r="P34">
        <v>0.0916</v>
      </c>
      <c r="Q34">
        <v>0.01</v>
      </c>
      <c r="R34">
        <v>0.01</v>
      </c>
      <c r="W34" s="2">
        <v>45074</v>
      </c>
      <c r="X34">
        <v>0.15</v>
      </c>
      <c r="Y34">
        <v>0.15</v>
      </c>
      <c r="Z34">
        <v>0.15</v>
      </c>
      <c r="AA34">
        <v>0.15</v>
      </c>
      <c r="AB34">
        <v>0.01</v>
      </c>
      <c r="AC34">
        <v>0.15</v>
      </c>
      <c r="AD34">
        <v>0.01</v>
      </c>
      <c r="AE34">
        <v>0.1084</v>
      </c>
      <c r="AF34">
        <v>0.01</v>
      </c>
      <c r="AG34">
        <v>0.0916</v>
      </c>
      <c r="AH34">
        <v>0.01</v>
      </c>
      <c r="AI34">
        <v>0.01</v>
      </c>
      <c r="AN34" s="2">
        <v>44895</v>
      </c>
      <c r="AO34">
        <v>0.00773885421539201</v>
      </c>
      <c r="AP34">
        <v>27.41674704370665</v>
      </c>
      <c r="AQ34">
        <v>17.36308696780378</v>
      </c>
      <c r="AR34">
        <v>0.03485122237407513</v>
      </c>
      <c r="AS34">
        <v>32.66897827408812</v>
      </c>
      <c r="AT34">
        <v>0.4297410931452396</v>
      </c>
      <c r="AU34">
        <v>1.55283174558223</v>
      </c>
      <c r="AV34">
        <v>23.96421249234651</v>
      </c>
      <c r="AW34">
        <v>0.1376391569206835</v>
      </c>
      <c r="AX34">
        <v>151.6134471910798</v>
      </c>
      <c r="AY34">
        <v>0.6342534102608405</v>
      </c>
      <c r="AZ34">
        <v>0.6797858091559332</v>
      </c>
    </row>
    <row r="35" spans="1:52">
      <c r="A35" s="2">
        <v>44896</v>
      </c>
      <c r="B35">
        <v>888.1802849273716</v>
      </c>
      <c r="C35">
        <v>0.04696868756934425</v>
      </c>
      <c r="F35" s="2">
        <v>45081</v>
      </c>
      <c r="G35">
        <v>0.15</v>
      </c>
      <c r="H35">
        <v>0.15</v>
      </c>
      <c r="I35">
        <v>0.15</v>
      </c>
      <c r="J35">
        <v>0.15</v>
      </c>
      <c r="K35">
        <v>0.01</v>
      </c>
      <c r="L35">
        <v>0.15</v>
      </c>
      <c r="M35">
        <v>0.0105</v>
      </c>
      <c r="N35">
        <v>0.01684</v>
      </c>
      <c r="O35">
        <v>0.01</v>
      </c>
      <c r="P35">
        <v>0.04266</v>
      </c>
      <c r="Q35">
        <v>0.15</v>
      </c>
      <c r="R35">
        <v>0.01</v>
      </c>
      <c r="W35" s="2">
        <v>45081</v>
      </c>
      <c r="X35">
        <v>0.15</v>
      </c>
      <c r="Y35">
        <v>0.15</v>
      </c>
      <c r="Z35">
        <v>0.15</v>
      </c>
      <c r="AA35">
        <v>0.15</v>
      </c>
      <c r="AB35">
        <v>0.01</v>
      </c>
      <c r="AC35">
        <v>0.15</v>
      </c>
      <c r="AD35">
        <v>0.0105</v>
      </c>
      <c r="AE35">
        <v>0.01684</v>
      </c>
      <c r="AF35">
        <v>0.01</v>
      </c>
      <c r="AG35">
        <v>0.04266</v>
      </c>
      <c r="AH35">
        <v>0.15</v>
      </c>
      <c r="AI35">
        <v>0.01</v>
      </c>
      <c r="AN35" s="2">
        <v>44896</v>
      </c>
      <c r="AO35">
        <v>0.007756175613106627</v>
      </c>
      <c r="AP35">
        <v>27.81095186617061</v>
      </c>
      <c r="AQ35">
        <v>17.32515879760425</v>
      </c>
      <c r="AR35">
        <v>0.03421237720096804</v>
      </c>
      <c r="AS35">
        <v>33.52148869359004</v>
      </c>
      <c r="AT35">
        <v>0.4424510938253202</v>
      </c>
      <c r="AU35">
        <v>1.512752650133731</v>
      </c>
      <c r="AV35">
        <v>24.3353541280764</v>
      </c>
      <c r="AW35">
        <v>0.1358168998237076</v>
      </c>
      <c r="AX35">
        <v>143.1534139839815</v>
      </c>
      <c r="AY35">
        <v>0.6282578759316141</v>
      </c>
      <c r="AZ35">
        <v>0.6751424097427269</v>
      </c>
    </row>
    <row r="36" spans="1:52">
      <c r="A36" s="2">
        <v>44897</v>
      </c>
      <c r="B36">
        <v>873.732257465869</v>
      </c>
      <c r="C36">
        <v>-0.01626699861130565</v>
      </c>
      <c r="F36" s="2">
        <v>45088</v>
      </c>
      <c r="G36">
        <v>0.15</v>
      </c>
      <c r="H36">
        <v>0.15</v>
      </c>
      <c r="I36">
        <v>0.15</v>
      </c>
      <c r="J36">
        <v>0.15</v>
      </c>
      <c r="K36">
        <v>0.01</v>
      </c>
      <c r="L36">
        <v>0.15</v>
      </c>
      <c r="M36">
        <v>0.01</v>
      </c>
      <c r="N36">
        <v>0.15</v>
      </c>
      <c r="O36">
        <v>0.01</v>
      </c>
      <c r="P36">
        <v>0.01</v>
      </c>
      <c r="Q36">
        <v>0.05</v>
      </c>
      <c r="R36">
        <v>0.01</v>
      </c>
      <c r="W36" s="2">
        <v>45088</v>
      </c>
      <c r="X36">
        <v>0.15</v>
      </c>
      <c r="Y36">
        <v>0.15</v>
      </c>
      <c r="Z36">
        <v>0.15</v>
      </c>
      <c r="AA36">
        <v>0.15</v>
      </c>
      <c r="AB36">
        <v>0.01</v>
      </c>
      <c r="AC36">
        <v>0.15</v>
      </c>
      <c r="AD36">
        <v>0.01</v>
      </c>
      <c r="AE36">
        <v>0.15</v>
      </c>
      <c r="AF36">
        <v>0.01</v>
      </c>
      <c r="AG36">
        <v>0.01</v>
      </c>
      <c r="AH36">
        <v>0.05</v>
      </c>
      <c r="AI36">
        <v>0.01</v>
      </c>
      <c r="AN36" s="2">
        <v>44897</v>
      </c>
      <c r="AO36">
        <v>0.007726996276743754</v>
      </c>
      <c r="AP36">
        <v>27.81226472604688</v>
      </c>
      <c r="AQ36">
        <v>17.04380922239381</v>
      </c>
      <c r="AR36">
        <v>0.03424491524718003</v>
      </c>
      <c r="AS36">
        <v>33.45598805992376</v>
      </c>
      <c r="AT36">
        <v>0.4491554852426237</v>
      </c>
      <c r="AU36">
        <v>1.483659032422801</v>
      </c>
      <c r="AV36">
        <v>24.29500381004794</v>
      </c>
      <c r="AW36">
        <v>0.1375353046192147</v>
      </c>
      <c r="AX36">
        <v>144.3049540016679</v>
      </c>
      <c r="AY36">
        <v>0.6486592533679694</v>
      </c>
      <c r="AZ36">
        <v>0.678954501051566</v>
      </c>
    </row>
    <row r="37" spans="1:52">
      <c r="A37" s="2">
        <v>44898</v>
      </c>
      <c r="B37">
        <v>889.8425699884993</v>
      </c>
      <c r="C37">
        <v>0.01843850033573902</v>
      </c>
      <c r="F37" s="2">
        <v>45095</v>
      </c>
      <c r="G37">
        <v>0.15</v>
      </c>
      <c r="H37">
        <v>0.15</v>
      </c>
      <c r="I37">
        <v>0.15</v>
      </c>
      <c r="J37">
        <v>0.15</v>
      </c>
      <c r="K37">
        <v>0.01</v>
      </c>
      <c r="L37">
        <v>0.15</v>
      </c>
      <c r="M37">
        <v>0.15</v>
      </c>
      <c r="N37">
        <v>0.05</v>
      </c>
      <c r="O37">
        <v>0.01</v>
      </c>
      <c r="P37">
        <v>0.01</v>
      </c>
      <c r="Q37">
        <v>0.01</v>
      </c>
      <c r="R37">
        <v>0.01</v>
      </c>
      <c r="W37" s="2">
        <v>45095</v>
      </c>
      <c r="X37">
        <v>0.15</v>
      </c>
      <c r="Y37">
        <v>0.15</v>
      </c>
      <c r="Z37">
        <v>0.15</v>
      </c>
      <c r="AA37">
        <v>0.15</v>
      </c>
      <c r="AB37">
        <v>0.01</v>
      </c>
      <c r="AC37">
        <v>0.15</v>
      </c>
      <c r="AD37">
        <v>0.15</v>
      </c>
      <c r="AE37">
        <v>0.05</v>
      </c>
      <c r="AF37">
        <v>0.01</v>
      </c>
      <c r="AG37">
        <v>0.01</v>
      </c>
      <c r="AH37">
        <v>0.01</v>
      </c>
      <c r="AI37">
        <v>0.01</v>
      </c>
      <c r="AN37" s="2">
        <v>44898</v>
      </c>
      <c r="AO37">
        <v>0.007817015073046888</v>
      </c>
      <c r="AP37">
        <v>27.88648192114999</v>
      </c>
      <c r="AQ37">
        <v>17.60034345713212</v>
      </c>
      <c r="AR37">
        <v>0.03441342447413304</v>
      </c>
      <c r="AS37">
        <v>33.19766605464841</v>
      </c>
      <c r="AT37">
        <v>0.4555076948432789</v>
      </c>
      <c r="AU37">
        <v>1.403715661026201</v>
      </c>
      <c r="AV37">
        <v>23.71253517493686</v>
      </c>
      <c r="AW37">
        <v>0.1358059151804521</v>
      </c>
      <c r="AX37">
        <v>141.7276989330854</v>
      </c>
      <c r="AY37">
        <v>0.6486998848473627</v>
      </c>
      <c r="AZ37">
        <v>0.6553670017752992</v>
      </c>
    </row>
    <row r="38" spans="1:52">
      <c r="A38" s="2">
        <v>44899</v>
      </c>
      <c r="B38">
        <v>869.486384625586</v>
      </c>
      <c r="C38">
        <v>-0.02287616489642263</v>
      </c>
      <c r="F38" s="2">
        <v>45102</v>
      </c>
      <c r="G38">
        <v>0.15</v>
      </c>
      <c r="H38">
        <v>0.15</v>
      </c>
      <c r="I38">
        <v>0.15</v>
      </c>
      <c r="J38">
        <v>0.15</v>
      </c>
      <c r="K38">
        <v>0.01</v>
      </c>
      <c r="L38">
        <v>0.15</v>
      </c>
      <c r="M38">
        <v>0.05</v>
      </c>
      <c r="N38">
        <v>0.15</v>
      </c>
      <c r="O38">
        <v>0.01</v>
      </c>
      <c r="P38">
        <v>0.01</v>
      </c>
      <c r="Q38">
        <v>0.01</v>
      </c>
      <c r="R38">
        <v>0.01</v>
      </c>
      <c r="W38" s="2">
        <v>45102</v>
      </c>
      <c r="X38">
        <v>0.15</v>
      </c>
      <c r="Y38">
        <v>0.15</v>
      </c>
      <c r="Z38">
        <v>0.15</v>
      </c>
      <c r="AA38">
        <v>0.15</v>
      </c>
      <c r="AB38">
        <v>0.01</v>
      </c>
      <c r="AC38">
        <v>0.15</v>
      </c>
      <c r="AD38">
        <v>0.05</v>
      </c>
      <c r="AE38">
        <v>0.15</v>
      </c>
      <c r="AF38">
        <v>0.01</v>
      </c>
      <c r="AG38">
        <v>0.01</v>
      </c>
      <c r="AH38">
        <v>0.01</v>
      </c>
      <c r="AI38">
        <v>0.01</v>
      </c>
      <c r="AN38" s="2">
        <v>44899</v>
      </c>
      <c r="AO38">
        <v>0.007717559733379737</v>
      </c>
      <c r="AP38">
        <v>27.23851040935005</v>
      </c>
      <c r="AQ38">
        <v>18.00557768618322</v>
      </c>
      <c r="AR38">
        <v>0.03503362431715912</v>
      </c>
      <c r="AS38">
        <v>32.58005099450109</v>
      </c>
      <c r="AT38">
        <v>0.4489047796435054</v>
      </c>
      <c r="AU38">
        <v>1.427250943619237</v>
      </c>
      <c r="AV38">
        <v>23.71300481171297</v>
      </c>
      <c r="AW38">
        <v>0.1384472214765405</v>
      </c>
      <c r="AX38">
        <v>144.4757044285601</v>
      </c>
      <c r="AY38">
        <v>0.653742510412296</v>
      </c>
      <c r="AZ38">
        <v>0.6468919348224134</v>
      </c>
    </row>
    <row r="39" spans="1:52">
      <c r="A39" s="2">
        <v>44900</v>
      </c>
      <c r="B39">
        <v>882.5752950465921</v>
      </c>
      <c r="C39">
        <v>0.01505361170967889</v>
      </c>
      <c r="F39" s="2">
        <v>45109</v>
      </c>
      <c r="G39">
        <v>0.15</v>
      </c>
      <c r="H39">
        <v>0.08232</v>
      </c>
      <c r="I39">
        <v>0.15</v>
      </c>
      <c r="J39">
        <v>0.15</v>
      </c>
      <c r="K39">
        <v>0.01</v>
      </c>
      <c r="L39">
        <v>0.15</v>
      </c>
      <c r="M39">
        <v>0.11768</v>
      </c>
      <c r="N39">
        <v>0.15</v>
      </c>
      <c r="O39">
        <v>0.01</v>
      </c>
      <c r="P39">
        <v>0.01</v>
      </c>
      <c r="Q39">
        <v>0.01</v>
      </c>
      <c r="R39">
        <v>0.01</v>
      </c>
      <c r="W39" s="2">
        <v>45109</v>
      </c>
      <c r="X39">
        <v>0.15</v>
      </c>
      <c r="Y39">
        <v>0.08232</v>
      </c>
      <c r="Z39">
        <v>0.15</v>
      </c>
      <c r="AA39">
        <v>0.15</v>
      </c>
      <c r="AB39">
        <v>0.01</v>
      </c>
      <c r="AC39">
        <v>0.15</v>
      </c>
      <c r="AD39">
        <v>0.11768</v>
      </c>
      <c r="AE39">
        <v>0.15</v>
      </c>
      <c r="AF39">
        <v>0.01</v>
      </c>
      <c r="AG39">
        <v>0.01</v>
      </c>
      <c r="AH39">
        <v>0.01</v>
      </c>
      <c r="AI39">
        <v>0.01</v>
      </c>
      <c r="AN39" s="2">
        <v>44900</v>
      </c>
      <c r="AO39">
        <v>0.007732069736738395</v>
      </c>
      <c r="AP39">
        <v>27.36109167479066</v>
      </c>
      <c r="AQ39">
        <v>17.80169372489752</v>
      </c>
      <c r="AR39">
        <v>0.08440784572035935</v>
      </c>
      <c r="AS39">
        <v>33.11947137106104</v>
      </c>
      <c r="AT39">
        <v>0.4533433042377276</v>
      </c>
      <c r="AU39">
        <v>1.409466412343247</v>
      </c>
      <c r="AV39">
        <v>12.24354451634065</v>
      </c>
      <c r="AW39">
        <v>0.1372341004056809</v>
      </c>
      <c r="AX39">
        <v>143.7958377799535</v>
      </c>
      <c r="AY39">
        <v>0.6442729266025039</v>
      </c>
      <c r="AZ39">
        <v>0.6351175180469864</v>
      </c>
    </row>
    <row r="40" spans="1:52">
      <c r="A40" s="2">
        <v>44901</v>
      </c>
      <c r="B40">
        <v>870.4583627863683</v>
      </c>
      <c r="C40">
        <v>-0.0137290634898003</v>
      </c>
      <c r="F40" s="2">
        <v>45116</v>
      </c>
      <c r="G40">
        <v>0.15</v>
      </c>
      <c r="H40">
        <v>0.01</v>
      </c>
      <c r="I40">
        <v>0.15</v>
      </c>
      <c r="J40">
        <v>0.15</v>
      </c>
      <c r="K40">
        <v>0.01</v>
      </c>
      <c r="L40">
        <v>0.15</v>
      </c>
      <c r="M40">
        <v>0.01</v>
      </c>
      <c r="N40">
        <v>0.06095</v>
      </c>
      <c r="O40">
        <v>0.13905</v>
      </c>
      <c r="P40">
        <v>0.01</v>
      </c>
      <c r="Q40">
        <v>0.15</v>
      </c>
      <c r="R40">
        <v>0.01</v>
      </c>
      <c r="W40" s="2">
        <v>45116</v>
      </c>
      <c r="X40">
        <v>0.15</v>
      </c>
      <c r="Y40">
        <v>0.01</v>
      </c>
      <c r="Z40">
        <v>0.15</v>
      </c>
      <c r="AA40">
        <v>0.15</v>
      </c>
      <c r="AB40">
        <v>0.01</v>
      </c>
      <c r="AC40">
        <v>0.15</v>
      </c>
      <c r="AD40">
        <v>0.01</v>
      </c>
      <c r="AE40">
        <v>0.06095</v>
      </c>
      <c r="AF40">
        <v>0.13905</v>
      </c>
      <c r="AG40">
        <v>0.01</v>
      </c>
      <c r="AH40">
        <v>0.15</v>
      </c>
      <c r="AI40">
        <v>0.01</v>
      </c>
      <c r="AN40" s="2">
        <v>44901</v>
      </c>
      <c r="AO40">
        <v>0.007698015822095922</v>
      </c>
      <c r="AP40">
        <v>27.25972706464933</v>
      </c>
      <c r="AQ40">
        <v>17.97414681777933</v>
      </c>
      <c r="AR40">
        <v>0.0846714382344764</v>
      </c>
      <c r="AS40">
        <v>32.96725858411905</v>
      </c>
      <c r="AT40">
        <v>0.4529662610240336</v>
      </c>
      <c r="AU40">
        <v>1.410449399678907</v>
      </c>
      <c r="AV40">
        <v>12.3140534719105</v>
      </c>
      <c r="AW40">
        <v>0.1354260927423489</v>
      </c>
      <c r="AX40">
        <v>143.5333250791402</v>
      </c>
      <c r="AY40">
        <v>0.6298164646546113</v>
      </c>
      <c r="AZ40">
        <v>0.6403811374490737</v>
      </c>
    </row>
    <row r="41" spans="1:52">
      <c r="A41" s="2">
        <v>44902</v>
      </c>
      <c r="B41">
        <v>871.9336071234379</v>
      </c>
      <c r="C41">
        <v>0.001694790239417543</v>
      </c>
      <c r="F41" s="2">
        <v>45123</v>
      </c>
      <c r="G41">
        <v>0.15</v>
      </c>
      <c r="H41">
        <v>0.01</v>
      </c>
      <c r="I41">
        <v>0.15</v>
      </c>
      <c r="J41">
        <v>0.15</v>
      </c>
      <c r="K41">
        <v>0.01</v>
      </c>
      <c r="L41">
        <v>0.15</v>
      </c>
      <c r="M41">
        <v>0.05</v>
      </c>
      <c r="N41">
        <v>0.01</v>
      </c>
      <c r="O41">
        <v>0.15</v>
      </c>
      <c r="P41">
        <v>0.01</v>
      </c>
      <c r="Q41">
        <v>0.15</v>
      </c>
      <c r="R41">
        <v>0.01</v>
      </c>
      <c r="W41" s="2">
        <v>45123</v>
      </c>
      <c r="X41">
        <v>0.15</v>
      </c>
      <c r="Y41">
        <v>0.01</v>
      </c>
      <c r="Z41">
        <v>0.15</v>
      </c>
      <c r="AA41">
        <v>0.15</v>
      </c>
      <c r="AB41">
        <v>0.01</v>
      </c>
      <c r="AC41">
        <v>0.15</v>
      </c>
      <c r="AD41">
        <v>0.05</v>
      </c>
      <c r="AE41">
        <v>0.01</v>
      </c>
      <c r="AF41">
        <v>0.15</v>
      </c>
      <c r="AG41">
        <v>0.01</v>
      </c>
      <c r="AH41">
        <v>0.15</v>
      </c>
      <c r="AI41">
        <v>0.01</v>
      </c>
      <c r="AN41" s="2">
        <v>44902</v>
      </c>
      <c r="AO41">
        <v>0.007661750962011282</v>
      </c>
      <c r="AP41">
        <v>27.40627289258774</v>
      </c>
      <c r="AQ41">
        <v>18.39119512265581</v>
      </c>
      <c r="AR41">
        <v>0.08403662313521222</v>
      </c>
      <c r="AS41">
        <v>32.99658366064515</v>
      </c>
      <c r="AT41">
        <v>0.4508080611261778</v>
      </c>
      <c r="AU41">
        <v>1.413845792325094</v>
      </c>
      <c r="AV41">
        <v>12.31246723133369</v>
      </c>
      <c r="AW41">
        <v>0.1365003817734693</v>
      </c>
      <c r="AX41">
        <v>142.7695954206897</v>
      </c>
      <c r="AY41">
        <v>0.6112088144681321</v>
      </c>
      <c r="AZ41">
        <v>0.6389013084021329</v>
      </c>
    </row>
    <row r="42" spans="1:52">
      <c r="A42" s="2">
        <v>44903</v>
      </c>
      <c r="B42">
        <v>851.4957167317471</v>
      </c>
      <c r="C42">
        <v>-0.02343973236576657</v>
      </c>
      <c r="F42" s="2">
        <v>45130</v>
      </c>
      <c r="G42">
        <v>0.15</v>
      </c>
      <c r="H42">
        <v>0.01</v>
      </c>
      <c r="I42">
        <v>0.15</v>
      </c>
      <c r="J42">
        <v>0.15</v>
      </c>
      <c r="K42">
        <v>0.01</v>
      </c>
      <c r="L42">
        <v>0.09664</v>
      </c>
      <c r="M42">
        <v>0.15</v>
      </c>
      <c r="N42">
        <v>0.08797000000000001</v>
      </c>
      <c r="O42">
        <v>0.02539</v>
      </c>
      <c r="P42">
        <v>0.01</v>
      </c>
      <c r="Q42">
        <v>0.15</v>
      </c>
      <c r="R42">
        <v>0.01</v>
      </c>
      <c r="W42" s="2">
        <v>45130</v>
      </c>
      <c r="X42">
        <v>0.15</v>
      </c>
      <c r="Y42">
        <v>0.01</v>
      </c>
      <c r="Z42">
        <v>0.15</v>
      </c>
      <c r="AA42">
        <v>0.15</v>
      </c>
      <c r="AB42">
        <v>0.01</v>
      </c>
      <c r="AC42">
        <v>0.09664</v>
      </c>
      <c r="AD42">
        <v>0.15</v>
      </c>
      <c r="AE42">
        <v>0.08797000000000001</v>
      </c>
      <c r="AF42">
        <v>0.02539</v>
      </c>
      <c r="AG42">
        <v>0.01</v>
      </c>
      <c r="AH42">
        <v>0.15</v>
      </c>
      <c r="AI42">
        <v>0.01</v>
      </c>
      <c r="AN42" s="2">
        <v>44903</v>
      </c>
      <c r="AO42">
        <v>0.007580867073995383</v>
      </c>
      <c r="AP42">
        <v>27.43008006854647</v>
      </c>
      <c r="AQ42">
        <v>18.54062773791382</v>
      </c>
      <c r="AR42">
        <v>0.08457255126880317</v>
      </c>
      <c r="AS42">
        <v>32.82802961822633</v>
      </c>
      <c r="AT42">
        <v>0.4490511005976003</v>
      </c>
      <c r="AU42">
        <v>1.414453311237473</v>
      </c>
      <c r="AV42">
        <v>12.47277573977145</v>
      </c>
      <c r="AW42">
        <v>0.1386976007981141</v>
      </c>
      <c r="AX42">
        <v>142.4601579750627</v>
      </c>
      <c r="AY42">
        <v>0.6288084827664654</v>
      </c>
      <c r="AZ42">
        <v>0.6420020758662934</v>
      </c>
    </row>
    <row r="43" spans="1:52">
      <c r="A43" s="2">
        <v>44904</v>
      </c>
      <c r="B43">
        <v>873.3001858602119</v>
      </c>
      <c r="C43">
        <v>0.02560725638427841</v>
      </c>
      <c r="F43" s="2">
        <v>45137</v>
      </c>
      <c r="G43">
        <v>0.15</v>
      </c>
      <c r="H43">
        <v>0.01</v>
      </c>
      <c r="I43">
        <v>0.15</v>
      </c>
      <c r="J43">
        <v>0.15</v>
      </c>
      <c r="K43">
        <v>0.01</v>
      </c>
      <c r="L43">
        <v>0.12455</v>
      </c>
      <c r="M43">
        <v>0.15</v>
      </c>
      <c r="N43">
        <v>0.01</v>
      </c>
      <c r="O43">
        <v>0.07545</v>
      </c>
      <c r="P43">
        <v>0.01</v>
      </c>
      <c r="Q43">
        <v>0.15</v>
      </c>
      <c r="R43">
        <v>0.01</v>
      </c>
      <c r="W43" s="2">
        <v>45137</v>
      </c>
      <c r="X43">
        <v>0.15</v>
      </c>
      <c r="Y43">
        <v>0.01</v>
      </c>
      <c r="Z43">
        <v>0.15</v>
      </c>
      <c r="AA43">
        <v>0.15</v>
      </c>
      <c r="AB43">
        <v>0.01</v>
      </c>
      <c r="AC43">
        <v>0.12455</v>
      </c>
      <c r="AD43">
        <v>0.15</v>
      </c>
      <c r="AE43">
        <v>0.01</v>
      </c>
      <c r="AF43">
        <v>0.07545</v>
      </c>
      <c r="AG43">
        <v>0.01</v>
      </c>
      <c r="AH43">
        <v>0.15</v>
      </c>
      <c r="AI43">
        <v>0.01</v>
      </c>
      <c r="AN43" s="2">
        <v>44904</v>
      </c>
      <c r="AO43">
        <v>0.007602086871166358</v>
      </c>
      <c r="AP43">
        <v>27.74524329366992</v>
      </c>
      <c r="AQ43">
        <v>18.67860797223857</v>
      </c>
      <c r="AR43">
        <v>0.08341655092681119</v>
      </c>
      <c r="AS43">
        <v>32.96454482922143</v>
      </c>
      <c r="AT43">
        <v>0.4510986762753652</v>
      </c>
      <c r="AU43">
        <v>1.414134915357968</v>
      </c>
      <c r="AV43">
        <v>12.48030220863046</v>
      </c>
      <c r="AW43">
        <v>0.1388695035070758</v>
      </c>
      <c r="AX43">
        <v>141.1547284403661</v>
      </c>
      <c r="AY43">
        <v>0.6378194741142986</v>
      </c>
      <c r="AZ43">
        <v>0.6512018306943658</v>
      </c>
    </row>
    <row r="44" spans="1:52">
      <c r="A44" s="2">
        <v>44905</v>
      </c>
      <c r="B44">
        <v>860.9254842286178</v>
      </c>
      <c r="C44">
        <v>-0.01417004351076001</v>
      </c>
      <c r="F44" s="2">
        <v>45144</v>
      </c>
      <c r="G44">
        <v>0.15</v>
      </c>
      <c r="H44">
        <v>0.01</v>
      </c>
      <c r="I44">
        <v>0.15</v>
      </c>
      <c r="J44">
        <v>0.15</v>
      </c>
      <c r="K44">
        <v>0.01</v>
      </c>
      <c r="L44">
        <v>0.15</v>
      </c>
      <c r="M44">
        <v>0.15</v>
      </c>
      <c r="N44">
        <v>0.05</v>
      </c>
      <c r="O44">
        <v>0.01</v>
      </c>
      <c r="P44">
        <v>0.01</v>
      </c>
      <c r="Q44">
        <v>0.15</v>
      </c>
      <c r="R44">
        <v>0.01</v>
      </c>
      <c r="W44" s="2">
        <v>45144</v>
      </c>
      <c r="X44">
        <v>0.15</v>
      </c>
      <c r="Y44">
        <v>0.01</v>
      </c>
      <c r="Z44">
        <v>0.15</v>
      </c>
      <c r="AA44">
        <v>0.15</v>
      </c>
      <c r="AB44">
        <v>0.01</v>
      </c>
      <c r="AC44">
        <v>0.15</v>
      </c>
      <c r="AD44">
        <v>0.15</v>
      </c>
      <c r="AE44">
        <v>0.05</v>
      </c>
      <c r="AF44">
        <v>0.01</v>
      </c>
      <c r="AG44">
        <v>0.01</v>
      </c>
      <c r="AH44">
        <v>0.15</v>
      </c>
      <c r="AI44">
        <v>0.01</v>
      </c>
      <c r="AN44" s="2">
        <v>44905</v>
      </c>
      <c r="AO44">
        <v>0.007536046904569155</v>
      </c>
      <c r="AP44">
        <v>27.61821649773206</v>
      </c>
      <c r="AQ44">
        <v>18.82042667952684</v>
      </c>
      <c r="AR44">
        <v>0.08343396033221973</v>
      </c>
      <c r="AS44">
        <v>32.69101106322208</v>
      </c>
      <c r="AT44">
        <v>0.4513710121394283</v>
      </c>
      <c r="AU44">
        <v>1.399331467628007</v>
      </c>
      <c r="AV44">
        <v>12.62472675458575</v>
      </c>
      <c r="AW44">
        <v>0.1401251584286893</v>
      </c>
      <c r="AX44">
        <v>142.0448512417437</v>
      </c>
      <c r="AY44">
        <v>0.6335072425258551</v>
      </c>
      <c r="AZ44">
        <v>0.6399455027128291</v>
      </c>
    </row>
    <row r="45" spans="1:52">
      <c r="A45" s="2">
        <v>44906</v>
      </c>
      <c r="B45">
        <v>862.5646713323791</v>
      </c>
      <c r="C45">
        <v>0.001903982555737649</v>
      </c>
      <c r="F45" s="2">
        <v>45151</v>
      </c>
      <c r="G45">
        <v>0.15</v>
      </c>
      <c r="H45">
        <v>0.01</v>
      </c>
      <c r="I45">
        <v>0.15</v>
      </c>
      <c r="J45">
        <v>0.15</v>
      </c>
      <c r="K45">
        <v>0.01</v>
      </c>
      <c r="L45">
        <v>0.15</v>
      </c>
      <c r="M45">
        <v>0.15</v>
      </c>
      <c r="N45">
        <v>0.05</v>
      </c>
      <c r="O45">
        <v>0.01</v>
      </c>
      <c r="P45">
        <v>0.01</v>
      </c>
      <c r="Q45">
        <v>0.15</v>
      </c>
      <c r="R45">
        <v>0.01</v>
      </c>
      <c r="W45" s="2">
        <v>45151</v>
      </c>
      <c r="X45">
        <v>0.15</v>
      </c>
      <c r="Y45">
        <v>0.01</v>
      </c>
      <c r="Z45">
        <v>0.15</v>
      </c>
      <c r="AA45">
        <v>0.15</v>
      </c>
      <c r="AB45">
        <v>0.01</v>
      </c>
      <c r="AC45">
        <v>0.15</v>
      </c>
      <c r="AD45">
        <v>0.15</v>
      </c>
      <c r="AE45">
        <v>0.05</v>
      </c>
      <c r="AF45">
        <v>0.01</v>
      </c>
      <c r="AG45">
        <v>0.01</v>
      </c>
      <c r="AH45">
        <v>0.15</v>
      </c>
      <c r="AI45">
        <v>0.01</v>
      </c>
      <c r="AN45" s="2">
        <v>44906</v>
      </c>
      <c r="AO45">
        <v>0.00755565747800916</v>
      </c>
      <c r="AP45">
        <v>27.61196741342357</v>
      </c>
      <c r="AQ45">
        <v>18.89044889667347</v>
      </c>
      <c r="AR45">
        <v>0.08335771043764563</v>
      </c>
      <c r="AS45">
        <v>32.48091959944981</v>
      </c>
      <c r="AT45">
        <v>0.4491580379693243</v>
      </c>
      <c r="AU45">
        <v>1.419633867674477</v>
      </c>
      <c r="AV45">
        <v>12.70014848865858</v>
      </c>
      <c r="AW45">
        <v>0.1406039974956768</v>
      </c>
      <c r="AX45">
        <v>142.4300693441793</v>
      </c>
      <c r="AY45">
        <v>0.6354371746762176</v>
      </c>
      <c r="AZ45">
        <v>0.6401017205854831</v>
      </c>
    </row>
    <row r="46" spans="1:52">
      <c r="A46" s="2">
        <v>44907</v>
      </c>
      <c r="B46">
        <v>851.8396738101936</v>
      </c>
      <c r="C46">
        <v>-0.01243384743038334</v>
      </c>
      <c r="F46" s="2">
        <v>45158</v>
      </c>
      <c r="G46">
        <v>0.15</v>
      </c>
      <c r="H46">
        <v>0.01</v>
      </c>
      <c r="I46">
        <v>0.09291000000000001</v>
      </c>
      <c r="J46">
        <v>0.15</v>
      </c>
      <c r="K46">
        <v>0.01</v>
      </c>
      <c r="L46">
        <v>0.10709</v>
      </c>
      <c r="M46">
        <v>0.15</v>
      </c>
      <c r="N46">
        <v>0.15</v>
      </c>
      <c r="O46">
        <v>0.01</v>
      </c>
      <c r="P46">
        <v>0.01</v>
      </c>
      <c r="Q46">
        <v>0.15</v>
      </c>
      <c r="R46">
        <v>0.01</v>
      </c>
      <c r="W46" s="2">
        <v>45158</v>
      </c>
      <c r="X46">
        <v>0.15</v>
      </c>
      <c r="Y46">
        <v>0.01</v>
      </c>
      <c r="Z46">
        <v>0.09291000000000001</v>
      </c>
      <c r="AA46">
        <v>0.15</v>
      </c>
      <c r="AB46">
        <v>0.01</v>
      </c>
      <c r="AC46">
        <v>0.10709</v>
      </c>
      <c r="AD46">
        <v>0.15</v>
      </c>
      <c r="AE46">
        <v>0.15</v>
      </c>
      <c r="AF46">
        <v>0.01</v>
      </c>
      <c r="AG46">
        <v>0.01</v>
      </c>
      <c r="AH46">
        <v>0.15</v>
      </c>
      <c r="AI46">
        <v>0.01</v>
      </c>
      <c r="AN46" s="2">
        <v>44907</v>
      </c>
      <c r="AO46">
        <v>0.007474742906063937</v>
      </c>
      <c r="AP46">
        <v>95.57638265383441</v>
      </c>
      <c r="AQ46">
        <v>19.05092130305666</v>
      </c>
      <c r="AR46">
        <v>0.06014479178867006</v>
      </c>
      <c r="AS46">
        <v>32.42447949115586</v>
      </c>
      <c r="AT46">
        <v>0.4491306434293501</v>
      </c>
      <c r="AU46">
        <v>6.172203508014164</v>
      </c>
      <c r="AV46">
        <v>8.809556854440526</v>
      </c>
      <c r="AW46">
        <v>0.1428027900802506</v>
      </c>
      <c r="AX46">
        <v>143.2528509416127</v>
      </c>
      <c r="AY46">
        <v>0.6349822542212196</v>
      </c>
      <c r="AZ46">
        <v>0.6550425278862005</v>
      </c>
    </row>
    <row r="47" spans="1:52">
      <c r="A47" s="2">
        <v>44908</v>
      </c>
      <c r="B47">
        <v>849.8883644488376</v>
      </c>
      <c r="C47">
        <v>-0.002290700258920864</v>
      </c>
      <c r="F47" s="2">
        <v>45165</v>
      </c>
      <c r="G47">
        <v>0.15</v>
      </c>
      <c r="H47">
        <v>0.01</v>
      </c>
      <c r="I47">
        <v>0.15</v>
      </c>
      <c r="J47">
        <v>0.15</v>
      </c>
      <c r="K47">
        <v>0.01</v>
      </c>
      <c r="L47">
        <v>0.05</v>
      </c>
      <c r="M47">
        <v>0.15</v>
      </c>
      <c r="N47">
        <v>0.15</v>
      </c>
      <c r="O47">
        <v>0.01</v>
      </c>
      <c r="P47">
        <v>0.01</v>
      </c>
      <c r="Q47">
        <v>0.15</v>
      </c>
      <c r="R47">
        <v>0.01</v>
      </c>
      <c r="W47" s="2">
        <v>45165</v>
      </c>
      <c r="X47">
        <v>0.15</v>
      </c>
      <c r="Y47">
        <v>0.01</v>
      </c>
      <c r="Z47">
        <v>0.15</v>
      </c>
      <c r="AA47">
        <v>0.15</v>
      </c>
      <c r="AB47">
        <v>0.01</v>
      </c>
      <c r="AC47">
        <v>0.05</v>
      </c>
      <c r="AD47">
        <v>0.15</v>
      </c>
      <c r="AE47">
        <v>0.15</v>
      </c>
      <c r="AF47">
        <v>0.01</v>
      </c>
      <c r="AG47">
        <v>0.01</v>
      </c>
      <c r="AH47">
        <v>0.15</v>
      </c>
      <c r="AI47">
        <v>0.01</v>
      </c>
      <c r="AN47" s="2">
        <v>44908</v>
      </c>
      <c r="AO47">
        <v>0.007413746000514071</v>
      </c>
      <c r="AP47">
        <v>95.56184807522902</v>
      </c>
      <c r="AQ47">
        <v>19.07982724990465</v>
      </c>
      <c r="AR47">
        <v>0.05945577305291457</v>
      </c>
      <c r="AS47">
        <v>32.92110523787419</v>
      </c>
      <c r="AT47">
        <v>0.4607005241780002</v>
      </c>
      <c r="AU47">
        <v>6.165252978218541</v>
      </c>
      <c r="AV47">
        <v>8.789704795015323</v>
      </c>
      <c r="AW47">
        <v>0.1413916342925601</v>
      </c>
      <c r="AX47">
        <v>139.9351426399243</v>
      </c>
      <c r="AY47">
        <v>0.6381259348828843</v>
      </c>
      <c r="AZ47">
        <v>0.6543725074078542</v>
      </c>
    </row>
    <row r="48" spans="1:52">
      <c r="A48" s="2">
        <v>44909</v>
      </c>
      <c r="B48">
        <v>860.9305714128657</v>
      </c>
      <c r="C48">
        <v>0.01299253810962475</v>
      </c>
      <c r="F48" s="2">
        <v>45172</v>
      </c>
      <c r="G48">
        <v>0.15</v>
      </c>
      <c r="H48">
        <v>0.01</v>
      </c>
      <c r="I48">
        <v>0.15</v>
      </c>
      <c r="J48">
        <v>0.15</v>
      </c>
      <c r="K48">
        <v>0.01</v>
      </c>
      <c r="L48">
        <v>0.05</v>
      </c>
      <c r="M48">
        <v>0.15</v>
      </c>
      <c r="N48">
        <v>0.15</v>
      </c>
      <c r="O48">
        <v>0.01</v>
      </c>
      <c r="P48">
        <v>0.01</v>
      </c>
      <c r="Q48">
        <v>0.15</v>
      </c>
      <c r="R48">
        <v>0.01</v>
      </c>
      <c r="W48" s="2">
        <v>45172</v>
      </c>
      <c r="X48">
        <v>0.15</v>
      </c>
      <c r="Y48">
        <v>0.01</v>
      </c>
      <c r="Z48">
        <v>0.15</v>
      </c>
      <c r="AA48">
        <v>0.15</v>
      </c>
      <c r="AB48">
        <v>0.01</v>
      </c>
      <c r="AC48">
        <v>0.05</v>
      </c>
      <c r="AD48">
        <v>0.15</v>
      </c>
      <c r="AE48">
        <v>0.15</v>
      </c>
      <c r="AF48">
        <v>0.01</v>
      </c>
      <c r="AG48">
        <v>0.01</v>
      </c>
      <c r="AH48">
        <v>0.15</v>
      </c>
      <c r="AI48">
        <v>0.01</v>
      </c>
      <c r="AN48" s="2">
        <v>44909</v>
      </c>
      <c r="AO48">
        <v>0.007265270964973907</v>
      </c>
      <c r="AP48">
        <v>95.06174413876069</v>
      </c>
      <c r="AQ48">
        <v>18.69278285961638</v>
      </c>
      <c r="AR48">
        <v>0.05814728679531627</v>
      </c>
      <c r="AS48">
        <v>34.24225114202927</v>
      </c>
      <c r="AT48">
        <v>0.4747500806813448</v>
      </c>
      <c r="AU48">
        <v>6.071561213138109</v>
      </c>
      <c r="AV48">
        <v>8.709220119590613</v>
      </c>
      <c r="AW48">
        <v>0.1392387942641028</v>
      </c>
      <c r="AX48">
        <v>140.2396378813811</v>
      </c>
      <c r="AY48">
        <v>0.6228519169107986</v>
      </c>
      <c r="AZ48">
        <v>0.626885669405569</v>
      </c>
    </row>
    <row r="49" spans="1:52">
      <c r="A49" s="2">
        <v>44910</v>
      </c>
      <c r="B49">
        <v>849.5683491252718</v>
      </c>
      <c r="C49">
        <v>-0.01319760578248197</v>
      </c>
      <c r="F49" s="2">
        <v>45179</v>
      </c>
      <c r="G49">
        <v>0.15</v>
      </c>
      <c r="H49">
        <v>0.01</v>
      </c>
      <c r="I49">
        <v>0.15</v>
      </c>
      <c r="J49">
        <v>0.15</v>
      </c>
      <c r="K49">
        <v>0.01</v>
      </c>
      <c r="L49">
        <v>0.01</v>
      </c>
      <c r="M49">
        <v>0.05</v>
      </c>
      <c r="N49">
        <v>0.15</v>
      </c>
      <c r="O49">
        <v>0.15</v>
      </c>
      <c r="P49">
        <v>0.01</v>
      </c>
      <c r="Q49">
        <v>0.15</v>
      </c>
      <c r="R49">
        <v>0.01</v>
      </c>
      <c r="W49" s="2">
        <v>45179</v>
      </c>
      <c r="X49">
        <v>0.15</v>
      </c>
      <c r="Y49">
        <v>0.01</v>
      </c>
      <c r="Z49">
        <v>0.15</v>
      </c>
      <c r="AA49">
        <v>0.15</v>
      </c>
      <c r="AB49">
        <v>0.01</v>
      </c>
      <c r="AC49">
        <v>0.01</v>
      </c>
      <c r="AD49">
        <v>0.05</v>
      </c>
      <c r="AE49">
        <v>0.15</v>
      </c>
      <c r="AF49">
        <v>0.15</v>
      </c>
      <c r="AG49">
        <v>0.01</v>
      </c>
      <c r="AH49">
        <v>0.15</v>
      </c>
      <c r="AI49">
        <v>0.01</v>
      </c>
      <c r="AN49" s="2">
        <v>44910</v>
      </c>
      <c r="AO49">
        <v>0.007155374882326458</v>
      </c>
      <c r="AP49">
        <v>95.08385059910604</v>
      </c>
      <c r="AQ49">
        <v>18.93817208799547</v>
      </c>
      <c r="AR49">
        <v>0.05791737420694267</v>
      </c>
      <c r="AS49">
        <v>34.26638229448007</v>
      </c>
      <c r="AT49">
        <v>0.4752084785265122</v>
      </c>
      <c r="AU49">
        <v>6.166736888340299</v>
      </c>
      <c r="AV49">
        <v>8.700717565030079</v>
      </c>
      <c r="AW49">
        <v>0.1356051471975965</v>
      </c>
      <c r="AX49">
        <v>140.9957580774754</v>
      </c>
      <c r="AY49">
        <v>0.6005259987907302</v>
      </c>
      <c r="AZ49">
        <v>0.6193654487186087</v>
      </c>
    </row>
    <row r="50" spans="1:52">
      <c r="A50" s="2">
        <v>44911</v>
      </c>
      <c r="B50">
        <v>823.5234438477597</v>
      </c>
      <c r="C50">
        <v>-0.03065663322359913</v>
      </c>
      <c r="F50" s="2">
        <v>45186</v>
      </c>
      <c r="G50">
        <v>0.15</v>
      </c>
      <c r="H50">
        <v>0.01</v>
      </c>
      <c r="I50">
        <v>0.15</v>
      </c>
      <c r="J50">
        <v>0.15</v>
      </c>
      <c r="K50">
        <v>0.01</v>
      </c>
      <c r="L50">
        <v>0.03413</v>
      </c>
      <c r="M50">
        <v>0.02587</v>
      </c>
      <c r="N50">
        <v>0.15</v>
      </c>
      <c r="O50">
        <v>0.15</v>
      </c>
      <c r="P50">
        <v>0.01</v>
      </c>
      <c r="Q50">
        <v>0.15</v>
      </c>
      <c r="R50">
        <v>0.01</v>
      </c>
      <c r="W50" s="2">
        <v>45186</v>
      </c>
      <c r="X50">
        <v>0.15</v>
      </c>
      <c r="Y50">
        <v>0.01</v>
      </c>
      <c r="Z50">
        <v>0.15</v>
      </c>
      <c r="AA50">
        <v>0.15</v>
      </c>
      <c r="AB50">
        <v>0.01</v>
      </c>
      <c r="AC50">
        <v>0.03413</v>
      </c>
      <c r="AD50">
        <v>0.02587</v>
      </c>
      <c r="AE50">
        <v>0.15</v>
      </c>
      <c r="AF50">
        <v>0.15</v>
      </c>
      <c r="AG50">
        <v>0.01</v>
      </c>
      <c r="AH50">
        <v>0.15</v>
      </c>
      <c r="AI50">
        <v>0.01</v>
      </c>
      <c r="AN50" s="2">
        <v>44911</v>
      </c>
      <c r="AO50">
        <v>0.007122239894019517</v>
      </c>
      <c r="AP50">
        <v>94.7800112971788</v>
      </c>
      <c r="AQ50">
        <v>19.18853929086761</v>
      </c>
      <c r="AR50">
        <v>0.05809680902400133</v>
      </c>
      <c r="AS50">
        <v>34.22969643563668</v>
      </c>
      <c r="AT50">
        <v>0.4791710206974268</v>
      </c>
      <c r="AU50">
        <v>6.100460417910833</v>
      </c>
      <c r="AV50">
        <v>8.41718809713136</v>
      </c>
      <c r="AW50">
        <v>0.1354267582501912</v>
      </c>
      <c r="AX50">
        <v>141.0716629179577</v>
      </c>
      <c r="AY50">
        <v>0.5879112551936306</v>
      </c>
      <c r="AZ50">
        <v>0.6260199285691681</v>
      </c>
    </row>
    <row r="51" spans="1:52">
      <c r="A51" s="2">
        <v>44912</v>
      </c>
      <c r="B51">
        <v>749.3682607321957</v>
      </c>
      <c r="C51">
        <v>-0.09004623204056916</v>
      </c>
      <c r="F51" s="2">
        <v>45193</v>
      </c>
      <c r="G51">
        <v>0.15</v>
      </c>
      <c r="H51">
        <v>0.01</v>
      </c>
      <c r="I51">
        <v>0.15</v>
      </c>
      <c r="J51">
        <v>0.15</v>
      </c>
      <c r="K51">
        <v>0.01</v>
      </c>
      <c r="L51">
        <v>0.01</v>
      </c>
      <c r="M51">
        <v>0.05155</v>
      </c>
      <c r="N51">
        <v>0.14845</v>
      </c>
      <c r="O51">
        <v>0.15</v>
      </c>
      <c r="P51">
        <v>0.01</v>
      </c>
      <c r="Q51">
        <v>0.15</v>
      </c>
      <c r="R51">
        <v>0.01</v>
      </c>
      <c r="W51" s="2">
        <v>45193</v>
      </c>
      <c r="X51">
        <v>0.15</v>
      </c>
      <c r="Y51">
        <v>0.01</v>
      </c>
      <c r="Z51">
        <v>0.15</v>
      </c>
      <c r="AA51">
        <v>0.15</v>
      </c>
      <c r="AB51">
        <v>0.01</v>
      </c>
      <c r="AC51">
        <v>0.01</v>
      </c>
      <c r="AD51">
        <v>0.05155</v>
      </c>
      <c r="AE51">
        <v>0.14845</v>
      </c>
      <c r="AF51">
        <v>0.15</v>
      </c>
      <c r="AG51">
        <v>0.01</v>
      </c>
      <c r="AH51">
        <v>0.15</v>
      </c>
      <c r="AI51">
        <v>0.01</v>
      </c>
      <c r="AN51" s="2">
        <v>44912</v>
      </c>
      <c r="AO51">
        <v>0.006768908427378471</v>
      </c>
      <c r="AP51">
        <v>98.18240407552125</v>
      </c>
      <c r="AQ51">
        <v>19.16536679880731</v>
      </c>
      <c r="AR51">
        <v>0.05738591162662929</v>
      </c>
      <c r="AS51">
        <v>34.89853157156711</v>
      </c>
      <c r="AT51">
        <v>0.4885778333134302</v>
      </c>
      <c r="AU51">
        <v>6.081109806009431</v>
      </c>
      <c r="AV51">
        <v>8.613897111263157</v>
      </c>
      <c r="AW51">
        <v>0.1370563135896283</v>
      </c>
      <c r="AX51">
        <v>141.6478579787425</v>
      </c>
      <c r="AY51">
        <v>0.6123624650093494</v>
      </c>
      <c r="AZ51">
        <v>0.6352664434523717</v>
      </c>
    </row>
    <row r="52" spans="1:52">
      <c r="A52" s="2">
        <v>44913</v>
      </c>
      <c r="B52">
        <v>770.26927878027</v>
      </c>
      <c r="C52">
        <v>0.02789151761999142</v>
      </c>
      <c r="F52" s="2">
        <v>45200</v>
      </c>
      <c r="G52">
        <v>0.15</v>
      </c>
      <c r="H52">
        <v>0.01</v>
      </c>
      <c r="I52">
        <v>0.15</v>
      </c>
      <c r="J52">
        <v>0.15</v>
      </c>
      <c r="K52">
        <v>0.01</v>
      </c>
      <c r="L52">
        <v>0.02852</v>
      </c>
      <c r="M52">
        <v>0.04264</v>
      </c>
      <c r="N52">
        <v>0.13884</v>
      </c>
      <c r="O52">
        <v>0.15</v>
      </c>
      <c r="P52">
        <v>0.01</v>
      </c>
      <c r="Q52">
        <v>0.15</v>
      </c>
      <c r="R52">
        <v>0.01</v>
      </c>
      <c r="W52" s="2">
        <v>45200</v>
      </c>
      <c r="X52">
        <v>0.15</v>
      </c>
      <c r="Y52">
        <v>0.01</v>
      </c>
      <c r="Z52">
        <v>0.15</v>
      </c>
      <c r="AA52">
        <v>0.15</v>
      </c>
      <c r="AB52">
        <v>0.01</v>
      </c>
      <c r="AC52">
        <v>0.02852</v>
      </c>
      <c r="AD52">
        <v>0.04264</v>
      </c>
      <c r="AE52">
        <v>0.13884</v>
      </c>
      <c r="AF52">
        <v>0.15</v>
      </c>
      <c r="AG52">
        <v>0.01</v>
      </c>
      <c r="AH52">
        <v>0.15</v>
      </c>
      <c r="AI52">
        <v>0.01</v>
      </c>
      <c r="AN52" s="2">
        <v>44913</v>
      </c>
      <c r="AO52">
        <v>0.006887906129898909</v>
      </c>
      <c r="AP52">
        <v>99.42228092658114</v>
      </c>
      <c r="AQ52">
        <v>19.17871220257175</v>
      </c>
      <c r="AR52">
        <v>0.05786670513553922</v>
      </c>
      <c r="AS52">
        <v>34.4741695496359</v>
      </c>
      <c r="AT52">
        <v>0.4780325861597626</v>
      </c>
      <c r="AU52">
        <v>6.133512551911094</v>
      </c>
      <c r="AV52">
        <v>8.736026737090004</v>
      </c>
      <c r="AW52">
        <v>0.1386775324505919</v>
      </c>
      <c r="AX52">
        <v>141.6851418692515</v>
      </c>
      <c r="AY52">
        <v>0.6167288946209023</v>
      </c>
      <c r="AZ52">
        <v>0.6446920036270444</v>
      </c>
    </row>
    <row r="53" spans="1:52">
      <c r="A53" s="2">
        <v>44914</v>
      </c>
      <c r="B53">
        <v>778.331359806255</v>
      </c>
      <c r="C53">
        <v>0.01046657480452984</v>
      </c>
      <c r="F53" s="2">
        <v>45207</v>
      </c>
      <c r="G53">
        <v>0.15</v>
      </c>
      <c r="H53">
        <v>0.01</v>
      </c>
      <c r="I53">
        <v>0.15</v>
      </c>
      <c r="J53">
        <v>0.15</v>
      </c>
      <c r="K53">
        <v>0.01</v>
      </c>
      <c r="L53">
        <v>0.15</v>
      </c>
      <c r="M53">
        <v>0.05</v>
      </c>
      <c r="N53">
        <v>0.01</v>
      </c>
      <c r="O53">
        <v>0.15</v>
      </c>
      <c r="P53">
        <v>0.01</v>
      </c>
      <c r="Q53">
        <v>0.15</v>
      </c>
      <c r="R53">
        <v>0.01</v>
      </c>
      <c r="W53" s="2">
        <v>45207</v>
      </c>
      <c r="X53">
        <v>0.15</v>
      </c>
      <c r="Y53">
        <v>0.01</v>
      </c>
      <c r="Z53">
        <v>0.15</v>
      </c>
      <c r="AA53">
        <v>0.15</v>
      </c>
      <c r="AB53">
        <v>0.01</v>
      </c>
      <c r="AC53">
        <v>0.15</v>
      </c>
      <c r="AD53">
        <v>0.05</v>
      </c>
      <c r="AE53">
        <v>0.01</v>
      </c>
      <c r="AF53">
        <v>0.15</v>
      </c>
      <c r="AG53">
        <v>0.01</v>
      </c>
      <c r="AH53">
        <v>0.15</v>
      </c>
      <c r="AI53">
        <v>0.01</v>
      </c>
      <c r="AN53" s="2">
        <v>44914</v>
      </c>
      <c r="AO53">
        <v>0.006959280949745968</v>
      </c>
      <c r="AP53">
        <v>29.12907480912072</v>
      </c>
      <c r="AQ53">
        <v>19.51173430111868</v>
      </c>
      <c r="AR53">
        <v>0.03277458221514715</v>
      </c>
      <c r="AS53">
        <v>33.65983540879948</v>
      </c>
      <c r="AT53">
        <v>0.463074649656989</v>
      </c>
      <c r="AU53">
        <v>21.81600564270605</v>
      </c>
      <c r="AV53">
        <v>1.665757068866784</v>
      </c>
      <c r="AW53">
        <v>0.1389638438741719</v>
      </c>
      <c r="AX53">
        <v>142.9855568268578</v>
      </c>
      <c r="AY53">
        <v>0.6243667036002907</v>
      </c>
      <c r="AZ53">
        <v>0.6508707357538648</v>
      </c>
    </row>
    <row r="54" spans="1:52">
      <c r="A54" s="2">
        <v>44915</v>
      </c>
      <c r="B54">
        <v>748.4787882886093</v>
      </c>
      <c r="C54">
        <v>-0.03835457885838844</v>
      </c>
      <c r="F54" s="2">
        <v>45214</v>
      </c>
      <c r="G54">
        <v>0.15</v>
      </c>
      <c r="H54">
        <v>0.03848</v>
      </c>
      <c r="I54">
        <v>0.15</v>
      </c>
      <c r="J54">
        <v>0.15</v>
      </c>
      <c r="K54">
        <v>0.01</v>
      </c>
      <c r="L54">
        <v>0.15</v>
      </c>
      <c r="M54">
        <v>0.01</v>
      </c>
      <c r="N54">
        <v>0.02152</v>
      </c>
      <c r="O54">
        <v>0.15</v>
      </c>
      <c r="P54">
        <v>0.01</v>
      </c>
      <c r="Q54">
        <v>0.15</v>
      </c>
      <c r="R54">
        <v>0.01</v>
      </c>
      <c r="W54" s="2">
        <v>45214</v>
      </c>
      <c r="X54">
        <v>0.15</v>
      </c>
      <c r="Y54">
        <v>0.03848</v>
      </c>
      <c r="Z54">
        <v>0.15</v>
      </c>
      <c r="AA54">
        <v>0.15</v>
      </c>
      <c r="AB54">
        <v>0.01</v>
      </c>
      <c r="AC54">
        <v>0.15</v>
      </c>
      <c r="AD54">
        <v>0.01</v>
      </c>
      <c r="AE54">
        <v>0.02152</v>
      </c>
      <c r="AF54">
        <v>0.15</v>
      </c>
      <c r="AG54">
        <v>0.01</v>
      </c>
      <c r="AH54">
        <v>0.15</v>
      </c>
      <c r="AI54">
        <v>0.01</v>
      </c>
      <c r="AN54" s="2">
        <v>44915</v>
      </c>
      <c r="AO54">
        <v>0.00683578422544613</v>
      </c>
      <c r="AP54">
        <v>29.60481953425996</v>
      </c>
      <c r="AQ54">
        <v>19.36885526605991</v>
      </c>
      <c r="AR54">
        <v>0.03206479788174806</v>
      </c>
      <c r="AS54">
        <v>33.62292644619268</v>
      </c>
      <c r="AT54">
        <v>0.4662613876995619</v>
      </c>
      <c r="AU54">
        <v>22.0286628884935</v>
      </c>
      <c r="AV54">
        <v>1.672434265782411</v>
      </c>
      <c r="AW54">
        <v>0.1393894434014496</v>
      </c>
      <c r="AX54">
        <v>145.3358268607437</v>
      </c>
      <c r="AY54">
        <v>0.6275312532766119</v>
      </c>
      <c r="AZ54">
        <v>0.6578099515343077</v>
      </c>
    </row>
    <row r="55" spans="1:52">
      <c r="A55" s="2">
        <v>44916</v>
      </c>
      <c r="B55">
        <v>778.8235542895509</v>
      </c>
      <c r="C55">
        <v>0.04054191845613242</v>
      </c>
      <c r="F55" s="2">
        <v>45221</v>
      </c>
      <c r="G55">
        <v>0.15</v>
      </c>
      <c r="H55">
        <v>0.01</v>
      </c>
      <c r="I55">
        <v>0.15</v>
      </c>
      <c r="J55">
        <v>0.15</v>
      </c>
      <c r="K55">
        <v>0.05</v>
      </c>
      <c r="L55">
        <v>0.15</v>
      </c>
      <c r="M55">
        <v>0.01</v>
      </c>
      <c r="N55">
        <v>0.01</v>
      </c>
      <c r="O55">
        <v>0.15</v>
      </c>
      <c r="P55">
        <v>0.01</v>
      </c>
      <c r="Q55">
        <v>0.15</v>
      </c>
      <c r="R55">
        <v>0.01</v>
      </c>
      <c r="W55" s="2">
        <v>45221</v>
      </c>
      <c r="X55">
        <v>0.15</v>
      </c>
      <c r="Y55">
        <v>0.01</v>
      </c>
      <c r="Z55">
        <v>0.15</v>
      </c>
      <c r="AA55">
        <v>0.15</v>
      </c>
      <c r="AB55">
        <v>0.05</v>
      </c>
      <c r="AC55">
        <v>0.15</v>
      </c>
      <c r="AD55">
        <v>0.01</v>
      </c>
      <c r="AE55">
        <v>0.01</v>
      </c>
      <c r="AF55">
        <v>0.15</v>
      </c>
      <c r="AG55">
        <v>0.01</v>
      </c>
      <c r="AH55">
        <v>0.15</v>
      </c>
      <c r="AI55">
        <v>0.01</v>
      </c>
      <c r="AN55" s="2">
        <v>44916</v>
      </c>
      <c r="AO55">
        <v>0.006911891992663124</v>
      </c>
      <c r="AP55">
        <v>30.06292334907664</v>
      </c>
      <c r="AQ55">
        <v>19.40607464610324</v>
      </c>
      <c r="AR55">
        <v>0.0319769622263026</v>
      </c>
      <c r="AS55">
        <v>33.64445452061715</v>
      </c>
      <c r="AT55">
        <v>0.4639474714915713</v>
      </c>
      <c r="AU55">
        <v>21.81432412403859</v>
      </c>
      <c r="AV55">
        <v>1.689116071233819</v>
      </c>
      <c r="AW55">
        <v>0.1396331616704219</v>
      </c>
      <c r="AX55">
        <v>145.5828361979426</v>
      </c>
      <c r="AY55">
        <v>0.6342884647186046</v>
      </c>
      <c r="AZ55">
        <v>0.6508103020884624</v>
      </c>
    </row>
    <row r="56" spans="1:52">
      <c r="A56" s="2">
        <v>44917</v>
      </c>
      <c r="B56">
        <v>768.2247114069082</v>
      </c>
      <c r="C56">
        <v>-0.01360878574391733</v>
      </c>
      <c r="F56" s="2">
        <v>45228</v>
      </c>
      <c r="G56">
        <v>0.15</v>
      </c>
      <c r="H56">
        <v>0.05</v>
      </c>
      <c r="I56">
        <v>0.15</v>
      </c>
      <c r="J56">
        <v>0.15</v>
      </c>
      <c r="K56">
        <v>0.01</v>
      </c>
      <c r="L56">
        <v>0.15</v>
      </c>
      <c r="M56">
        <v>0.01</v>
      </c>
      <c r="N56">
        <v>0.01</v>
      </c>
      <c r="O56">
        <v>0.15</v>
      </c>
      <c r="P56">
        <v>0.01</v>
      </c>
      <c r="Q56">
        <v>0.15</v>
      </c>
      <c r="R56">
        <v>0.01</v>
      </c>
      <c r="W56" s="2">
        <v>45228</v>
      </c>
      <c r="X56">
        <v>0.15</v>
      </c>
      <c r="Y56">
        <v>0.05</v>
      </c>
      <c r="Z56">
        <v>0.15</v>
      </c>
      <c r="AA56">
        <v>0.15</v>
      </c>
      <c r="AB56">
        <v>0.01</v>
      </c>
      <c r="AC56">
        <v>0.15</v>
      </c>
      <c r="AD56">
        <v>0.01</v>
      </c>
      <c r="AE56">
        <v>0.01</v>
      </c>
      <c r="AF56">
        <v>0.15</v>
      </c>
      <c r="AG56">
        <v>0.01</v>
      </c>
      <c r="AH56">
        <v>0.15</v>
      </c>
      <c r="AI56">
        <v>0.01</v>
      </c>
      <c r="AN56" s="2">
        <v>44917</v>
      </c>
      <c r="AO56">
        <v>0.006858931613150173</v>
      </c>
      <c r="AP56">
        <v>30.38874838701027</v>
      </c>
      <c r="AQ56">
        <v>19.28278563701485</v>
      </c>
      <c r="AR56">
        <v>0.03168258422328118</v>
      </c>
      <c r="AS56">
        <v>34.1166865831341</v>
      </c>
      <c r="AT56">
        <v>0.4677658391329981</v>
      </c>
      <c r="AU56">
        <v>21.72162061998615</v>
      </c>
      <c r="AV56">
        <v>1.717195260396143</v>
      </c>
      <c r="AW56">
        <v>0.1373125568206435</v>
      </c>
      <c r="AX56">
        <v>145.4970611927849</v>
      </c>
      <c r="AY56">
        <v>0.6346332822861788</v>
      </c>
      <c r="AZ56">
        <v>0.657430018140851</v>
      </c>
    </row>
    <row r="57" spans="1:52">
      <c r="A57" s="2">
        <v>44918</v>
      </c>
      <c r="B57">
        <v>769.3493063580172</v>
      </c>
      <c r="C57">
        <v>0.001463888019235249</v>
      </c>
      <c r="AN57" s="2">
        <v>44918</v>
      </c>
      <c r="AO57">
        <v>0.006863379820872925</v>
      </c>
      <c r="AP57">
        <v>30.00820377836484</v>
      </c>
      <c r="AQ57">
        <v>19.23031706231976</v>
      </c>
      <c r="AR57">
        <v>0.03161243388212395</v>
      </c>
      <c r="AS57">
        <v>34.35614445938624</v>
      </c>
      <c r="AT57">
        <v>0.4694978805688506</v>
      </c>
      <c r="AU57">
        <v>21.60323954894964</v>
      </c>
      <c r="AV57">
        <v>1.70586892385364</v>
      </c>
      <c r="AW57">
        <v>0.1383352983530232</v>
      </c>
      <c r="AX57">
        <v>145.2646542036982</v>
      </c>
      <c r="AY57">
        <v>0.6549025871023597</v>
      </c>
      <c r="AZ57">
        <v>0.6505341937451037</v>
      </c>
    </row>
    <row r="58" spans="1:52">
      <c r="A58" s="2">
        <v>44919</v>
      </c>
      <c r="B58">
        <v>767.9535773202875</v>
      </c>
      <c r="C58">
        <v>-0.001814168188877474</v>
      </c>
      <c r="AN58" s="2">
        <v>44919</v>
      </c>
      <c r="AO58">
        <v>0.006864689373781551</v>
      </c>
      <c r="AP58">
        <v>29.61123207247855</v>
      </c>
      <c r="AQ58">
        <v>19.39755335807757</v>
      </c>
      <c r="AR58">
        <v>0.03147692198442754</v>
      </c>
      <c r="AS58">
        <v>33.9653503418084</v>
      </c>
      <c r="AT58">
        <v>0.4680453912003699</v>
      </c>
      <c r="AU58">
        <v>21.93207484942517</v>
      </c>
      <c r="AV58">
        <v>1.717987073167159</v>
      </c>
      <c r="AW58">
        <v>0.1409375169401008</v>
      </c>
      <c r="AX58">
        <v>144.2303979240168</v>
      </c>
      <c r="AY58">
        <v>0.6523028903793678</v>
      </c>
      <c r="AZ58">
        <v>0.6523770584043617</v>
      </c>
    </row>
    <row r="59" spans="1:52">
      <c r="A59" s="2">
        <v>44920</v>
      </c>
      <c r="B59">
        <v>765.1638548388994</v>
      </c>
      <c r="C59">
        <v>-0.003632670728773268</v>
      </c>
      <c r="AN59" s="2">
        <v>44920</v>
      </c>
      <c r="AO59">
        <v>0.006816559086080721</v>
      </c>
      <c r="AP59">
        <v>29.51171193027242</v>
      </c>
      <c r="AQ59">
        <v>19.40355742388034</v>
      </c>
      <c r="AR59">
        <v>0.03134425566045557</v>
      </c>
      <c r="AS59">
        <v>33.94229303913269</v>
      </c>
      <c r="AT59">
        <v>0.4693040351813304</v>
      </c>
      <c r="AU59">
        <v>22.06672832917057</v>
      </c>
      <c r="AV59">
        <v>1.719169641358198</v>
      </c>
      <c r="AW59">
        <v>0.1405457768386155</v>
      </c>
      <c r="AX59">
        <v>144.2001714892585</v>
      </c>
      <c r="AY59">
        <v>0.6684855526896206</v>
      </c>
      <c r="AZ59">
        <v>0.6557093607354024</v>
      </c>
    </row>
    <row r="60" spans="1:52">
      <c r="A60" s="2">
        <v>44921</v>
      </c>
      <c r="B60">
        <v>762.7202911994448</v>
      </c>
      <c r="C60">
        <v>-0.003193516818654651</v>
      </c>
      <c r="AN60" s="2">
        <v>44921</v>
      </c>
      <c r="AO60">
        <v>0.006799948805379837</v>
      </c>
      <c r="AP60">
        <v>29.4365883649011</v>
      </c>
      <c r="AQ60">
        <v>19.10977649174881</v>
      </c>
      <c r="AR60">
        <v>0.03787977218065733</v>
      </c>
      <c r="AS60">
        <v>34.3811001425778</v>
      </c>
      <c r="AT60">
        <v>0.470827613033105</v>
      </c>
      <c r="AU60">
        <v>20.64436101732005</v>
      </c>
      <c r="AV60">
        <v>1.700130084355543</v>
      </c>
      <c r="AW60">
        <v>0.1402606195368595</v>
      </c>
      <c r="AX60">
        <v>144.0317874692968</v>
      </c>
      <c r="AY60">
        <v>0.6697125059684335</v>
      </c>
      <c r="AZ60">
        <v>0.6533236110995617</v>
      </c>
    </row>
    <row r="61" spans="1:52">
      <c r="A61" s="2">
        <v>44922</v>
      </c>
      <c r="B61">
        <v>767.5821743441899</v>
      </c>
      <c r="C61">
        <v>0.00637439858470179</v>
      </c>
      <c r="AN61" s="2">
        <v>44922</v>
      </c>
      <c r="AO61">
        <v>0.006820956605460732</v>
      </c>
      <c r="AP61">
        <v>28.98954693892274</v>
      </c>
      <c r="AQ61">
        <v>19.08417979710849</v>
      </c>
      <c r="AR61">
        <v>0.0379158830180113</v>
      </c>
      <c r="AS61">
        <v>34.91893191205041</v>
      </c>
      <c r="AT61">
        <v>0.4727839055298471</v>
      </c>
      <c r="AU61">
        <v>20.63649854187598</v>
      </c>
      <c r="AV61">
        <v>1.683299654409483</v>
      </c>
      <c r="AW61">
        <v>0.1373172287467617</v>
      </c>
      <c r="AX61">
        <v>141.4604951133704</v>
      </c>
      <c r="AY61">
        <v>0.680068393738043</v>
      </c>
      <c r="AZ61">
        <v>0.6562531634585173</v>
      </c>
    </row>
    <row r="62" spans="1:52">
      <c r="A62" s="2">
        <v>44923</v>
      </c>
      <c r="B62">
        <v>763.3806485742851</v>
      </c>
      <c r="C62">
        <v>-0.00547371462018964</v>
      </c>
      <c r="AN62" s="2">
        <v>44923</v>
      </c>
      <c r="AO62">
        <v>0.006857159453606168</v>
      </c>
      <c r="AP62">
        <v>29.33963184014299</v>
      </c>
      <c r="AQ62">
        <v>19.43638586180051</v>
      </c>
      <c r="AR62">
        <v>0.03810679443326265</v>
      </c>
      <c r="AS62">
        <v>34.59810696209245</v>
      </c>
      <c r="AT62">
        <v>0.4648889628679232</v>
      </c>
      <c r="AU62">
        <v>20.57835754046786</v>
      </c>
      <c r="AV62">
        <v>1.70560533175494</v>
      </c>
      <c r="AW62">
        <v>0.1330283548858321</v>
      </c>
      <c r="AX62">
        <v>142.0889859421022</v>
      </c>
      <c r="AY62">
        <v>0.6892554071799403</v>
      </c>
      <c r="AZ62">
        <v>0.6557982365501459</v>
      </c>
    </row>
    <row r="63" spans="1:52">
      <c r="A63" s="2">
        <v>44924</v>
      </c>
      <c r="B63">
        <v>740.4018044208294</v>
      </c>
      <c r="C63">
        <v>-0.03010142344631317</v>
      </c>
      <c r="AN63" s="2">
        <v>44924</v>
      </c>
      <c r="AO63">
        <v>0.006716152320387906</v>
      </c>
      <c r="AP63">
        <v>29.81974023520704</v>
      </c>
      <c r="AQ63">
        <v>19.57167987302559</v>
      </c>
      <c r="AR63">
        <v>0.03768975880218339</v>
      </c>
      <c r="AS63">
        <v>35.32442586144498</v>
      </c>
      <c r="AT63">
        <v>0.4554391476202985</v>
      </c>
      <c r="AU63">
        <v>20.79386582873035</v>
      </c>
      <c r="AV63">
        <v>1.729702795549337</v>
      </c>
      <c r="AW63">
        <v>0.1378939878448006</v>
      </c>
      <c r="AX63">
        <v>142.0202878358997</v>
      </c>
      <c r="AY63">
        <v>0.7573087088418752</v>
      </c>
      <c r="AZ63">
        <v>0.6612594983209574</v>
      </c>
    </row>
    <row r="64" spans="1:52">
      <c r="A64" s="2">
        <v>44925</v>
      </c>
      <c r="B64">
        <v>743.8661320905483</v>
      </c>
      <c r="C64">
        <v>0.004678983288578964</v>
      </c>
      <c r="AN64" s="2">
        <v>44925</v>
      </c>
      <c r="AO64">
        <v>0.006709316906046672</v>
      </c>
      <c r="AP64">
        <v>30.4930157306202</v>
      </c>
      <c r="AQ64">
        <v>19.94948613916423</v>
      </c>
      <c r="AR64">
        <v>0.03746210187943974</v>
      </c>
      <c r="AS64">
        <v>34.85355963223469</v>
      </c>
      <c r="AT64">
        <v>0.4531242220932402</v>
      </c>
      <c r="AU64">
        <v>20.54468178686541</v>
      </c>
      <c r="AV64">
        <v>1.727900146412755</v>
      </c>
      <c r="AW64">
        <v>0.136452845199303</v>
      </c>
      <c r="AX64">
        <v>143.679674226513</v>
      </c>
      <c r="AY64">
        <v>0.779637477327921</v>
      </c>
      <c r="AZ64">
        <v>0.6774674598222341</v>
      </c>
    </row>
    <row r="65" spans="1:52">
      <c r="A65" s="2">
        <v>44926</v>
      </c>
      <c r="B65">
        <v>738.5853119557444</v>
      </c>
      <c r="C65">
        <v>-0.007099153875930297</v>
      </c>
      <c r="AN65" s="2">
        <v>44926</v>
      </c>
      <c r="AO65">
        <v>0.006676502008485187</v>
      </c>
      <c r="AP65">
        <v>30.12691032975802</v>
      </c>
      <c r="AQ65">
        <v>20.3103113954318</v>
      </c>
      <c r="AR65">
        <v>0.0372686982052437</v>
      </c>
      <c r="AS65">
        <v>34.75200242612702</v>
      </c>
      <c r="AT65">
        <v>0.450991001374746</v>
      </c>
      <c r="AU65">
        <v>20.23354044198857</v>
      </c>
      <c r="AV65">
        <v>1.709465315752079</v>
      </c>
      <c r="AW65">
        <v>0.1400906167556403</v>
      </c>
      <c r="AX65">
        <v>145.8566397812097</v>
      </c>
      <c r="AY65">
        <v>0.7474786232572932</v>
      </c>
      <c r="AZ65">
        <v>0.6801079863292641</v>
      </c>
    </row>
    <row r="66" spans="1:52">
      <c r="A66" s="2">
        <v>44927</v>
      </c>
      <c r="B66">
        <v>741.3738556284796</v>
      </c>
      <c r="C66">
        <v>0.003775520075468775</v>
      </c>
      <c r="AN66" s="2">
        <v>44927</v>
      </c>
      <c r="AO66">
        <v>0.006729884565413565</v>
      </c>
      <c r="AP66">
        <v>30.15465527514649</v>
      </c>
      <c r="AQ66">
        <v>19.99655272806915</v>
      </c>
      <c r="AR66">
        <v>0.0375111959077644</v>
      </c>
      <c r="AS66">
        <v>35.00150100983883</v>
      </c>
      <c r="AT66">
        <v>0.4513887745032861</v>
      </c>
      <c r="AU66">
        <v>20.0314867485782</v>
      </c>
      <c r="AV66">
        <v>1.719894146264056</v>
      </c>
      <c r="AW66">
        <v>0.142899881119774</v>
      </c>
      <c r="AX66">
        <v>146.7726687078479</v>
      </c>
      <c r="AY66">
        <v>0.7444844174481563</v>
      </c>
      <c r="AZ66">
        <v>0.6810901793611767</v>
      </c>
    </row>
    <row r="67" spans="1:52">
      <c r="A67" s="2">
        <v>44928</v>
      </c>
      <c r="B67">
        <v>744.0498533049224</v>
      </c>
      <c r="C67">
        <v>0.003609511795063636</v>
      </c>
      <c r="AN67" s="2">
        <v>44928</v>
      </c>
      <c r="AO67">
        <v>0.006720608443184721</v>
      </c>
      <c r="AP67">
        <v>29.82038339421001</v>
      </c>
      <c r="AQ67">
        <v>19.85896170039978</v>
      </c>
      <c r="AR67">
        <v>0.09300577288536961</v>
      </c>
      <c r="AS67">
        <v>35.27666423950725</v>
      </c>
      <c r="AT67">
        <v>0.4573787409792845</v>
      </c>
      <c r="AU67">
        <v>21.2684052274078</v>
      </c>
      <c r="AV67">
        <v>1.703204660486996</v>
      </c>
      <c r="AW67">
        <v>0.1430952852468701</v>
      </c>
      <c r="AX67">
        <v>48.99027383371774</v>
      </c>
      <c r="AY67">
        <v>0.7457345209713471</v>
      </c>
      <c r="AZ67">
        <v>0.6853337577714218</v>
      </c>
    </row>
    <row r="68" spans="1:52">
      <c r="A68" s="2">
        <v>44929</v>
      </c>
      <c r="B68">
        <v>754.5923635278141</v>
      </c>
      <c r="C68">
        <v>0.01416909119202692</v>
      </c>
      <c r="AN68" s="2">
        <v>44929</v>
      </c>
      <c r="AO68">
        <v>0.006782357152636874</v>
      </c>
      <c r="AP68">
        <v>29.73095466096652</v>
      </c>
      <c r="AQ68">
        <v>19.90555789798356</v>
      </c>
      <c r="AR68">
        <v>0.09317199173324615</v>
      </c>
      <c r="AS68">
        <v>35.48427404913115</v>
      </c>
      <c r="AT68">
        <v>0.4607795871668534</v>
      </c>
      <c r="AU68">
        <v>21.0642739538401</v>
      </c>
      <c r="AV68">
        <v>1.679111365734774</v>
      </c>
      <c r="AW68">
        <v>0.1418706254460108</v>
      </c>
      <c r="AX68">
        <v>48.26151367152368</v>
      </c>
      <c r="AY68">
        <v>0.6679614068750098</v>
      </c>
      <c r="AZ68">
        <v>0.6759983853044511</v>
      </c>
    </row>
    <row r="69" spans="1:52">
      <c r="A69" s="2">
        <v>44930</v>
      </c>
      <c r="B69">
        <v>755.2144656354492</v>
      </c>
      <c r="C69">
        <v>0.0008244214197008493</v>
      </c>
      <c r="AN69" s="2">
        <v>44930</v>
      </c>
      <c r="AO69">
        <v>0.006795539530975872</v>
      </c>
      <c r="AP69">
        <v>29.90581441651306</v>
      </c>
      <c r="AQ69">
        <v>20.16650436080583</v>
      </c>
      <c r="AR69">
        <v>0.09329580677192031</v>
      </c>
      <c r="AS69">
        <v>35.41146119952741</v>
      </c>
      <c r="AT69">
        <v>0.4603960909478056</v>
      </c>
      <c r="AU69">
        <v>21.05411819267011</v>
      </c>
      <c r="AV69">
        <v>1.670372891108362</v>
      </c>
      <c r="AW69">
        <v>0.142420081052522</v>
      </c>
      <c r="AX69">
        <v>48.44524053625185</v>
      </c>
      <c r="AY69">
        <v>0.5667427885446268</v>
      </c>
      <c r="AZ69">
        <v>0.6643375282491585</v>
      </c>
    </row>
    <row r="70" spans="1:52">
      <c r="A70" s="2">
        <v>44931</v>
      </c>
      <c r="B70">
        <v>779.2851761002092</v>
      </c>
      <c r="C70">
        <v>0.03187268194671899</v>
      </c>
      <c r="AN70" s="2">
        <v>44931</v>
      </c>
      <c r="AO70">
        <v>0.006937929538291912</v>
      </c>
      <c r="AP70">
        <v>29.11691201357312</v>
      </c>
      <c r="AQ70">
        <v>20.14657215551864</v>
      </c>
      <c r="AR70">
        <v>0.09307326851160418</v>
      </c>
      <c r="AS70">
        <v>35.52149735989435</v>
      </c>
      <c r="AT70">
        <v>0.4516491873414827</v>
      </c>
      <c r="AU70">
        <v>21.1701509536607</v>
      </c>
      <c r="AV70">
        <v>1.684359091975235</v>
      </c>
      <c r="AW70">
        <v>0.1373208727691547</v>
      </c>
      <c r="AX70">
        <v>48.34210141846862</v>
      </c>
      <c r="AY70">
        <v>0.5788405663760162</v>
      </c>
      <c r="AZ70">
        <v>0.6450983461866009</v>
      </c>
    </row>
    <row r="71" spans="1:52">
      <c r="A71" s="2">
        <v>44932</v>
      </c>
      <c r="B71">
        <v>769.0168524376365</v>
      </c>
      <c r="C71">
        <v>-0.01317659308490715</v>
      </c>
      <c r="AN71" s="2">
        <v>44932</v>
      </c>
      <c r="AO71">
        <v>0.006856100911359158</v>
      </c>
      <c r="AP71">
        <v>28.60005619942661</v>
      </c>
      <c r="AQ71">
        <v>20.43795363540043</v>
      </c>
      <c r="AR71">
        <v>0.0922710897808294</v>
      </c>
      <c r="AS71">
        <v>35.28074351954675</v>
      </c>
      <c r="AT71">
        <v>0.4499631075602404</v>
      </c>
      <c r="AU71">
        <v>21.51092967025776</v>
      </c>
      <c r="AV71">
        <v>1.667180965997127</v>
      </c>
      <c r="AW71">
        <v>0.1389206517247209</v>
      </c>
      <c r="AX71">
        <v>48.80722608442221</v>
      </c>
      <c r="AY71">
        <v>0.5730484992168455</v>
      </c>
      <c r="AZ71">
        <v>0.6553509791928932</v>
      </c>
    </row>
    <row r="72" spans="1:52">
      <c r="A72" s="2">
        <v>44933</v>
      </c>
      <c r="B72">
        <v>780.7038521015298</v>
      </c>
      <c r="C72">
        <v>0.0151973258152247</v>
      </c>
      <c r="AN72" s="2">
        <v>44933</v>
      </c>
      <c r="AO72">
        <v>0.006905680440396332</v>
      </c>
      <c r="AP72">
        <v>28.03046141157219</v>
      </c>
      <c r="AQ72">
        <v>20.50436181618381</v>
      </c>
      <c r="AR72">
        <v>0.09226343905477866</v>
      </c>
      <c r="AS72">
        <v>35.39823648427228</v>
      </c>
      <c r="AT72">
        <v>0.4508852957105691</v>
      </c>
      <c r="AU72">
        <v>21.20530758158757</v>
      </c>
      <c r="AV72">
        <v>1.6660866459656</v>
      </c>
      <c r="AW72">
        <v>0.1381590093521701</v>
      </c>
      <c r="AX72">
        <v>48.84750507797681</v>
      </c>
      <c r="AY72">
        <v>0.5796225220546346</v>
      </c>
      <c r="AZ72">
        <v>0.6629941042327858</v>
      </c>
    </row>
    <row r="73" spans="1:52">
      <c r="A73" s="2">
        <v>44934</v>
      </c>
      <c r="B73">
        <v>780.8536696672753</v>
      </c>
      <c r="C73">
        <v>0.0001919006359993869</v>
      </c>
      <c r="AN73" s="2">
        <v>44934</v>
      </c>
      <c r="AO73">
        <v>0.006913215964920785</v>
      </c>
      <c r="AP73">
        <v>28.20695375215915</v>
      </c>
      <c r="AQ73">
        <v>20.11563108524684</v>
      </c>
      <c r="AR73">
        <v>0.09270096122129254</v>
      </c>
      <c r="AS73">
        <v>35.37938183289573</v>
      </c>
      <c r="AT73">
        <v>0.4484578503751301</v>
      </c>
      <c r="AU73">
        <v>21.63825206939151</v>
      </c>
      <c r="AV73">
        <v>1.674411832431681</v>
      </c>
      <c r="AW73">
        <v>0.1395794706450572</v>
      </c>
      <c r="AX73">
        <v>48.43422493276</v>
      </c>
      <c r="AY73">
        <v>0.5967676210914812</v>
      </c>
      <c r="AZ73">
        <v>0.6657429678953769</v>
      </c>
    </row>
    <row r="74" spans="1:52">
      <c r="A74" s="2">
        <v>44935</v>
      </c>
      <c r="B74">
        <v>801.1095570031083</v>
      </c>
      <c r="C74">
        <v>0.02594069557803835</v>
      </c>
      <c r="AN74" s="2">
        <v>44935</v>
      </c>
      <c r="AO74">
        <v>0.007044067258657167</v>
      </c>
      <c r="AP74">
        <v>27.2476556370187</v>
      </c>
      <c r="AQ74">
        <v>14.18405152401199</v>
      </c>
      <c r="AR74">
        <v>0.05931742696842997</v>
      </c>
      <c r="AS74">
        <v>35.35249528169506</v>
      </c>
      <c r="AT74">
        <v>0.4392212051710155</v>
      </c>
      <c r="AU74">
        <v>21.62293768700359</v>
      </c>
      <c r="AV74">
        <v>1.674409797900301</v>
      </c>
      <c r="AW74">
        <v>0.1352592075385344</v>
      </c>
      <c r="AX74">
        <v>143.3088319102478</v>
      </c>
      <c r="AY74">
        <v>0.5718346341423626</v>
      </c>
      <c r="AZ74">
        <v>0.6645498375060823</v>
      </c>
    </row>
    <row r="75" spans="1:52">
      <c r="A75" s="2">
        <v>44936</v>
      </c>
      <c r="B75">
        <v>813.0828765120229</v>
      </c>
      <c r="C75">
        <v>0.01494592019811369</v>
      </c>
      <c r="AN75" s="2">
        <v>44936</v>
      </c>
      <c r="AO75">
        <v>0.007098135323191587</v>
      </c>
      <c r="AP75">
        <v>25.70157987083201</v>
      </c>
      <c r="AQ75">
        <v>14.06643264696564</v>
      </c>
      <c r="AR75">
        <v>0.05856366975681756</v>
      </c>
      <c r="AS75">
        <v>36.08338259862285</v>
      </c>
      <c r="AT75">
        <v>0.4476301073585768</v>
      </c>
      <c r="AU75">
        <v>21.07765078766114</v>
      </c>
      <c r="AV75">
        <v>1.663686376152359</v>
      </c>
      <c r="AW75">
        <v>0.1327839732156114</v>
      </c>
      <c r="AX75">
        <v>144.6914487943627</v>
      </c>
      <c r="AY75">
        <v>0.5002999140474444</v>
      </c>
      <c r="AZ75">
        <v>0.6665564663703453</v>
      </c>
    </row>
    <row r="76" spans="1:52">
      <c r="A76" s="2">
        <v>44937</v>
      </c>
      <c r="B76">
        <v>823.2563572248046</v>
      </c>
      <c r="C76">
        <v>0.01251223092586073</v>
      </c>
      <c r="AN76" s="2">
        <v>44937</v>
      </c>
      <c r="AO76">
        <v>0.007083231516830109</v>
      </c>
      <c r="AP76">
        <v>25.55778350848048</v>
      </c>
      <c r="AQ76">
        <v>14.03622448339344</v>
      </c>
      <c r="AR76">
        <v>0.05862895944001202</v>
      </c>
      <c r="AS76">
        <v>36.17956227043162</v>
      </c>
      <c r="AT76">
        <v>0.4453649756570622</v>
      </c>
      <c r="AU76">
        <v>21.3567346997955</v>
      </c>
      <c r="AV76">
        <v>1.67449294522715</v>
      </c>
      <c r="AW76">
        <v>0.1331552679264899</v>
      </c>
      <c r="AX76">
        <v>143.8925501661506</v>
      </c>
      <c r="AY76">
        <v>0.5076206848821873</v>
      </c>
      <c r="AZ76">
        <v>0.6465108684464715</v>
      </c>
    </row>
    <row r="77" spans="1:52">
      <c r="A77" s="2">
        <v>44938</v>
      </c>
      <c r="B77">
        <v>845.4561299494245</v>
      </c>
      <c r="C77">
        <v>0.02696580783105684</v>
      </c>
      <c r="AN77" s="2">
        <v>44938</v>
      </c>
      <c r="AO77">
        <v>0.007111162738872898</v>
      </c>
      <c r="AP77">
        <v>26.35080403775027</v>
      </c>
      <c r="AQ77">
        <v>14.17379692483945</v>
      </c>
      <c r="AR77">
        <v>0.05825350657654013</v>
      </c>
      <c r="AS77">
        <v>36.52726921964408</v>
      </c>
      <c r="AT77">
        <v>0.4467147093596995</v>
      </c>
      <c r="AU77">
        <v>21.46150078079092</v>
      </c>
      <c r="AV77">
        <v>1.656455831022826</v>
      </c>
      <c r="AW77">
        <v>0.1325459775954671</v>
      </c>
      <c r="AX77">
        <v>142.3490040801404</v>
      </c>
      <c r="AY77">
        <v>0.5166025891804822</v>
      </c>
      <c r="AZ77">
        <v>0.534185838766034</v>
      </c>
    </row>
    <row r="78" spans="1:52">
      <c r="A78" s="2">
        <v>44939</v>
      </c>
      <c r="B78">
        <v>869.2212477624131</v>
      </c>
      <c r="C78">
        <v>0.02810922645319303</v>
      </c>
      <c r="AN78" s="2">
        <v>44939</v>
      </c>
      <c r="AO78">
        <v>0.006909657078805751</v>
      </c>
      <c r="AP78">
        <v>26.37737041911656</v>
      </c>
      <c r="AQ78">
        <v>14.30173267823569</v>
      </c>
      <c r="AR78">
        <v>0.05834289768085241</v>
      </c>
      <c r="AS78">
        <v>37.18938655179817</v>
      </c>
      <c r="AT78">
        <v>0.453662984796575</v>
      </c>
      <c r="AU78">
        <v>21.14168330684635</v>
      </c>
      <c r="AV78">
        <v>1.662509348644416</v>
      </c>
      <c r="AW78">
        <v>0.1281912979471729</v>
      </c>
      <c r="AX78">
        <v>142.7369712937159</v>
      </c>
      <c r="AY78">
        <v>0.5236802263475494</v>
      </c>
      <c r="AZ78">
        <v>0.5646839465542443</v>
      </c>
    </row>
    <row r="79" spans="1:52">
      <c r="A79" s="2">
        <v>44940</v>
      </c>
      <c r="B79">
        <v>894.4142824767982</v>
      </c>
      <c r="C79">
        <v>0.02898345476394892</v>
      </c>
      <c r="AN79" s="2">
        <v>44940</v>
      </c>
      <c r="AO79">
        <v>0.00675242845679388</v>
      </c>
      <c r="AP79">
        <v>25.92363090481392</v>
      </c>
      <c r="AQ79">
        <v>14.21907471376153</v>
      </c>
      <c r="AR79">
        <v>0.05867826914615214</v>
      </c>
      <c r="AS79">
        <v>37.46075832396441</v>
      </c>
      <c r="AT79">
        <v>0.4571002719494923</v>
      </c>
      <c r="AU79">
        <v>21.31122070347091</v>
      </c>
      <c r="AV79">
        <v>1.658584851370779</v>
      </c>
      <c r="AW79">
        <v>0.1256607337272276</v>
      </c>
      <c r="AX79">
        <v>144.1561154980435</v>
      </c>
      <c r="AY79">
        <v>0.4906252503199167</v>
      </c>
      <c r="AZ79">
        <v>0.5616571415251254</v>
      </c>
    </row>
    <row r="80" spans="1:52">
      <c r="A80" s="2">
        <v>44941</v>
      </c>
      <c r="B80">
        <v>947.1025209021078</v>
      </c>
      <c r="C80">
        <v>0.05890809153830379</v>
      </c>
      <c r="AN80" s="2">
        <v>44941</v>
      </c>
      <c r="AO80">
        <v>0.006761501150055142</v>
      </c>
      <c r="AP80">
        <v>26.88187300546802</v>
      </c>
      <c r="AQ80">
        <v>14.4746949147792</v>
      </c>
      <c r="AR80">
        <v>0.05806232237742723</v>
      </c>
      <c r="AS80">
        <v>37.66771694619928</v>
      </c>
      <c r="AT80">
        <v>0.4648609368587716</v>
      </c>
      <c r="AU80">
        <v>21.43522429325747</v>
      </c>
      <c r="AV80">
        <v>1.57053937004845</v>
      </c>
      <c r="AW80">
        <v>0.1247810384365489</v>
      </c>
      <c r="AX80">
        <v>142.1795371512415</v>
      </c>
      <c r="AY80">
        <v>0.3891808797918485</v>
      </c>
      <c r="AZ80">
        <v>0.5574326078446297</v>
      </c>
    </row>
    <row r="81" spans="1:52">
      <c r="A81" s="2">
        <v>44942</v>
      </c>
      <c r="B81">
        <v>937.0572440982253</v>
      </c>
      <c r="C81">
        <v>-0.01060632463982303</v>
      </c>
      <c r="AN81" s="2">
        <v>44942</v>
      </c>
      <c r="AO81">
        <v>0.006733020166999878</v>
      </c>
      <c r="AP81">
        <v>26.76019600225377</v>
      </c>
      <c r="AQ81">
        <v>1.401037318247554</v>
      </c>
      <c r="AR81">
        <v>0.09054745219206049</v>
      </c>
      <c r="AS81">
        <v>37.68639078504355</v>
      </c>
      <c r="AT81">
        <v>0.4656175654315713</v>
      </c>
      <c r="AU81">
        <v>21.33059992982429</v>
      </c>
      <c r="AV81">
        <v>7.90406030566333</v>
      </c>
      <c r="AW81">
        <v>0.118415018274469</v>
      </c>
      <c r="AX81">
        <v>142.8954426319052</v>
      </c>
      <c r="AY81">
        <v>0.409798649522618</v>
      </c>
      <c r="AZ81">
        <v>0.5581773403713621</v>
      </c>
    </row>
    <row r="82" spans="1:52">
      <c r="A82" s="2">
        <v>44943</v>
      </c>
      <c r="B82">
        <v>942.4474230346467</v>
      </c>
      <c r="C82">
        <v>0.005752240826662147</v>
      </c>
      <c r="AN82" s="2">
        <v>44943</v>
      </c>
      <c r="AO82">
        <v>0.00667442700351983</v>
      </c>
      <c r="AP82">
        <v>26.93146304317045</v>
      </c>
      <c r="AQ82">
        <v>1.413211738572558</v>
      </c>
      <c r="AR82">
        <v>0.08958898878548782</v>
      </c>
      <c r="AS82">
        <v>38.3122609392703</v>
      </c>
      <c r="AT82">
        <v>0.4727157579720505</v>
      </c>
      <c r="AU82">
        <v>21.59011172830467</v>
      </c>
      <c r="AV82">
        <v>8.113376392053901</v>
      </c>
      <c r="AW82">
        <v>0.1172832206785122</v>
      </c>
      <c r="AX82">
        <v>138.6840600788863</v>
      </c>
      <c r="AY82">
        <v>0.3991925508609395</v>
      </c>
      <c r="AZ82">
        <v>0.5633292646668192</v>
      </c>
    </row>
    <row r="83" spans="1:52">
      <c r="A83" s="2">
        <v>44944</v>
      </c>
      <c r="B83">
        <v>938.6677665677015</v>
      </c>
      <c r="C83">
        <v>-0.004010469310611331</v>
      </c>
      <c r="AN83" s="2">
        <v>44944</v>
      </c>
      <c r="AO83">
        <v>0.006648322528201829</v>
      </c>
      <c r="AP83">
        <v>27.1054106463539</v>
      </c>
      <c r="AQ83">
        <v>1.373033642329081</v>
      </c>
      <c r="AR83">
        <v>0.08967077542866399</v>
      </c>
      <c r="AS83">
        <v>37.95380299953295</v>
      </c>
      <c r="AT83">
        <v>0.4689805185471463</v>
      </c>
      <c r="AU83">
        <v>22.11258261442253</v>
      </c>
      <c r="AV83">
        <v>7.860534493248328</v>
      </c>
      <c r="AW83">
        <v>0.1100385214825939</v>
      </c>
      <c r="AX83">
        <v>140.8299001261885</v>
      </c>
      <c r="AY83">
        <v>0.4078255272361127</v>
      </c>
      <c r="AZ83">
        <v>0.5477389061849297</v>
      </c>
    </row>
    <row r="84" spans="1:52">
      <c r="A84" s="2">
        <v>44945</v>
      </c>
      <c r="B84">
        <v>899.3348101753585</v>
      </c>
      <c r="C84">
        <v>-0.04190295841964031</v>
      </c>
      <c r="AN84" s="2">
        <v>44945</v>
      </c>
      <c r="AO84">
        <v>0.006513876397811371</v>
      </c>
      <c r="AP84">
        <v>27.46250419332405</v>
      </c>
      <c r="AQ84">
        <v>1.414974812300562</v>
      </c>
      <c r="AR84">
        <v>0.08875141521738299</v>
      </c>
      <c r="AS84">
        <v>37.98972925064986</v>
      </c>
      <c r="AT84">
        <v>0.4687343133998068</v>
      </c>
      <c r="AU84">
        <v>22.21597516667109</v>
      </c>
      <c r="AV84">
        <v>7.940121658020242</v>
      </c>
      <c r="AW84">
        <v>0.1089356271076572</v>
      </c>
      <c r="AX84">
        <v>143.1161791403917</v>
      </c>
      <c r="AY84">
        <v>0.4302702995985772</v>
      </c>
      <c r="AZ84">
        <v>0.5671653146096706</v>
      </c>
    </row>
    <row r="85" spans="1:52">
      <c r="A85" s="2">
        <v>44946</v>
      </c>
      <c r="B85">
        <v>916.2632719734937</v>
      </c>
      <c r="C85">
        <v>0.01882331430586381</v>
      </c>
      <c r="AN85" s="2">
        <v>44946</v>
      </c>
      <c r="AO85">
        <v>0.006522426790662157</v>
      </c>
      <c r="AP85">
        <v>27.04354294364446</v>
      </c>
      <c r="AQ85">
        <v>1.407866244439482</v>
      </c>
      <c r="AR85">
        <v>0.08865206586248281</v>
      </c>
      <c r="AS85">
        <v>37.65276777858785</v>
      </c>
      <c r="AT85">
        <v>0.4664655842509371</v>
      </c>
      <c r="AU85">
        <v>22.35767009806591</v>
      </c>
      <c r="AV85">
        <v>7.899557706985361</v>
      </c>
      <c r="AW85">
        <v>0.1126956474060826</v>
      </c>
      <c r="AX85">
        <v>144.5393904062834</v>
      </c>
      <c r="AY85">
        <v>0.4283221552838454</v>
      </c>
      <c r="AZ85">
        <v>0.5664788222074041</v>
      </c>
    </row>
    <row r="86" spans="1:52">
      <c r="A86" s="2">
        <v>44947</v>
      </c>
      <c r="B86">
        <v>976.2573995840766</v>
      </c>
      <c r="C86">
        <v>0.06547695345396143</v>
      </c>
      <c r="AN86" s="2">
        <v>44947</v>
      </c>
      <c r="AO86">
        <v>0.006462223164056174</v>
      </c>
      <c r="AP86">
        <v>26.92009589614128</v>
      </c>
      <c r="AQ86">
        <v>1.407098254666702</v>
      </c>
      <c r="AR86">
        <v>0.08831856845830355</v>
      </c>
      <c r="AS86">
        <v>38.58902730973201</v>
      </c>
      <c r="AT86">
        <v>0.4805782758121233</v>
      </c>
      <c r="AU86">
        <v>21.99018323588715</v>
      </c>
      <c r="AV86">
        <v>7.812249973562595</v>
      </c>
      <c r="AW86">
        <v>0.1116151796841557</v>
      </c>
      <c r="AX86">
        <v>143.2720373085829</v>
      </c>
      <c r="AY86">
        <v>0.3826256358636369</v>
      </c>
      <c r="AZ86">
        <v>0.5582435701785843</v>
      </c>
    </row>
    <row r="87" spans="1:52">
      <c r="A87" s="2">
        <v>44948</v>
      </c>
      <c r="B87">
        <v>966.8212220653281</v>
      </c>
      <c r="C87">
        <v>-0.009665665553744929</v>
      </c>
      <c r="AN87" s="2">
        <v>44948</v>
      </c>
      <c r="AO87">
        <v>0.006359780931641991</v>
      </c>
      <c r="AP87">
        <v>26.20043279206172</v>
      </c>
      <c r="AQ87">
        <v>1.403327222135818</v>
      </c>
      <c r="AR87">
        <v>0.08907370225825061</v>
      </c>
      <c r="AS87">
        <v>38.52652773281556</v>
      </c>
      <c r="AT87">
        <v>0.4839424027562294</v>
      </c>
      <c r="AU87">
        <v>21.68261129509112</v>
      </c>
      <c r="AV87">
        <v>7.72432138748757</v>
      </c>
      <c r="AW87">
        <v>0.1140774048013929</v>
      </c>
      <c r="AX87">
        <v>146.0903412338815</v>
      </c>
      <c r="AY87">
        <v>0.391343157361026</v>
      </c>
      <c r="AZ87">
        <v>0.5701849221242048</v>
      </c>
    </row>
    <row r="88" spans="1:52">
      <c r="A88" s="2">
        <v>44949</v>
      </c>
      <c r="B88">
        <v>974.007005032439</v>
      </c>
      <c r="C88">
        <v>0.00743238026132742</v>
      </c>
      <c r="AN88" s="2">
        <v>44949</v>
      </c>
      <c r="AO88">
        <v>0.006431557842421993</v>
      </c>
      <c r="AP88">
        <v>25.86639547970604</v>
      </c>
      <c r="AQ88">
        <v>1.395370940213911</v>
      </c>
      <c r="AR88">
        <v>0.08972795015842834</v>
      </c>
      <c r="AS88">
        <v>2.559806190327963</v>
      </c>
      <c r="AT88">
        <v>0.4825440492825371</v>
      </c>
      <c r="AU88">
        <v>21.2019028955075</v>
      </c>
      <c r="AV88">
        <v>7.849412849936524</v>
      </c>
      <c r="AW88">
        <v>1.710308640672859</v>
      </c>
      <c r="AX88">
        <v>147.1370068227756</v>
      </c>
      <c r="AY88">
        <v>0.40172995556739</v>
      </c>
      <c r="AZ88">
        <v>0.5612266295568831</v>
      </c>
    </row>
    <row r="89" spans="1:52">
      <c r="A89" s="2">
        <v>44950</v>
      </c>
      <c r="B89">
        <v>979.4886443276417</v>
      </c>
      <c r="C89">
        <v>0.005627925945994816</v>
      </c>
      <c r="AN89" s="2">
        <v>44950</v>
      </c>
      <c r="AO89">
        <v>0.006407742907984142</v>
      </c>
      <c r="AP89">
        <v>26.10793212437406</v>
      </c>
      <c r="AQ89">
        <v>1.394337891430642</v>
      </c>
      <c r="AR89">
        <v>0.09025129778505842</v>
      </c>
      <c r="AS89">
        <v>2.498628975686027</v>
      </c>
      <c r="AT89">
        <v>0.4807417056758048</v>
      </c>
      <c r="AU89">
        <v>21.89056774179972</v>
      </c>
      <c r="AV89">
        <v>7.434764940641894</v>
      </c>
      <c r="AW89">
        <v>1.694703334614104</v>
      </c>
      <c r="AX89">
        <v>147.5037154210746</v>
      </c>
      <c r="AY89">
        <v>0.4018157908882205</v>
      </c>
      <c r="AZ89">
        <v>0.5440214955960482</v>
      </c>
    </row>
    <row r="90" spans="1:52">
      <c r="A90" s="2">
        <v>44951</v>
      </c>
      <c r="B90">
        <v>936.6575170484316</v>
      </c>
      <c r="C90">
        <v>-0.04372804884186388</v>
      </c>
      <c r="AN90" s="2">
        <v>44951</v>
      </c>
      <c r="AO90">
        <v>0.006213694182993396</v>
      </c>
      <c r="AP90">
        <v>26.12367789803409</v>
      </c>
      <c r="AQ90">
        <v>1.407357974004267</v>
      </c>
      <c r="AR90">
        <v>0.09042596683552406</v>
      </c>
      <c r="AS90">
        <v>2.413160026295394</v>
      </c>
      <c r="AT90">
        <v>0.4671534910981234</v>
      </c>
      <c r="AU90">
        <v>22.32408133811611</v>
      </c>
      <c r="AV90">
        <v>7.573809808884522</v>
      </c>
      <c r="AW90">
        <v>1.75885299479193</v>
      </c>
      <c r="AX90">
        <v>147.0815504558567</v>
      </c>
      <c r="AY90">
        <v>0.4111497728044356</v>
      </c>
      <c r="AZ90">
        <v>0.550258046751797</v>
      </c>
    </row>
    <row r="91" spans="1:52">
      <c r="A91" s="2">
        <v>44952</v>
      </c>
      <c r="B91">
        <v>974.0268933488942</v>
      </c>
      <c r="C91">
        <v>0.03989652100184915</v>
      </c>
      <c r="AN91" s="2">
        <v>44952</v>
      </c>
      <c r="AO91">
        <v>0.006322363565819439</v>
      </c>
      <c r="AP91">
        <v>26.1159037931591</v>
      </c>
      <c r="AQ91">
        <v>1.400319141914041</v>
      </c>
      <c r="AR91">
        <v>0.09087587004936325</v>
      </c>
      <c r="AS91">
        <v>2.452405673039908</v>
      </c>
      <c r="AT91">
        <v>0.4757119169400595</v>
      </c>
      <c r="AU91">
        <v>22.17512582734821</v>
      </c>
      <c r="AV91">
        <v>7.613726951625152</v>
      </c>
      <c r="AW91">
        <v>1.702866885360502</v>
      </c>
      <c r="AX91">
        <v>147.2519247116825</v>
      </c>
      <c r="AY91">
        <v>0.3965115791270378</v>
      </c>
      <c r="AZ91">
        <v>0.547225929497523</v>
      </c>
    </row>
    <row r="92" spans="1:52">
      <c r="A92" s="2">
        <v>44953</v>
      </c>
      <c r="B92">
        <v>999.1082574234495</v>
      </c>
      <c r="C92">
        <v>0.02575017614587694</v>
      </c>
      <c r="AN92" s="2">
        <v>44953</v>
      </c>
      <c r="AO92">
        <v>0.006513462610106055</v>
      </c>
      <c r="AP92">
        <v>26.30158210928367</v>
      </c>
      <c r="AQ92">
        <v>1.392086560479656</v>
      </c>
      <c r="AR92">
        <v>0.09355325442438554</v>
      </c>
      <c r="AS92">
        <v>2.527061185747718</v>
      </c>
      <c r="AT92">
        <v>0.4918957506242436</v>
      </c>
      <c r="AU92">
        <v>22.15860336789246</v>
      </c>
      <c r="AV92">
        <v>7.722615895773022</v>
      </c>
      <c r="AW92">
        <v>1.684751987657948</v>
      </c>
      <c r="AX92">
        <v>135.3959293858551</v>
      </c>
      <c r="AY92">
        <v>0.4105136375678993</v>
      </c>
      <c r="AZ92">
        <v>0.5514064196925719</v>
      </c>
    </row>
    <row r="93" spans="1:52">
      <c r="A93" s="2">
        <v>44954</v>
      </c>
      <c r="B93">
        <v>1010.35726007535</v>
      </c>
      <c r="C93">
        <v>0.01125904281975409</v>
      </c>
      <c r="AN93" s="2">
        <v>44954</v>
      </c>
      <c r="AO93">
        <v>0.006569151612572223</v>
      </c>
      <c r="AP93">
        <v>25.99363054669073</v>
      </c>
      <c r="AQ93">
        <v>1.370563393970975</v>
      </c>
      <c r="AR93">
        <v>0.09483840046322732</v>
      </c>
      <c r="AS93">
        <v>2.514543122653563</v>
      </c>
      <c r="AT93">
        <v>0.4916035560466577</v>
      </c>
      <c r="AU93">
        <v>22.10734498575718</v>
      </c>
      <c r="AV93">
        <v>7.69987095054016</v>
      </c>
      <c r="AW93">
        <v>1.738667204007732</v>
      </c>
      <c r="AX93">
        <v>130.7540265215995</v>
      </c>
      <c r="AY93">
        <v>0.4149238797485165</v>
      </c>
      <c r="AZ93">
        <v>0.4741754244468368</v>
      </c>
    </row>
    <row r="94" spans="1:52">
      <c r="A94" s="2">
        <v>44955</v>
      </c>
      <c r="B94">
        <v>991.2101770875048</v>
      </c>
      <c r="C94">
        <v>-0.01895080457621223</v>
      </c>
      <c r="AN94" s="2">
        <v>44955</v>
      </c>
      <c r="AO94">
        <v>0.006461939145079532</v>
      </c>
      <c r="AP94">
        <v>25.97473268739796</v>
      </c>
      <c r="AQ94">
        <v>1.376724918126319</v>
      </c>
      <c r="AR94">
        <v>0.09469030517941271</v>
      </c>
      <c r="AS94">
        <v>2.482058777346049</v>
      </c>
      <c r="AT94">
        <v>0.4861413850752357</v>
      </c>
      <c r="AU94">
        <v>22.46944141669846</v>
      </c>
      <c r="AV94">
        <v>7.768015630909888</v>
      </c>
      <c r="AW94">
        <v>1.768854105851595</v>
      </c>
      <c r="AX94">
        <v>130.0204481773877</v>
      </c>
      <c r="AY94">
        <v>0.4142388359140945</v>
      </c>
      <c r="AZ94">
        <v>0.4812632821059118</v>
      </c>
    </row>
    <row r="95" spans="1:52">
      <c r="A95" s="2">
        <v>44956</v>
      </c>
      <c r="B95">
        <v>1030.760609161609</v>
      </c>
      <c r="C95">
        <v>0.03990115617084955</v>
      </c>
      <c r="AN95" s="2">
        <v>44956</v>
      </c>
      <c r="AO95">
        <v>0.006503222502397811</v>
      </c>
      <c r="AP95">
        <v>26.00813484904158</v>
      </c>
      <c r="AQ95">
        <v>1.395077271080149</v>
      </c>
      <c r="AR95">
        <v>0.09391628987770521</v>
      </c>
      <c r="AS95">
        <v>2.502899921869945</v>
      </c>
      <c r="AT95">
        <v>0.4871290948139423</v>
      </c>
      <c r="AU95">
        <v>1.489028594478799</v>
      </c>
      <c r="AV95">
        <v>10.43106382406598</v>
      </c>
      <c r="AW95">
        <v>1.563197819171126</v>
      </c>
      <c r="AX95">
        <v>131.4374050397927</v>
      </c>
      <c r="AY95">
        <v>0.3940515723189786</v>
      </c>
      <c r="AZ95">
        <v>7.345988529621527</v>
      </c>
    </row>
    <row r="96" spans="1:52">
      <c r="A96" s="2">
        <v>44957</v>
      </c>
      <c r="B96">
        <v>971.7341678528003</v>
      </c>
      <c r="C96">
        <v>-0.05726493696418888</v>
      </c>
      <c r="AN96" s="2">
        <v>44957</v>
      </c>
      <c r="AO96">
        <v>0.006393148542980346</v>
      </c>
      <c r="AP96">
        <v>26.13292587966953</v>
      </c>
      <c r="AQ96">
        <v>1.407462353793861</v>
      </c>
      <c r="AR96">
        <v>0.09307867701375684</v>
      </c>
      <c r="AS96">
        <v>2.450306285180603</v>
      </c>
      <c r="AT96">
        <v>0.47523389687307</v>
      </c>
      <c r="AU96">
        <v>1.497154028874977</v>
      </c>
      <c r="AV96">
        <v>10.51089432554375</v>
      </c>
      <c r="AW96">
        <v>1.596983026014354</v>
      </c>
      <c r="AX96">
        <v>134.2824846670628</v>
      </c>
      <c r="AY96">
        <v>0.4061800555151814</v>
      </c>
      <c r="AZ96">
        <v>7.400717385498171</v>
      </c>
    </row>
    <row r="97" spans="1:52">
      <c r="A97" s="2">
        <v>44958</v>
      </c>
      <c r="B97">
        <v>987.2155654364491</v>
      </c>
      <c r="C97">
        <v>0.01593172093336737</v>
      </c>
      <c r="AN97" s="2">
        <v>44958</v>
      </c>
      <c r="AO97">
        <v>0.006402161801068122</v>
      </c>
      <c r="AP97">
        <v>25.2654922404218</v>
      </c>
      <c r="AQ97">
        <v>1.421651184347626</v>
      </c>
      <c r="AR97">
        <v>0.09343788795928842</v>
      </c>
      <c r="AS97">
        <v>2.449282426855507</v>
      </c>
      <c r="AT97">
        <v>0.474444990874337</v>
      </c>
      <c r="AU97">
        <v>1.503761162632252</v>
      </c>
      <c r="AV97">
        <v>10.54949364863247</v>
      </c>
      <c r="AW97">
        <v>1.583368262031313</v>
      </c>
      <c r="AX97">
        <v>133.6361490813774</v>
      </c>
      <c r="AY97">
        <v>0.4124665933594056</v>
      </c>
      <c r="AZ97">
        <v>7.467230969393061</v>
      </c>
    </row>
    <row r="98" spans="1:52">
      <c r="A98" s="2">
        <v>44959</v>
      </c>
      <c r="B98">
        <v>1030.762272478549</v>
      </c>
      <c r="C98">
        <v>0.04411063658912973</v>
      </c>
      <c r="AN98" s="2">
        <v>44959</v>
      </c>
      <c r="AO98">
        <v>0.006516332474130447</v>
      </c>
      <c r="AP98">
        <v>25.93194472880948</v>
      </c>
      <c r="AQ98">
        <v>1.427406387238144</v>
      </c>
      <c r="AR98">
        <v>0.0941678190551716</v>
      </c>
      <c r="AS98">
        <v>2.52490042225966</v>
      </c>
      <c r="AT98">
        <v>0.487015643637737</v>
      </c>
      <c r="AU98">
        <v>1.512233937823342</v>
      </c>
      <c r="AV98">
        <v>10.66231009490538</v>
      </c>
      <c r="AW98">
        <v>1.555962810034991</v>
      </c>
      <c r="AX98">
        <v>129.3281293546111</v>
      </c>
      <c r="AY98">
        <v>0.4123176594210772</v>
      </c>
      <c r="AZ98">
        <v>7.394231678055707</v>
      </c>
    </row>
    <row r="99" spans="1:52">
      <c r="A99" s="2">
        <v>44960</v>
      </c>
      <c r="B99">
        <v>1036.479139422934</v>
      </c>
      <c r="C99">
        <v>0.005546251640194955</v>
      </c>
      <c r="AN99" s="2">
        <v>44960</v>
      </c>
      <c r="AO99">
        <v>0.006614246770137847</v>
      </c>
      <c r="AP99">
        <v>26.00363464001582</v>
      </c>
      <c r="AQ99">
        <v>1.45724230279662</v>
      </c>
      <c r="AR99">
        <v>0.09443498290336666</v>
      </c>
      <c r="AS99">
        <v>2.496132057785806</v>
      </c>
      <c r="AT99">
        <v>0.4793514462756904</v>
      </c>
      <c r="AU99">
        <v>1.453703750749572</v>
      </c>
      <c r="AV99">
        <v>10.5754006887666</v>
      </c>
      <c r="AW99">
        <v>1.556689705088089</v>
      </c>
      <c r="AX99">
        <v>131.0444486354244</v>
      </c>
      <c r="AY99">
        <v>0.4258461623251509</v>
      </c>
      <c r="AZ99">
        <v>7.318246404416589</v>
      </c>
    </row>
    <row r="100" spans="1:52">
      <c r="A100" s="2">
        <v>44961</v>
      </c>
      <c r="B100">
        <v>1059.784167474332</v>
      </c>
      <c r="C100">
        <v>0.02248480183052592</v>
      </c>
      <c r="AN100" s="2">
        <v>44961</v>
      </c>
      <c r="AO100">
        <v>0.006780213760063032</v>
      </c>
      <c r="AP100">
        <v>26.20228769790575</v>
      </c>
      <c r="AQ100">
        <v>1.453957495711572</v>
      </c>
      <c r="AR100">
        <v>0.09544135689245993</v>
      </c>
      <c r="AS100">
        <v>2.426135069328909</v>
      </c>
      <c r="AT100">
        <v>0.4788749495907036</v>
      </c>
      <c r="AU100">
        <v>1.498683103853505</v>
      </c>
      <c r="AV100">
        <v>10.10305916681805</v>
      </c>
      <c r="AW100">
        <v>1.552996945132114</v>
      </c>
      <c r="AX100">
        <v>127.6346835688342</v>
      </c>
      <c r="AY100">
        <v>0.4289091884042484</v>
      </c>
      <c r="AZ100">
        <v>7.437728975685713</v>
      </c>
    </row>
    <row r="101" spans="1:52">
      <c r="A101" s="2">
        <v>44962</v>
      </c>
      <c r="B101">
        <v>1055.608349802861</v>
      </c>
      <c r="C101">
        <v>-0.003940252930389909</v>
      </c>
      <c r="AN101" s="2">
        <v>44962</v>
      </c>
      <c r="AO101">
        <v>0.006779605966079201</v>
      </c>
      <c r="AP101">
        <v>26.34322233756377</v>
      </c>
      <c r="AQ101">
        <v>1.454155836550431</v>
      </c>
      <c r="AR101">
        <v>0.09475571723094256</v>
      </c>
      <c r="AS101">
        <v>2.330792092606061</v>
      </c>
      <c r="AT101">
        <v>0.4786023819674032</v>
      </c>
      <c r="AU101">
        <v>1.455890748187853</v>
      </c>
      <c r="AV101">
        <v>10.21572890716478</v>
      </c>
      <c r="AW101">
        <v>1.576861095565956</v>
      </c>
      <c r="AX101">
        <v>125.880520914043</v>
      </c>
      <c r="AY101">
        <v>0.4322689669994391</v>
      </c>
      <c r="AZ101">
        <v>7.502294116617113</v>
      </c>
    </row>
    <row r="102" spans="1:52">
      <c r="A102" s="2">
        <v>44963</v>
      </c>
      <c r="B102">
        <v>1023.80117316188</v>
      </c>
      <c r="C102">
        <v>-0.0301316076619903</v>
      </c>
      <c r="AN102" s="2">
        <v>44963</v>
      </c>
      <c r="AO102">
        <v>0.006689404956380266</v>
      </c>
      <c r="AP102">
        <v>26.08435818600362</v>
      </c>
      <c r="AQ102">
        <v>1.465058392084806</v>
      </c>
      <c r="AR102">
        <v>0.0941500738635539</v>
      </c>
      <c r="AS102">
        <v>2.315211033828255</v>
      </c>
      <c r="AT102">
        <v>0.4684415398690781</v>
      </c>
      <c r="AU102">
        <v>1.483622441131005</v>
      </c>
      <c r="AV102">
        <v>23.1163000494632</v>
      </c>
      <c r="AW102">
        <v>0.5974193515285812</v>
      </c>
      <c r="AX102">
        <v>127.461554354781</v>
      </c>
      <c r="AY102">
        <v>0.435254554827757</v>
      </c>
      <c r="AZ102">
        <v>7.638624092481134</v>
      </c>
    </row>
    <row r="103" spans="1:52">
      <c r="A103" s="2">
        <v>44964</v>
      </c>
      <c r="B103">
        <v>1007.856825545263</v>
      </c>
      <c r="C103">
        <v>-0.0155736758606897</v>
      </c>
      <c r="AN103" s="2">
        <v>44964</v>
      </c>
      <c r="AO103">
        <v>0.006646622417780424</v>
      </c>
      <c r="AP103">
        <v>26.39351031568232</v>
      </c>
      <c r="AQ103">
        <v>1.477536212543407</v>
      </c>
      <c r="AR103">
        <v>0.09365104487843336</v>
      </c>
      <c r="AS103">
        <v>2.276280376420995</v>
      </c>
      <c r="AT103">
        <v>0.465596609126369</v>
      </c>
      <c r="AU103">
        <v>1.517123118807166</v>
      </c>
      <c r="AV103">
        <v>23.31026659589542</v>
      </c>
      <c r="AW103">
        <v>0.5993961112397271</v>
      </c>
      <c r="AX103">
        <v>126.9878234096414</v>
      </c>
      <c r="AY103">
        <v>0.4443650918955001</v>
      </c>
      <c r="AZ103">
        <v>7.719399284379759</v>
      </c>
    </row>
    <row r="104" spans="1:52">
      <c r="A104" s="2">
        <v>44965</v>
      </c>
      <c r="B104">
        <v>1056.365391350824</v>
      </c>
      <c r="C104">
        <v>0.04813041354293279</v>
      </c>
      <c r="AN104" s="2">
        <v>44965</v>
      </c>
      <c r="AO104">
        <v>0.006810494940785206</v>
      </c>
      <c r="AP104">
        <v>26.47572048809324</v>
      </c>
      <c r="AQ104">
        <v>1.467379078617835</v>
      </c>
      <c r="AR104">
        <v>0.09472869923914275</v>
      </c>
      <c r="AS104">
        <v>2.310593892444131</v>
      </c>
      <c r="AT104">
        <v>0.4754352322981759</v>
      </c>
      <c r="AU104">
        <v>1.511435012457321</v>
      </c>
      <c r="AV104">
        <v>22.84306386855121</v>
      </c>
      <c r="AW104">
        <v>0.5943772013197435</v>
      </c>
      <c r="AX104">
        <v>124.9964006726466</v>
      </c>
      <c r="AY104">
        <v>0.4423815815658319</v>
      </c>
      <c r="AZ104">
        <v>7.599347291816769</v>
      </c>
    </row>
    <row r="105" spans="1:52">
      <c r="A105" s="2">
        <v>44966</v>
      </c>
      <c r="B105">
        <v>1042.917438569248</v>
      </c>
      <c r="C105">
        <v>-0.01273039886736471</v>
      </c>
      <c r="AN105" s="2">
        <v>44966</v>
      </c>
      <c r="AO105">
        <v>0.006820144764970131</v>
      </c>
      <c r="AP105">
        <v>26.45971847696834</v>
      </c>
      <c r="AQ105">
        <v>1.463724678619255</v>
      </c>
      <c r="AR105">
        <v>0.09479728982471178</v>
      </c>
      <c r="AS105">
        <v>2.229611867411337</v>
      </c>
      <c r="AT105">
        <v>0.4769073220762615</v>
      </c>
      <c r="AU105">
        <v>1.533065043663877</v>
      </c>
      <c r="AV105">
        <v>23.16899345627271</v>
      </c>
      <c r="AW105">
        <v>0.5997177612344049</v>
      </c>
      <c r="AX105">
        <v>119.6759522977341</v>
      </c>
      <c r="AY105">
        <v>0.4493619355736474</v>
      </c>
      <c r="AZ105">
        <v>7.787563623047783</v>
      </c>
    </row>
    <row r="106" spans="1:52">
      <c r="A106" s="2">
        <v>44967</v>
      </c>
      <c r="B106">
        <v>966.6399200344754</v>
      </c>
      <c r="C106">
        <v>-0.07313859727900984</v>
      </c>
      <c r="AN106" s="2">
        <v>44967</v>
      </c>
      <c r="AO106">
        <v>0.006645644233348041</v>
      </c>
      <c r="AP106">
        <v>26.71839840466518</v>
      </c>
      <c r="AQ106">
        <v>1.383079021826288</v>
      </c>
      <c r="AR106">
        <v>0.09381061952495935</v>
      </c>
      <c r="AS106">
        <v>2.318182021769705</v>
      </c>
      <c r="AT106">
        <v>0.4742529622876252</v>
      </c>
      <c r="AU106">
        <v>1.532720243856827</v>
      </c>
      <c r="AV106">
        <v>23.27356605777943</v>
      </c>
      <c r="AW106">
        <v>0.6212340413136105</v>
      </c>
      <c r="AX106">
        <v>117.9445120739279</v>
      </c>
      <c r="AY106">
        <v>0.4717898565945725</v>
      </c>
      <c r="AZ106">
        <v>8.110996041120318</v>
      </c>
    </row>
    <row r="107" spans="1:52">
      <c r="A107" s="2">
        <v>44968</v>
      </c>
      <c r="B107">
        <v>961.279120143457</v>
      </c>
      <c r="C107">
        <v>-0.005545808506260741</v>
      </c>
      <c r="AN107" s="2">
        <v>44968</v>
      </c>
      <c r="AO107">
        <v>0.006669199261227433</v>
      </c>
      <c r="AP107">
        <v>26.83803534976799</v>
      </c>
      <c r="AQ107">
        <v>1.392309334728163</v>
      </c>
      <c r="AR107">
        <v>0.09522329157914736</v>
      </c>
      <c r="AS107">
        <v>2.330313251001642</v>
      </c>
      <c r="AT107">
        <v>0.4713146125148228</v>
      </c>
      <c r="AU107">
        <v>1.511637213238959</v>
      </c>
      <c r="AV107">
        <v>23.3127143222105</v>
      </c>
      <c r="AW107">
        <v>0.6101892668760993</v>
      </c>
      <c r="AX107">
        <v>117.224266974057</v>
      </c>
      <c r="AY107">
        <v>0.4768570074489976</v>
      </c>
      <c r="AZ107">
        <v>8.101448533955958</v>
      </c>
    </row>
    <row r="108" spans="1:52">
      <c r="A108" s="2">
        <v>44969</v>
      </c>
      <c r="B108">
        <v>976.1113995910137</v>
      </c>
      <c r="C108">
        <v>0.01542973225647826</v>
      </c>
      <c r="AN108" s="2">
        <v>44969</v>
      </c>
      <c r="AO108">
        <v>0.006696438589152916</v>
      </c>
      <c r="AP108">
        <v>26.43580688606355</v>
      </c>
      <c r="AQ108">
        <v>1.391789955271038</v>
      </c>
      <c r="AR108">
        <v>0.09506458470077894</v>
      </c>
      <c r="AS108">
        <v>2.325679251721889</v>
      </c>
      <c r="AT108">
        <v>0.4711525692806574</v>
      </c>
      <c r="AU108">
        <v>1.505070664139969</v>
      </c>
      <c r="AV108">
        <v>23.31075924129248</v>
      </c>
      <c r="AW108">
        <v>0.6147810485823448</v>
      </c>
      <c r="AX108">
        <v>116.9106924109285</v>
      </c>
      <c r="AY108">
        <v>0.4686630118172216</v>
      </c>
      <c r="AZ108">
        <v>8.119077925259527</v>
      </c>
    </row>
    <row r="109" spans="1:52">
      <c r="A109" s="2">
        <v>44970</v>
      </c>
      <c r="B109">
        <v>966.1800743543071</v>
      </c>
      <c r="C109">
        <v>-0.01017437685992373</v>
      </c>
      <c r="AN109" s="2">
        <v>44970</v>
      </c>
      <c r="AO109">
        <v>0.006656535781862774</v>
      </c>
      <c r="AP109">
        <v>26.55178696691074</v>
      </c>
      <c r="AQ109">
        <v>1.418990109418836</v>
      </c>
      <c r="AR109">
        <v>0.09573889976972456</v>
      </c>
      <c r="AS109">
        <v>21.17869287819436</v>
      </c>
      <c r="AT109">
        <v>0.4624338642787507</v>
      </c>
      <c r="AU109">
        <v>1.52379829618114</v>
      </c>
      <c r="AV109">
        <v>23.48566447729641</v>
      </c>
      <c r="AW109">
        <v>0.1248650435220791</v>
      </c>
      <c r="AX109">
        <v>117.1293642623774</v>
      </c>
      <c r="AY109">
        <v>0.4499366624307273</v>
      </c>
      <c r="AZ109">
        <v>5.89779850165102</v>
      </c>
    </row>
    <row r="110" spans="1:52">
      <c r="A110" s="2">
        <v>44971</v>
      </c>
      <c r="B110">
        <v>943.0010698644232</v>
      </c>
      <c r="C110">
        <v>-0.02399035656513016</v>
      </c>
      <c r="AN110" s="2">
        <v>44971</v>
      </c>
      <c r="AO110">
        <v>0.006488921747368814</v>
      </c>
      <c r="AP110">
        <v>26.2256922851655</v>
      </c>
      <c r="AQ110">
        <v>1.41439556391453</v>
      </c>
      <c r="AR110">
        <v>0.0939105194435193</v>
      </c>
      <c r="AS110">
        <v>21.98009125054578</v>
      </c>
      <c r="AT110">
        <v>0.4818255944804892</v>
      </c>
      <c r="AU110">
        <v>1.507322268818456</v>
      </c>
      <c r="AV110">
        <v>23.14138271282035</v>
      </c>
      <c r="AW110">
        <v>0.1145737118924202</v>
      </c>
      <c r="AX110">
        <v>119.3615907260569</v>
      </c>
      <c r="AY110">
        <v>0.4541492080449417</v>
      </c>
      <c r="AZ110">
        <v>5.79684978458585</v>
      </c>
    </row>
    <row r="111" spans="1:52">
      <c r="A111" s="2">
        <v>44972</v>
      </c>
      <c r="B111">
        <v>969.3690199836643</v>
      </c>
      <c r="C111">
        <v>0.02796173934673485</v>
      </c>
      <c r="AN111" s="2">
        <v>44972</v>
      </c>
      <c r="AO111">
        <v>0.006543184109860954</v>
      </c>
      <c r="AP111">
        <v>25.06881797640121</v>
      </c>
      <c r="AQ111">
        <v>1.42254769211856</v>
      </c>
      <c r="AR111">
        <v>0.09336256620643843</v>
      </c>
      <c r="AS111">
        <v>22.42079120605893</v>
      </c>
      <c r="AT111">
        <v>0.4906800634246975</v>
      </c>
      <c r="AU111">
        <v>1.471952647297232</v>
      </c>
      <c r="AV111">
        <v>23.33454280075695</v>
      </c>
      <c r="AW111">
        <v>0.1166678452543835</v>
      </c>
      <c r="AX111">
        <v>115.5299848795606</v>
      </c>
      <c r="AY111">
        <v>0.4442199116757402</v>
      </c>
      <c r="AZ111">
        <v>5.783405955634525</v>
      </c>
    </row>
    <row r="112" spans="1:52">
      <c r="A112" s="2">
        <v>44973</v>
      </c>
      <c r="B112">
        <v>1040.407797832157</v>
      </c>
      <c r="C112">
        <v>0.07328352400790505</v>
      </c>
      <c r="AN112" s="2">
        <v>44973</v>
      </c>
      <c r="AO112">
        <v>0.006421051418738138</v>
      </c>
      <c r="AP112">
        <v>25.25465826672604</v>
      </c>
      <c r="AQ112">
        <v>1.431678330386342</v>
      </c>
      <c r="AR112">
        <v>0.09329097072896166</v>
      </c>
      <c r="AS112">
        <v>22.47667869465201</v>
      </c>
      <c r="AT112">
        <v>0.4921181040046279</v>
      </c>
      <c r="AU112">
        <v>1.500697750258867</v>
      </c>
      <c r="AV112">
        <v>23.62038145561688</v>
      </c>
      <c r="AW112">
        <v>0.1167377265167088</v>
      </c>
      <c r="AX112">
        <v>117.4761680161067</v>
      </c>
      <c r="AY112">
        <v>0.4365359757522853</v>
      </c>
      <c r="AZ112">
        <v>5.680710961416431</v>
      </c>
    </row>
    <row r="113" spans="1:52">
      <c r="A113" s="2">
        <v>44974</v>
      </c>
      <c r="B113">
        <v>1013.784477733478</v>
      </c>
      <c r="C113">
        <v>-0.0255893123390194</v>
      </c>
      <c r="AN113" s="2">
        <v>44974</v>
      </c>
      <c r="AO113">
        <v>0.006404885726564147</v>
      </c>
      <c r="AP113">
        <v>26.09038279804839</v>
      </c>
      <c r="AQ113">
        <v>1.441176618822728</v>
      </c>
      <c r="AR113">
        <v>0.09250444774905066</v>
      </c>
      <c r="AS113">
        <v>23.10249659525259</v>
      </c>
      <c r="AT113">
        <v>0.4971627446443719</v>
      </c>
      <c r="AU113">
        <v>1.55732046050167</v>
      </c>
      <c r="AV113">
        <v>23.92537762870855</v>
      </c>
      <c r="AW113">
        <v>0.1197792478070014</v>
      </c>
      <c r="AX113">
        <v>110.6579604663565</v>
      </c>
      <c r="AY113">
        <v>0.4544292715926592</v>
      </c>
      <c r="AZ113">
        <v>5.886052372007282</v>
      </c>
    </row>
    <row r="114" spans="1:52">
      <c r="A114" s="2">
        <v>44975</v>
      </c>
      <c r="B114">
        <v>1078.30353537885</v>
      </c>
      <c r="C114">
        <v>0.06364178882440275</v>
      </c>
      <c r="AN114" s="2">
        <v>44975</v>
      </c>
      <c r="AO114">
        <v>0.006573061500844312</v>
      </c>
      <c r="AP114">
        <v>26.70642880881295</v>
      </c>
      <c r="AQ114">
        <v>1.411333256606747</v>
      </c>
      <c r="AR114">
        <v>0.09536625089511842</v>
      </c>
      <c r="AS114">
        <v>23.67352468113463</v>
      </c>
      <c r="AT114">
        <v>0.5157178193591373</v>
      </c>
      <c r="AU114">
        <v>1.601960644591044</v>
      </c>
      <c r="AV114">
        <v>22.14155802473913</v>
      </c>
      <c r="AW114">
        <v>0.1246553498663811</v>
      </c>
      <c r="AX114">
        <v>106.0023692639243</v>
      </c>
      <c r="AY114">
        <v>0.4656145255928552</v>
      </c>
      <c r="AZ114">
        <v>5.996452943099913</v>
      </c>
    </row>
    <row r="115" spans="1:52">
      <c r="A115" s="2">
        <v>44976</v>
      </c>
      <c r="B115">
        <v>1077.459664917057</v>
      </c>
      <c r="C115">
        <v>-0.000782590832827279</v>
      </c>
      <c r="AN115" s="2">
        <v>44976</v>
      </c>
      <c r="AO115">
        <v>0.006560135374504947</v>
      </c>
      <c r="AP115">
        <v>26.53121733279628</v>
      </c>
      <c r="AQ115">
        <v>1.345292992879992</v>
      </c>
      <c r="AR115">
        <v>0.0955795550479957</v>
      </c>
      <c r="AS115">
        <v>23.46012264176836</v>
      </c>
      <c r="AT115">
        <v>0.5111436750781237</v>
      </c>
      <c r="AU115">
        <v>1.54427532271347</v>
      </c>
      <c r="AV115">
        <v>22.29377471453421</v>
      </c>
      <c r="AW115">
        <v>0.1183648176758395</v>
      </c>
      <c r="AX115">
        <v>108.6174196042916</v>
      </c>
      <c r="AY115">
        <v>0.4587765098574418</v>
      </c>
      <c r="AZ115">
        <v>5.95852720317897</v>
      </c>
    </row>
    <row r="116" spans="1:52">
      <c r="A116" s="2">
        <v>44977</v>
      </c>
      <c r="B116">
        <v>1079.357054422213</v>
      </c>
      <c r="C116">
        <v>0.001760984254851161</v>
      </c>
      <c r="AN116" s="2">
        <v>44977</v>
      </c>
      <c r="AO116">
        <v>0.006644380496285164</v>
      </c>
      <c r="AP116">
        <v>404.4084520470482</v>
      </c>
      <c r="AQ116">
        <v>1.353389104621083</v>
      </c>
      <c r="AR116">
        <v>0.09618753042101917</v>
      </c>
      <c r="AS116">
        <v>2.587316859198398</v>
      </c>
      <c r="AT116">
        <v>0.518327199201232</v>
      </c>
      <c r="AU116">
        <v>1.495243625420511</v>
      </c>
      <c r="AV116">
        <v>21.67915074041842</v>
      </c>
      <c r="AW116">
        <v>0.1191821300725213</v>
      </c>
      <c r="AX116">
        <v>109.0719370824001</v>
      </c>
      <c r="AY116">
        <v>0.4325579796117641</v>
      </c>
      <c r="AZ116">
        <v>2.713770136448156</v>
      </c>
    </row>
    <row r="117" spans="1:52">
      <c r="A117" s="2">
        <v>44978</v>
      </c>
      <c r="B117">
        <v>1090.457361772073</v>
      </c>
      <c r="C117">
        <v>0.01028418474163018</v>
      </c>
      <c r="AN117" s="2">
        <v>44978</v>
      </c>
      <c r="AO117">
        <v>0.006596081926509576</v>
      </c>
      <c r="AP117">
        <v>405.6576238390522</v>
      </c>
      <c r="AQ117">
        <v>1.362844834916958</v>
      </c>
      <c r="AR117">
        <v>0.0961667699405897</v>
      </c>
      <c r="AS117">
        <v>2.585445126482746</v>
      </c>
      <c r="AT117">
        <v>0.5193554272955421</v>
      </c>
      <c r="AU117">
        <v>1.483443450837767</v>
      </c>
      <c r="AV117">
        <v>21.69868238384275</v>
      </c>
      <c r="AW117">
        <v>0.1187095807123422</v>
      </c>
      <c r="AX117">
        <v>111.0779040747877</v>
      </c>
      <c r="AY117">
        <v>0.4178222502118424</v>
      </c>
      <c r="AZ117">
        <v>2.616235537233842</v>
      </c>
    </row>
    <row r="118" spans="1:52">
      <c r="A118" s="2">
        <v>44979</v>
      </c>
      <c r="B118">
        <v>1058.259747936291</v>
      </c>
      <c r="C118">
        <v>-0.02952670591673379</v>
      </c>
      <c r="AN118" s="2">
        <v>44979</v>
      </c>
      <c r="AO118">
        <v>0.006505591351611886</v>
      </c>
      <c r="AP118">
        <v>405.2697022287433</v>
      </c>
      <c r="AQ118">
        <v>1.388778984427694</v>
      </c>
      <c r="AR118">
        <v>0.09590929380370992</v>
      </c>
      <c r="AS118">
        <v>2.552132841138377</v>
      </c>
      <c r="AT118">
        <v>0.510311240162137</v>
      </c>
      <c r="AU118">
        <v>1.507535293341079</v>
      </c>
      <c r="AV118">
        <v>21.93266570037238</v>
      </c>
      <c r="AW118">
        <v>0.1210624622937922</v>
      </c>
      <c r="AX118">
        <v>114.8772618009533</v>
      </c>
      <c r="AY118">
        <v>0.4253980280235711</v>
      </c>
      <c r="AZ118">
        <v>2.532147347246389</v>
      </c>
    </row>
    <row r="119" spans="1:52">
      <c r="A119" s="2">
        <v>44980</v>
      </c>
      <c r="B119">
        <v>1052.550455953428</v>
      </c>
      <c r="C119">
        <v>-0.005394981708410795</v>
      </c>
      <c r="AN119" s="2">
        <v>44980</v>
      </c>
      <c r="AO119">
        <v>0.00653386334437786</v>
      </c>
      <c r="AP119">
        <v>406.3601182940496</v>
      </c>
      <c r="AQ119">
        <v>1.365282003171354</v>
      </c>
      <c r="AR119">
        <v>0.09615604315303349</v>
      </c>
      <c r="AS119">
        <v>2.552551004870398</v>
      </c>
      <c r="AT119">
        <v>0.5053071723089659</v>
      </c>
      <c r="AU119">
        <v>1.519138726066053</v>
      </c>
      <c r="AV119">
        <v>22.01822622332438</v>
      </c>
      <c r="AW119">
        <v>0.1238387690744001</v>
      </c>
      <c r="AX119">
        <v>113.4623544495995</v>
      </c>
      <c r="AY119">
        <v>0.4353286435785492</v>
      </c>
      <c r="AZ119">
        <v>2.593166283268698</v>
      </c>
    </row>
    <row r="120" spans="1:52">
      <c r="A120" s="2">
        <v>44981</v>
      </c>
      <c r="B120">
        <v>1039.404563167382</v>
      </c>
      <c r="C120">
        <v>-0.01248956067777052</v>
      </c>
      <c r="AN120" s="2">
        <v>44981</v>
      </c>
      <c r="AO120">
        <v>0.006520721932186542</v>
      </c>
      <c r="AP120">
        <v>407.4912825486958</v>
      </c>
      <c r="AQ120">
        <v>1.308833918300158</v>
      </c>
      <c r="AR120">
        <v>0.09452610471940992</v>
      </c>
      <c r="AS120">
        <v>2.556923886346762</v>
      </c>
      <c r="AT120">
        <v>0.5056823294440127</v>
      </c>
      <c r="AU120">
        <v>1.498389524998385</v>
      </c>
      <c r="AV120">
        <v>22.01664322994964</v>
      </c>
      <c r="AW120">
        <v>0.1217136730591619</v>
      </c>
      <c r="AX120">
        <v>115.3240868466968</v>
      </c>
      <c r="AY120">
        <v>0.4354529299772866</v>
      </c>
      <c r="AZ120">
        <v>2.639242364869085</v>
      </c>
    </row>
    <row r="121" spans="1:52">
      <c r="A121" s="2">
        <v>44982</v>
      </c>
      <c r="B121">
        <v>994.6701838036286</v>
      </c>
      <c r="C121">
        <v>-0.04303846735811367</v>
      </c>
      <c r="AN121" s="2">
        <v>44982</v>
      </c>
      <c r="AO121">
        <v>0.006437765762256679</v>
      </c>
      <c r="AP121">
        <v>408.0567514642727</v>
      </c>
      <c r="AQ121">
        <v>1.335358459788672</v>
      </c>
      <c r="AR121">
        <v>0.09276914526361052</v>
      </c>
      <c r="AS121">
        <v>2.49826060978404</v>
      </c>
      <c r="AT121">
        <v>0.4943347524362233</v>
      </c>
      <c r="AU121">
        <v>1.51377131779939</v>
      </c>
      <c r="AV121">
        <v>22.57385002149112</v>
      </c>
      <c r="AW121">
        <v>0.1220505233445775</v>
      </c>
      <c r="AX121">
        <v>117.8671879650951</v>
      </c>
      <c r="AY121">
        <v>0.4318621969387264</v>
      </c>
      <c r="AZ121">
        <v>2.707383942765559</v>
      </c>
    </row>
    <row r="122" spans="1:52">
      <c r="A122" s="2">
        <v>44983</v>
      </c>
      <c r="B122">
        <v>986.2863796363479</v>
      </c>
      <c r="C122">
        <v>-0.00842872773688752</v>
      </c>
      <c r="AN122" s="2">
        <v>44983</v>
      </c>
      <c r="AO122">
        <v>0.006387916057719169</v>
      </c>
      <c r="AP122">
        <v>408.9556190447991</v>
      </c>
      <c r="AQ122">
        <v>1.336913228479229</v>
      </c>
      <c r="AR122">
        <v>0.09281798946220354</v>
      </c>
      <c r="AS122">
        <v>2.463232506846685</v>
      </c>
      <c r="AT122">
        <v>0.489587702365781</v>
      </c>
      <c r="AU122">
        <v>1.526133933519566</v>
      </c>
      <c r="AV122">
        <v>22.64330410535756</v>
      </c>
      <c r="AW122">
        <v>0.1235281129537151</v>
      </c>
      <c r="AX122">
        <v>118.6134816255255</v>
      </c>
      <c r="AY122">
        <v>0.4404485683100164</v>
      </c>
      <c r="AZ122">
        <v>2.748367197119391</v>
      </c>
    </row>
    <row r="123" spans="1:52">
      <c r="A123" s="2">
        <v>44984</v>
      </c>
      <c r="B123">
        <v>1009.060098182526</v>
      </c>
      <c r="C123">
        <v>0.0230903711299093</v>
      </c>
      <c r="AN123" s="2">
        <v>44984</v>
      </c>
      <c r="AO123">
        <v>0.00642929210614554</v>
      </c>
      <c r="AP123">
        <v>27.36378387356254</v>
      </c>
      <c r="AQ123">
        <v>20.22124348515825</v>
      </c>
      <c r="AR123">
        <v>0.09225953735606338</v>
      </c>
      <c r="AS123">
        <v>12.45411794484191</v>
      </c>
      <c r="AT123">
        <v>0.4900864970546089</v>
      </c>
      <c r="AU123">
        <v>1.529477858354295</v>
      </c>
      <c r="AV123">
        <v>22.6488987336673</v>
      </c>
      <c r="AW123">
        <v>0.1228260877174375</v>
      </c>
      <c r="AX123">
        <v>118.2830299308698</v>
      </c>
      <c r="AY123">
        <v>0.4339061621546466</v>
      </c>
      <c r="AZ123">
        <v>0.5476356514433477</v>
      </c>
    </row>
    <row r="124" spans="1:52">
      <c r="A124" s="2">
        <v>44985</v>
      </c>
      <c r="B124">
        <v>992.973049113481</v>
      </c>
      <c r="C124">
        <v>-0.01594260747999066</v>
      </c>
      <c r="AN124" s="2">
        <v>44985</v>
      </c>
      <c r="AO124">
        <v>0.006336996129451263</v>
      </c>
      <c r="AP124">
        <v>27.2348807261686</v>
      </c>
      <c r="AQ124">
        <v>20.47411553145887</v>
      </c>
      <c r="AR124">
        <v>0.09117487976722451</v>
      </c>
      <c r="AS124">
        <v>12.37631317062925</v>
      </c>
      <c r="AT124">
        <v>0.4889738975182868</v>
      </c>
      <c r="AU124">
        <v>1.541017102931022</v>
      </c>
      <c r="AV124">
        <v>22.61498959412985</v>
      </c>
      <c r="AW124">
        <v>0.1237343323968923</v>
      </c>
      <c r="AX124">
        <v>120.6055494822347</v>
      </c>
      <c r="AY124">
        <v>0.4376853183586381</v>
      </c>
      <c r="AZ124">
        <v>0.5542497999668623</v>
      </c>
    </row>
    <row r="125" spans="1:52">
      <c r="A125" s="2">
        <v>44986</v>
      </c>
      <c r="B125">
        <v>973.027264397573</v>
      </c>
      <c r="C125">
        <v>-0.02008693461893596</v>
      </c>
      <c r="AN125" s="2">
        <v>44986</v>
      </c>
      <c r="AO125">
        <v>0.006305815711179685</v>
      </c>
      <c r="AP125">
        <v>27.64184656710638</v>
      </c>
      <c r="AQ125">
        <v>20.2635869754848</v>
      </c>
      <c r="AR125">
        <v>0.09084301673135042</v>
      </c>
      <c r="AS125">
        <v>12.38774574314597</v>
      </c>
      <c r="AT125">
        <v>0.4841431999947692</v>
      </c>
      <c r="AU125">
        <v>1.499024529146581</v>
      </c>
      <c r="AV125">
        <v>22.99707064911754</v>
      </c>
      <c r="AW125">
        <v>0.1253095701197589</v>
      </c>
      <c r="AX125">
        <v>121.9236385664191</v>
      </c>
      <c r="AY125">
        <v>0.4436560353801189</v>
      </c>
      <c r="AZ125">
        <v>0.5687881708023915</v>
      </c>
    </row>
    <row r="126" spans="1:52">
      <c r="A126" s="2">
        <v>44987</v>
      </c>
      <c r="B126">
        <v>1000.36451050966</v>
      </c>
      <c r="C126">
        <v>0.0280950463695504</v>
      </c>
      <c r="AN126" s="2">
        <v>44987</v>
      </c>
      <c r="AO126">
        <v>0.006355378560275269</v>
      </c>
      <c r="AP126">
        <v>27.79285900008432</v>
      </c>
      <c r="AQ126">
        <v>19.95072305547728</v>
      </c>
      <c r="AR126">
        <v>0.09030147235891034</v>
      </c>
      <c r="AS126">
        <v>12.60927684874741</v>
      </c>
      <c r="AT126">
        <v>0.4961036001368356</v>
      </c>
      <c r="AU126">
        <v>1.462463707204283</v>
      </c>
      <c r="AV126">
        <v>23.01450467183284</v>
      </c>
      <c r="AW126">
        <v>0.1210269633506609</v>
      </c>
      <c r="AX126">
        <v>120.5384031760618</v>
      </c>
      <c r="AY126">
        <v>0.4450239092573641</v>
      </c>
      <c r="AZ126">
        <v>0.5639597450596638</v>
      </c>
    </row>
    <row r="127" spans="1:52">
      <c r="A127" s="2">
        <v>44988</v>
      </c>
      <c r="B127">
        <v>983.2599258488688</v>
      </c>
      <c r="C127">
        <v>-0.01709835213174105</v>
      </c>
      <c r="AN127" s="2">
        <v>44988</v>
      </c>
      <c r="AO127">
        <v>0.006284142682035998</v>
      </c>
      <c r="AP127">
        <v>28.11915548656235</v>
      </c>
      <c r="AQ127">
        <v>20.29078484925151</v>
      </c>
      <c r="AR127">
        <v>0.08950362186771678</v>
      </c>
      <c r="AS127">
        <v>12.56019428743985</v>
      </c>
      <c r="AT127">
        <v>0.4917518058170472</v>
      </c>
      <c r="AU127">
        <v>1.481984767651251</v>
      </c>
      <c r="AV127">
        <v>23.3235157910803</v>
      </c>
      <c r="AW127">
        <v>0.1231975578951208</v>
      </c>
      <c r="AX127">
        <v>120.3769996640643</v>
      </c>
      <c r="AY127">
        <v>0.4471569233130038</v>
      </c>
      <c r="AZ127">
        <v>0.563208583251156</v>
      </c>
    </row>
    <row r="128" spans="1:52">
      <c r="A128" s="2">
        <v>44989</v>
      </c>
      <c r="B128">
        <v>940.4093457659434</v>
      </c>
      <c r="C128">
        <v>-0.04358011442999832</v>
      </c>
      <c r="AN128" s="2">
        <v>44989</v>
      </c>
      <c r="AO128">
        <v>0.006311444943572004</v>
      </c>
      <c r="AP128">
        <v>27.47835517332882</v>
      </c>
      <c r="AQ128">
        <v>20.29657874601943</v>
      </c>
      <c r="AR128">
        <v>0.08989561228798107</v>
      </c>
      <c r="AS128">
        <v>12.52309136789414</v>
      </c>
      <c r="AT128">
        <v>0.4864917458825139</v>
      </c>
      <c r="AU128">
        <v>1.501347334365549</v>
      </c>
      <c r="AV128">
        <v>23.3829409388401</v>
      </c>
      <c r="AW128">
        <v>0.122302498103949</v>
      </c>
      <c r="AX128">
        <v>120.8325063417808</v>
      </c>
      <c r="AY128">
        <v>0.4394808432108923</v>
      </c>
      <c r="AZ128">
        <v>0.5647748632384252</v>
      </c>
    </row>
    <row r="129" spans="1:52">
      <c r="A129" s="2">
        <v>44990</v>
      </c>
      <c r="B129">
        <v>928.9432137882264</v>
      </c>
      <c r="C129">
        <v>-0.01219270313437604</v>
      </c>
      <c r="AN129" s="2">
        <v>44990</v>
      </c>
      <c r="AO129">
        <v>0.00623890491331631</v>
      </c>
      <c r="AP129">
        <v>27.66996442258856</v>
      </c>
      <c r="AQ129">
        <v>20.34974059999785</v>
      </c>
      <c r="AR129">
        <v>0.08898588262727364</v>
      </c>
      <c r="AS129">
        <v>12.22650154554236</v>
      </c>
      <c r="AT129">
        <v>0.48185557612967</v>
      </c>
      <c r="AU129">
        <v>1.512131364747965</v>
      </c>
      <c r="AV129">
        <v>23.62339153769749</v>
      </c>
      <c r="AW129">
        <v>0.1233236062561213</v>
      </c>
      <c r="AX129">
        <v>123.8646849972307</v>
      </c>
      <c r="AY129">
        <v>0.4442938169801199</v>
      </c>
      <c r="AZ129">
        <v>0.5768600329334379</v>
      </c>
    </row>
    <row r="130" spans="1:52">
      <c r="A130" s="2">
        <v>44991</v>
      </c>
      <c r="B130">
        <v>933.8316292189644</v>
      </c>
      <c r="C130">
        <v>0.005262340429619039</v>
      </c>
      <c r="AN130" s="2">
        <v>44991</v>
      </c>
      <c r="AO130">
        <v>0.006247809405124715</v>
      </c>
      <c r="AP130">
        <v>184.3831135866296</v>
      </c>
      <c r="AQ130">
        <v>1.345989540720498</v>
      </c>
      <c r="AR130">
        <v>0.08958304431793178</v>
      </c>
      <c r="AS130">
        <v>33.16966644749069</v>
      </c>
      <c r="AT130">
        <v>0.485979328988798</v>
      </c>
      <c r="AU130">
        <v>1.469497460822872</v>
      </c>
      <c r="AV130">
        <v>23.44758467319039</v>
      </c>
      <c r="AW130">
        <v>0.1245216985142302</v>
      </c>
      <c r="AX130">
        <v>123.3423915322883</v>
      </c>
      <c r="AY130">
        <v>0.4456359530450244</v>
      </c>
      <c r="AZ130">
        <v>0.5782822424025597</v>
      </c>
    </row>
    <row r="131" spans="1:52">
      <c r="A131" s="2">
        <v>44992</v>
      </c>
      <c r="B131">
        <v>931.7450713539663</v>
      </c>
      <c r="C131">
        <v>-0.002234404789590694</v>
      </c>
      <c r="AN131" s="2">
        <v>44992</v>
      </c>
      <c r="AO131">
        <v>0.006235271500013384</v>
      </c>
      <c r="AP131">
        <v>187.3329057344546</v>
      </c>
      <c r="AQ131">
        <v>1.358151873246526</v>
      </c>
      <c r="AR131">
        <v>0.08916015648072084</v>
      </c>
      <c r="AS131">
        <v>33.06437988251011</v>
      </c>
      <c r="AT131">
        <v>0.4853388707791462</v>
      </c>
      <c r="AU131">
        <v>1.470095112548086</v>
      </c>
      <c r="AV131">
        <v>23.6114485173923</v>
      </c>
      <c r="AW131">
        <v>0.1214091788244284</v>
      </c>
      <c r="AX131">
        <v>123.3791081077828</v>
      </c>
      <c r="AY131">
        <v>0.4509868834078814</v>
      </c>
      <c r="AZ131">
        <v>0.5639965040237679</v>
      </c>
    </row>
    <row r="132" spans="1:52">
      <c r="A132" s="2">
        <v>44993</v>
      </c>
      <c r="B132">
        <v>928.74274184059</v>
      </c>
      <c r="C132">
        <v>-0.003222264979640177</v>
      </c>
      <c r="AN132" s="2">
        <v>44993</v>
      </c>
      <c r="AO132">
        <v>0.00628246312218493</v>
      </c>
      <c r="AP132">
        <v>187.0317821828233</v>
      </c>
      <c r="AQ132">
        <v>1.353014699169119</v>
      </c>
      <c r="AR132">
        <v>0.0893005900403229</v>
      </c>
      <c r="AS132">
        <v>33.10242365457199</v>
      </c>
      <c r="AT132">
        <v>0.4823204639877549</v>
      </c>
      <c r="AU132">
        <v>1.446554971480221</v>
      </c>
      <c r="AV132">
        <v>23.87658094744464</v>
      </c>
      <c r="AW132">
        <v>0.123682973157414</v>
      </c>
      <c r="AX132">
        <v>121.515152731034</v>
      </c>
      <c r="AY132">
        <v>0.459303919813188</v>
      </c>
      <c r="AZ132">
        <v>0.5754303199708761</v>
      </c>
    </row>
    <row r="133" spans="1:52">
      <c r="A133" s="2">
        <v>44994</v>
      </c>
      <c r="B133">
        <v>900.3171926557636</v>
      </c>
      <c r="C133">
        <v>-0.03060648326413018</v>
      </c>
      <c r="AN133" s="2">
        <v>44994</v>
      </c>
      <c r="AO133">
        <v>0.006222993658979876</v>
      </c>
      <c r="AP133">
        <v>188.1621809977108</v>
      </c>
      <c r="AQ133">
        <v>1.36611493394113</v>
      </c>
      <c r="AR133">
        <v>0.08802317034699973</v>
      </c>
      <c r="AS133">
        <v>32.31331885449642</v>
      </c>
      <c r="AT133">
        <v>0.4703484426111109</v>
      </c>
      <c r="AU133">
        <v>1.474605119261485</v>
      </c>
      <c r="AV133">
        <v>24.13612043034538</v>
      </c>
      <c r="AW133">
        <v>0.1256132005587463</v>
      </c>
      <c r="AX133">
        <v>127.9408850179802</v>
      </c>
      <c r="AY133">
        <v>0.4881731592057166</v>
      </c>
      <c r="AZ133">
        <v>0.593909306184694</v>
      </c>
    </row>
    <row r="134" spans="1:52">
      <c r="A134" s="2">
        <v>44995</v>
      </c>
      <c r="B134">
        <v>858.9244178045977</v>
      </c>
      <c r="C134">
        <v>-0.04597576852782859</v>
      </c>
      <c r="AN134" s="2">
        <v>44995</v>
      </c>
      <c r="AO134">
        <v>0.006331196028305395</v>
      </c>
      <c r="AP134">
        <v>184.8250778124446</v>
      </c>
      <c r="AQ134">
        <v>1.398449131064718</v>
      </c>
      <c r="AR134">
        <v>0.08967874360728903</v>
      </c>
      <c r="AS134">
        <v>32.00358233336753</v>
      </c>
      <c r="AT134">
        <v>0.4653877811440408</v>
      </c>
      <c r="AU134">
        <v>1.500115153470354</v>
      </c>
      <c r="AV134">
        <v>24.00796355984257</v>
      </c>
      <c r="AW134">
        <v>0.1254093890749694</v>
      </c>
      <c r="AX134">
        <v>127.214661243359</v>
      </c>
      <c r="AY134">
        <v>0.4965363902345543</v>
      </c>
      <c r="AZ134">
        <v>0.5974978877073746</v>
      </c>
    </row>
    <row r="135" spans="1:52">
      <c r="A135" s="2">
        <v>44996</v>
      </c>
      <c r="B135">
        <v>872.3101258415575</v>
      </c>
      <c r="C135">
        <v>0.01558426767185583</v>
      </c>
      <c r="AN135" s="2">
        <v>44996</v>
      </c>
      <c r="AO135">
        <v>0.006464619058815347</v>
      </c>
      <c r="AP135">
        <v>183.1114977940025</v>
      </c>
      <c r="AQ135">
        <v>1.39587392602045</v>
      </c>
      <c r="AR135">
        <v>0.09123633517388893</v>
      </c>
      <c r="AS135">
        <v>32.56562836837057</v>
      </c>
      <c r="AT135">
        <v>0.4701285584860735</v>
      </c>
      <c r="AU135">
        <v>1.544332432236449</v>
      </c>
      <c r="AV135">
        <v>23.4633118841888</v>
      </c>
      <c r="AW135">
        <v>0.1271220063374637</v>
      </c>
      <c r="AX135">
        <v>123.1432818650999</v>
      </c>
      <c r="AY135">
        <v>0.4771385839865442</v>
      </c>
      <c r="AZ135">
        <v>0.5852504755096134</v>
      </c>
    </row>
    <row r="136" spans="1:52">
      <c r="A136" s="2">
        <v>44997</v>
      </c>
      <c r="B136">
        <v>871.3957115251557</v>
      </c>
      <c r="C136">
        <v>-0.001048267455934448</v>
      </c>
      <c r="AN136" s="2">
        <v>44997</v>
      </c>
      <c r="AO136">
        <v>0.006349665718613303</v>
      </c>
      <c r="AP136">
        <v>188.8897018227466</v>
      </c>
      <c r="AQ136">
        <v>1.406538916727634</v>
      </c>
      <c r="AR136">
        <v>0.08848180363845351</v>
      </c>
      <c r="AS136">
        <v>33.1036801473535</v>
      </c>
      <c r="AT136">
        <v>0.4715839417431895</v>
      </c>
      <c r="AU136">
        <v>1.593805094275366</v>
      </c>
      <c r="AV136">
        <v>23.81164160484776</v>
      </c>
      <c r="AW136">
        <v>0.1296796793361711</v>
      </c>
      <c r="AX136">
        <v>123.0428302666011</v>
      </c>
      <c r="AY136">
        <v>0.4792718920979067</v>
      </c>
      <c r="AZ136">
        <v>0.5982559013149163</v>
      </c>
    </row>
    <row r="137" spans="1:52">
      <c r="A137" s="2">
        <v>44998</v>
      </c>
      <c r="B137">
        <v>930.9051793845504</v>
      </c>
      <c r="C137">
        <v>0.0682921284467175</v>
      </c>
      <c r="AN137" s="2">
        <v>44998</v>
      </c>
      <c r="AO137">
        <v>0.006328102204399074</v>
      </c>
      <c r="AP137">
        <v>28.14915763773184</v>
      </c>
      <c r="AQ137">
        <v>1.414317407413314</v>
      </c>
      <c r="AR137">
        <v>0.08801499102464891</v>
      </c>
      <c r="AS137">
        <v>2.537344760348954</v>
      </c>
      <c r="AT137">
        <v>0.4828225068693315</v>
      </c>
      <c r="AU137">
        <v>1.572601518349582</v>
      </c>
      <c r="AV137">
        <v>1.577077417637482</v>
      </c>
      <c r="AW137">
        <v>1.919450343498335</v>
      </c>
      <c r="AX137">
        <v>74.11896790929583</v>
      </c>
      <c r="AY137">
        <v>5.661950571007046</v>
      </c>
      <c r="AZ137">
        <v>7.722999234069838</v>
      </c>
    </row>
    <row r="138" spans="1:52">
      <c r="A138" s="2">
        <v>44999</v>
      </c>
      <c r="B138">
        <v>974.8823730476577</v>
      </c>
      <c r="C138">
        <v>0.04724132450544749</v>
      </c>
      <c r="AN138" s="2">
        <v>44999</v>
      </c>
      <c r="AO138">
        <v>0.006054059708219192</v>
      </c>
      <c r="AP138">
        <v>28.30416254771682</v>
      </c>
      <c r="AQ138">
        <v>1.439760430983676</v>
      </c>
      <c r="AR138">
        <v>0.08715270708699954</v>
      </c>
      <c r="AS138">
        <v>2.564766594336936</v>
      </c>
      <c r="AT138">
        <v>0.4738534294864946</v>
      </c>
      <c r="AU138">
        <v>1.596162013035747</v>
      </c>
      <c r="AV138">
        <v>1.596483869282546</v>
      </c>
      <c r="AW138">
        <v>1.921897665773377</v>
      </c>
      <c r="AX138">
        <v>75.10426532237142</v>
      </c>
      <c r="AY138">
        <v>5.891815729029971</v>
      </c>
      <c r="AZ138">
        <v>7.989357881625898</v>
      </c>
    </row>
    <row r="139" spans="1:52">
      <c r="A139" s="2">
        <v>45000</v>
      </c>
      <c r="B139">
        <v>998.4786154882552</v>
      </c>
      <c r="C139">
        <v>0.02420419436534837</v>
      </c>
      <c r="AN139" s="2">
        <v>45000</v>
      </c>
      <c r="AO139">
        <v>0.006046739314757288</v>
      </c>
      <c r="AP139">
        <v>28.97195168077034</v>
      </c>
      <c r="AQ139">
        <v>1.430783031070892</v>
      </c>
      <c r="AR139">
        <v>0.08774527077972098</v>
      </c>
      <c r="AS139">
        <v>2.615626224744515</v>
      </c>
      <c r="AT139">
        <v>0.4838201547527968</v>
      </c>
      <c r="AU139">
        <v>1.574453289201499</v>
      </c>
      <c r="AV139">
        <v>1.597092451811681</v>
      </c>
      <c r="AW139">
        <v>1.886182544264573</v>
      </c>
      <c r="AX139">
        <v>76.56610400380657</v>
      </c>
      <c r="AY139">
        <v>5.871878603408914</v>
      </c>
      <c r="AZ139">
        <v>7.847257518745677</v>
      </c>
    </row>
    <row r="140" spans="1:52">
      <c r="A140" s="2">
        <v>45001</v>
      </c>
      <c r="B140">
        <v>949.8213470153839</v>
      </c>
      <c r="C140">
        <v>-0.04873140768175377</v>
      </c>
      <c r="AN140" s="2">
        <v>45001</v>
      </c>
      <c r="AO140">
        <v>0.005836720982021934</v>
      </c>
      <c r="AP140">
        <v>29.26113844843025</v>
      </c>
      <c r="AQ140">
        <v>1.449748240695706</v>
      </c>
      <c r="AR140">
        <v>0.08606404101540269</v>
      </c>
      <c r="AS140">
        <v>2.546784296523834</v>
      </c>
      <c r="AT140">
        <v>0.4638320966480834</v>
      </c>
      <c r="AU140">
        <v>1.605839798069647</v>
      </c>
      <c r="AV140">
        <v>1.615196472492024</v>
      </c>
      <c r="AW140">
        <v>1.924285417777865</v>
      </c>
      <c r="AX140">
        <v>78.14314171253456</v>
      </c>
      <c r="AY140">
        <v>6.056948829252632</v>
      </c>
      <c r="AZ140">
        <v>8.220860170068216</v>
      </c>
    </row>
    <row r="141" spans="1:52">
      <c r="A141" s="2">
        <v>45002</v>
      </c>
      <c r="B141">
        <v>976.4334575033245</v>
      </c>
      <c r="C141">
        <v>0.02801801683186378</v>
      </c>
      <c r="AN141" s="2">
        <v>45002</v>
      </c>
      <c r="AO141">
        <v>0.005848485474305402</v>
      </c>
      <c r="AP141">
        <v>30.06062943566837</v>
      </c>
      <c r="AQ141">
        <v>1.461435742162355</v>
      </c>
      <c r="AR141">
        <v>0.0873240743941943</v>
      </c>
      <c r="AS141">
        <v>2.54270405978703</v>
      </c>
      <c r="AT141">
        <v>0.4437476501051106</v>
      </c>
      <c r="AU141">
        <v>1.647717200074513</v>
      </c>
      <c r="AV141">
        <v>1.600370017879329</v>
      </c>
      <c r="AW141">
        <v>1.952383522265795</v>
      </c>
      <c r="AX141">
        <v>77.87122402327627</v>
      </c>
      <c r="AY141">
        <v>6.097831692132625</v>
      </c>
      <c r="AZ141">
        <v>8.304839183170033</v>
      </c>
    </row>
    <row r="142" spans="1:52">
      <c r="A142" s="2">
        <v>45003</v>
      </c>
      <c r="B142">
        <v>1050.361693448525</v>
      </c>
      <c r="C142">
        <v>0.07571251822344394</v>
      </c>
      <c r="AN142" s="2">
        <v>45003</v>
      </c>
      <c r="AO142">
        <v>0.005739550014422967</v>
      </c>
      <c r="AP142">
        <v>30.04214915323055</v>
      </c>
      <c r="AQ142">
        <v>1.453337295645351</v>
      </c>
      <c r="AR142">
        <v>0.08796898644039411</v>
      </c>
      <c r="AS142">
        <v>2.683486297620118</v>
      </c>
      <c r="AT142">
        <v>0.4644343034458013</v>
      </c>
      <c r="AU142">
        <v>1.636351333700948</v>
      </c>
      <c r="AV142">
        <v>1.587783442833002</v>
      </c>
      <c r="AW142">
        <v>1.956694749489472</v>
      </c>
      <c r="AX142">
        <v>78.78749771798893</v>
      </c>
      <c r="AY142">
        <v>6.001284966342707</v>
      </c>
      <c r="AZ142">
        <v>8.038967516961982</v>
      </c>
    </row>
    <row r="143" spans="1:52">
      <c r="A143" s="2">
        <v>45004</v>
      </c>
      <c r="B143">
        <v>1024.950120525246</v>
      </c>
      <c r="C143">
        <v>-0.02419316420408313</v>
      </c>
      <c r="AN143" s="2">
        <v>45004</v>
      </c>
      <c r="AO143">
        <v>0.005697177135619657</v>
      </c>
      <c r="AP143">
        <v>30.32685598902919</v>
      </c>
      <c r="AQ143">
        <v>1.476913384702378</v>
      </c>
      <c r="AR143">
        <v>0.0871375798100487</v>
      </c>
      <c r="AS143">
        <v>2.697441816438366</v>
      </c>
      <c r="AT143">
        <v>0.4631779907305478</v>
      </c>
      <c r="AU143">
        <v>1.579102814800278</v>
      </c>
      <c r="AV143">
        <v>1.619524239656651</v>
      </c>
      <c r="AW143">
        <v>1.971705985585092</v>
      </c>
      <c r="AX143">
        <v>80.05321462488382</v>
      </c>
      <c r="AY143">
        <v>5.943244441312628</v>
      </c>
      <c r="AZ143">
        <v>8.136840438294852</v>
      </c>
    </row>
    <row r="144" spans="1:52">
      <c r="A144" s="2">
        <v>45005</v>
      </c>
      <c r="B144">
        <v>1054.127920118286</v>
      </c>
      <c r="C144">
        <v>0.02846753125711854</v>
      </c>
      <c r="AN144" s="2">
        <v>45005</v>
      </c>
      <c r="AO144">
        <v>0.005610006801987001</v>
      </c>
      <c r="AP144">
        <v>30.26964894853412</v>
      </c>
      <c r="AQ144">
        <v>1.474762579330441</v>
      </c>
      <c r="AR144">
        <v>0.0877586480294871</v>
      </c>
      <c r="AS144">
        <v>2.726474740232073</v>
      </c>
      <c r="AT144">
        <v>0.4672318747803766</v>
      </c>
      <c r="AU144">
        <v>1.609604819828344</v>
      </c>
      <c r="AV144">
        <v>1.619454921394979</v>
      </c>
      <c r="AW144">
        <v>1.971980075950318</v>
      </c>
      <c r="AX144">
        <v>134.4023857157932</v>
      </c>
      <c r="AY144">
        <v>7.173928735780243</v>
      </c>
      <c r="AZ144">
        <v>2.98039725934254</v>
      </c>
    </row>
    <row r="145" spans="1:52">
      <c r="A145" s="2">
        <v>45006</v>
      </c>
      <c r="B145">
        <v>1024.540873211249</v>
      </c>
      <c r="C145">
        <v>-0.02806779551358141</v>
      </c>
      <c r="AN145" s="2">
        <v>45006</v>
      </c>
      <c r="AO145">
        <v>0.005521278839914294</v>
      </c>
      <c r="AP145">
        <v>30.72470963711295</v>
      </c>
      <c r="AQ145">
        <v>1.44777670584478</v>
      </c>
      <c r="AR145">
        <v>0.08845581634934163</v>
      </c>
      <c r="AS145">
        <v>2.697378595459508</v>
      </c>
      <c r="AT145">
        <v>0.4601887298778544</v>
      </c>
      <c r="AU145">
        <v>1.652034014895697</v>
      </c>
      <c r="AV145">
        <v>1.674324865583326</v>
      </c>
      <c r="AW145">
        <v>2.012885538064304</v>
      </c>
      <c r="AX145">
        <v>138.7925001312701</v>
      </c>
      <c r="AY145">
        <v>6.90229894782741</v>
      </c>
      <c r="AZ145">
        <v>3.065867734606324</v>
      </c>
    </row>
    <row r="146" spans="1:52">
      <c r="A146" s="2">
        <v>45007</v>
      </c>
      <c r="B146">
        <v>1052.74944428609</v>
      </c>
      <c r="C146">
        <v>0.02753288991431391</v>
      </c>
      <c r="AN146" s="2">
        <v>45007</v>
      </c>
      <c r="AO146">
        <v>0.005605138444022362</v>
      </c>
      <c r="AP146">
        <v>28.36628030632363</v>
      </c>
      <c r="AQ146">
        <v>1.421529031050092</v>
      </c>
      <c r="AR146">
        <v>0.08748171264052688</v>
      </c>
      <c r="AS146">
        <v>2.740577057551583</v>
      </c>
      <c r="AT146">
        <v>0.4704231109175617</v>
      </c>
      <c r="AU146">
        <v>1.635840007113533</v>
      </c>
      <c r="AV146">
        <v>1.649236614186236</v>
      </c>
      <c r="AW146">
        <v>2.000967966726078</v>
      </c>
      <c r="AX146">
        <v>136.6334616389631</v>
      </c>
      <c r="AY146">
        <v>6.976919927322299</v>
      </c>
      <c r="AZ146">
        <v>3.013416638822026</v>
      </c>
    </row>
    <row r="147" spans="1:52">
      <c r="A147" s="2">
        <v>45008</v>
      </c>
      <c r="B147">
        <v>1010.838877691928</v>
      </c>
      <c r="C147">
        <v>-0.03981058059126619</v>
      </c>
      <c r="AN147" s="2">
        <v>45008</v>
      </c>
      <c r="AO147">
        <v>0.005545618010497808</v>
      </c>
      <c r="AP147">
        <v>28.04027046004109</v>
      </c>
      <c r="AQ147">
        <v>1.409265477740879</v>
      </c>
      <c r="AR147">
        <v>0.08722804666692917</v>
      </c>
      <c r="AS147">
        <v>2.715519646829807</v>
      </c>
      <c r="AT147">
        <v>0.4705221998827643</v>
      </c>
      <c r="AU147">
        <v>1.66159920986058</v>
      </c>
      <c r="AV147">
        <v>1.66623864053617</v>
      </c>
      <c r="AW147">
        <v>2.013246597479952</v>
      </c>
      <c r="AX147">
        <v>136.4542684349416</v>
      </c>
      <c r="AY147">
        <v>7.050164743717841</v>
      </c>
      <c r="AZ147">
        <v>3.011907588436149</v>
      </c>
    </row>
    <row r="148" spans="1:52">
      <c r="A148" s="2">
        <v>45009</v>
      </c>
      <c r="B148">
        <v>1044.188088240865</v>
      </c>
      <c r="C148">
        <v>0.03299161843189524</v>
      </c>
      <c r="AN148" s="2">
        <v>45009</v>
      </c>
      <c r="AO148">
        <v>0.005517430658562707</v>
      </c>
      <c r="AP148">
        <v>28.04277844222937</v>
      </c>
      <c r="AQ148">
        <v>1.36914859481002</v>
      </c>
      <c r="AR148">
        <v>0.08609536687962023</v>
      </c>
      <c r="AS148">
        <v>2.763563814866316</v>
      </c>
      <c r="AT148">
        <v>0.4746215715042824</v>
      </c>
      <c r="AU148">
        <v>1.668859538055983</v>
      </c>
      <c r="AV148">
        <v>1.649796007511513</v>
      </c>
      <c r="AW148">
        <v>2.029231269869736</v>
      </c>
      <c r="AX148">
        <v>137.784879067861</v>
      </c>
      <c r="AY148">
        <v>7.0456311837433</v>
      </c>
      <c r="AZ148">
        <v>2.969331446095075</v>
      </c>
    </row>
    <row r="149" spans="1:52">
      <c r="A149" s="2">
        <v>45010</v>
      </c>
      <c r="B149">
        <v>1001.247919097318</v>
      </c>
      <c r="C149">
        <v>-0.04112302144328006</v>
      </c>
      <c r="AN149" s="2">
        <v>45010</v>
      </c>
      <c r="AO149">
        <v>0.005468486185648763</v>
      </c>
      <c r="AP149">
        <v>27.81827300421253</v>
      </c>
      <c r="AQ149">
        <v>1.388558933083329</v>
      </c>
      <c r="AR149">
        <v>0.08576572248492946</v>
      </c>
      <c r="AS149">
        <v>2.713665878817781</v>
      </c>
      <c r="AT149">
        <v>0.4658822044070461</v>
      </c>
      <c r="AU149">
        <v>1.699506601567946</v>
      </c>
      <c r="AV149">
        <v>1.661155568406693</v>
      </c>
      <c r="AW149">
        <v>2.055423703107754</v>
      </c>
      <c r="AX149">
        <v>136.746802077191</v>
      </c>
      <c r="AY149">
        <v>7.263785742807626</v>
      </c>
      <c r="AZ149">
        <v>2.941640705225677</v>
      </c>
    </row>
    <row r="150" spans="1:52">
      <c r="A150" s="2">
        <v>45011</v>
      </c>
      <c r="B150">
        <v>991.216275691108</v>
      </c>
      <c r="C150">
        <v>-0.01001914032965434</v>
      </c>
      <c r="AN150" s="2">
        <v>45011</v>
      </c>
      <c r="AO150">
        <v>0.005408806628033387</v>
      </c>
      <c r="AP150">
        <v>28.18524809281121</v>
      </c>
      <c r="AQ150">
        <v>1.400250471265541</v>
      </c>
      <c r="AR150">
        <v>0.08532856450637752</v>
      </c>
      <c r="AS150">
        <v>2.685181719654554</v>
      </c>
      <c r="AT150">
        <v>0.461083285277182</v>
      </c>
      <c r="AU150">
        <v>1.734523143614597</v>
      </c>
      <c r="AV150">
        <v>1.679582223107193</v>
      </c>
      <c r="AW150">
        <v>2.083921162749236</v>
      </c>
      <c r="AX150">
        <v>138.0184438105545</v>
      </c>
      <c r="AY150">
        <v>7.277323246315632</v>
      </c>
      <c r="AZ150">
        <v>2.944664477046946</v>
      </c>
    </row>
    <row r="151" spans="1:52">
      <c r="A151" s="2">
        <v>45012</v>
      </c>
      <c r="B151">
        <v>1014.707738786276</v>
      </c>
      <c r="C151">
        <v>0.0236996341477429</v>
      </c>
      <c r="AN151" s="2">
        <v>45012</v>
      </c>
      <c r="AO151">
        <v>0.00542636227174037</v>
      </c>
      <c r="AP151">
        <v>28.4442315428749</v>
      </c>
      <c r="AQ151">
        <v>1.395058387755906</v>
      </c>
      <c r="AR151">
        <v>0.0855797860100363</v>
      </c>
      <c r="AS151">
        <v>2.705261863544293</v>
      </c>
      <c r="AT151">
        <v>0.4623099318012216</v>
      </c>
      <c r="AU151">
        <v>1.748933487141879</v>
      </c>
      <c r="AV151">
        <v>1.673791087053021</v>
      </c>
      <c r="AW151">
        <v>0.6945087381362732</v>
      </c>
      <c r="AX151">
        <v>137.3337086357243</v>
      </c>
      <c r="AY151">
        <v>7.240906209369845</v>
      </c>
      <c r="AZ151">
        <v>8.874706682026767</v>
      </c>
    </row>
    <row r="152" spans="1:52">
      <c r="A152" s="2">
        <v>45013</v>
      </c>
      <c r="B152">
        <v>969.176815388404</v>
      </c>
      <c r="C152">
        <v>-0.04487097285010611</v>
      </c>
      <c r="AN152" s="2">
        <v>45013</v>
      </c>
      <c r="AO152">
        <v>0.005353582829696958</v>
      </c>
      <c r="AP152">
        <v>28.05336268284247</v>
      </c>
      <c r="AQ152">
        <v>1.410113259136609</v>
      </c>
      <c r="AR152">
        <v>0.08477392627868022</v>
      </c>
      <c r="AS152">
        <v>2.705947851070791</v>
      </c>
      <c r="AT152">
        <v>0.4682740129757275</v>
      </c>
      <c r="AU152">
        <v>1.720784587461652</v>
      </c>
      <c r="AV152">
        <v>1.652115969373862</v>
      </c>
      <c r="AW152">
        <v>0.6948475631830652</v>
      </c>
      <c r="AX152">
        <v>138.948739249716</v>
      </c>
      <c r="AY152">
        <v>7.308738345853532</v>
      </c>
      <c r="AZ152">
        <v>8.811122841308848</v>
      </c>
    </row>
    <row r="153" spans="1:52">
      <c r="A153" s="2">
        <v>45014</v>
      </c>
      <c r="B153">
        <v>990.7800140423722</v>
      </c>
      <c r="C153">
        <v>0.02229025530837792</v>
      </c>
      <c r="AN153" s="2">
        <v>45014</v>
      </c>
      <c r="AO153">
        <v>0.0054470459409178</v>
      </c>
      <c r="AP153">
        <v>26.89199800140771</v>
      </c>
      <c r="AQ153">
        <v>1.424277786183973</v>
      </c>
      <c r="AR153">
        <v>0.08373164030237423</v>
      </c>
      <c r="AS153">
        <v>2.73011771873348</v>
      </c>
      <c r="AT153">
        <v>0.47453781691882</v>
      </c>
      <c r="AU153">
        <v>1.702134870093384</v>
      </c>
      <c r="AV153">
        <v>1.633278331180947</v>
      </c>
      <c r="AW153">
        <v>0.7011170460200372</v>
      </c>
      <c r="AX153">
        <v>136.6017107696901</v>
      </c>
      <c r="AY153">
        <v>7.257120542821827</v>
      </c>
      <c r="AZ153">
        <v>8.880830337588785</v>
      </c>
    </row>
    <row r="154" spans="1:52">
      <c r="A154" s="2">
        <v>45015</v>
      </c>
      <c r="B154">
        <v>1016.892167509602</v>
      </c>
      <c r="C154">
        <v>0.02635514755762269</v>
      </c>
      <c r="AN154" s="2">
        <v>45015</v>
      </c>
      <c r="AO154">
        <v>0.005372935200940831</v>
      </c>
      <c r="AP154">
        <v>26.59816868866931</v>
      </c>
      <c r="AQ154">
        <v>1.375451320655304</v>
      </c>
      <c r="AR154">
        <v>0.08498895233907108</v>
      </c>
      <c r="AS154">
        <v>2.775926432400987</v>
      </c>
      <c r="AT154">
        <v>0.4857653880482072</v>
      </c>
      <c r="AU154">
        <v>1.707959161054712</v>
      </c>
      <c r="AV154">
        <v>1.643368094488635</v>
      </c>
      <c r="AW154">
        <v>0.6972751568892691</v>
      </c>
      <c r="AX154">
        <v>135.744849036542</v>
      </c>
      <c r="AY154">
        <v>7.218647571789566</v>
      </c>
      <c r="AZ154">
        <v>8.810801841433785</v>
      </c>
    </row>
    <row r="155" spans="1:52">
      <c r="A155" s="2">
        <v>45016</v>
      </c>
      <c r="B155">
        <v>1005.032278514651</v>
      </c>
      <c r="C155">
        <v>-0.01166287771101304</v>
      </c>
      <c r="AN155" s="2">
        <v>45016</v>
      </c>
      <c r="AO155">
        <v>0.005379959249869844</v>
      </c>
      <c r="AP155">
        <v>26.69362380791642</v>
      </c>
      <c r="AQ155">
        <v>1.389734737412795</v>
      </c>
      <c r="AR155">
        <v>0.08413613556058407</v>
      </c>
      <c r="AS155">
        <v>2.739585007405465</v>
      </c>
      <c r="AT155">
        <v>0.4761578915057366</v>
      </c>
      <c r="AU155">
        <v>1.706373279594027</v>
      </c>
      <c r="AV155">
        <v>1.643142269506318</v>
      </c>
      <c r="AW155">
        <v>0.7056321608193203</v>
      </c>
      <c r="AX155">
        <v>138.1661488134965</v>
      </c>
      <c r="AY155">
        <v>7.337426618085182</v>
      </c>
      <c r="AZ155">
        <v>8.746948653594005</v>
      </c>
    </row>
    <row r="156" spans="1:52">
      <c r="A156" s="2">
        <v>45017</v>
      </c>
      <c r="B156">
        <v>1028.150298582689</v>
      </c>
      <c r="C156">
        <v>0.02300226625776136</v>
      </c>
      <c r="AN156" s="2">
        <v>45017</v>
      </c>
      <c r="AO156">
        <v>0.005408531245046041</v>
      </c>
      <c r="AP156">
        <v>25.74147328737234</v>
      </c>
      <c r="AQ156">
        <v>1.351927880992426</v>
      </c>
      <c r="AR156">
        <v>0.08455174552502497</v>
      </c>
      <c r="AS156">
        <v>2.774275070343318</v>
      </c>
      <c r="AT156">
        <v>0.4864155953943343</v>
      </c>
      <c r="AU156">
        <v>1.69527240972648</v>
      </c>
      <c r="AV156">
        <v>1.621593549585641</v>
      </c>
      <c r="AW156">
        <v>0.6918105773311677</v>
      </c>
      <c r="AX156">
        <v>137.7232439031236</v>
      </c>
      <c r="AY156">
        <v>7.263838064947358</v>
      </c>
      <c r="AZ156">
        <v>8.702216382172642</v>
      </c>
    </row>
    <row r="157" spans="1:52">
      <c r="A157" s="2">
        <v>45018</v>
      </c>
      <c r="B157">
        <v>1025.859963045056</v>
      </c>
      <c r="C157">
        <v>-0.002227627167731061</v>
      </c>
      <c r="AN157" s="2">
        <v>45018</v>
      </c>
      <c r="AO157">
        <v>0.005400293019771883</v>
      </c>
      <c r="AP157">
        <v>26.04314626092145</v>
      </c>
      <c r="AQ157">
        <v>1.358892000354353</v>
      </c>
      <c r="AR157">
        <v>0.08443681247014363</v>
      </c>
      <c r="AS157">
        <v>2.747561137243725</v>
      </c>
      <c r="AT157">
        <v>0.488515835829041</v>
      </c>
      <c r="AU157">
        <v>1.682687557777248</v>
      </c>
      <c r="AV157">
        <v>1.614691933095765</v>
      </c>
      <c r="AW157">
        <v>0.6907865538153624</v>
      </c>
      <c r="AX157">
        <v>138.3387002458408</v>
      </c>
      <c r="AY157">
        <v>7.28820215330648</v>
      </c>
      <c r="AZ157">
        <v>8.641109667046805</v>
      </c>
    </row>
    <row r="158" spans="1:52">
      <c r="A158" s="2">
        <v>45019</v>
      </c>
      <c r="B158">
        <v>1008.405425670722</v>
      </c>
      <c r="C158">
        <v>-0.01701454194832142</v>
      </c>
      <c r="AN158" s="2">
        <v>45019</v>
      </c>
      <c r="AO158">
        <v>0.005371096669205813</v>
      </c>
      <c r="AP158">
        <v>396.6288245843385</v>
      </c>
      <c r="AQ158">
        <v>1.39094899461936</v>
      </c>
      <c r="AR158">
        <v>0.0842793269483721</v>
      </c>
      <c r="AS158">
        <v>2.668985758569951</v>
      </c>
      <c r="AT158">
        <v>0.4821036388409</v>
      </c>
      <c r="AU158">
        <v>1.696711536224934</v>
      </c>
      <c r="AV158">
        <v>1.608052527109259</v>
      </c>
      <c r="AW158">
        <v>0.1379927730750509</v>
      </c>
      <c r="AX158">
        <v>45.95594802096178</v>
      </c>
      <c r="AY158">
        <v>7.36775483930598</v>
      </c>
      <c r="AZ158">
        <v>8.764567742539185</v>
      </c>
    </row>
    <row r="159" spans="1:52">
      <c r="A159" s="2">
        <v>45020</v>
      </c>
      <c r="B159">
        <v>1007.128161141324</v>
      </c>
      <c r="C159">
        <v>-0.001266618065395964</v>
      </c>
      <c r="AN159" s="2">
        <v>45020</v>
      </c>
      <c r="AO159">
        <v>0.005424197801194871</v>
      </c>
      <c r="AP159">
        <v>389.2665644951984</v>
      </c>
      <c r="AQ159">
        <v>1.388994837128232</v>
      </c>
      <c r="AR159">
        <v>0.08340903781986023</v>
      </c>
      <c r="AS159">
        <v>2.732902747759484</v>
      </c>
      <c r="AT159">
        <v>0.4891202808349752</v>
      </c>
      <c r="AU159">
        <v>1.696078683295545</v>
      </c>
      <c r="AV159">
        <v>1.569809664705733</v>
      </c>
      <c r="AW159">
        <v>0.1365476009068157</v>
      </c>
      <c r="AX159">
        <v>45.85328485680341</v>
      </c>
      <c r="AY159">
        <v>7.380669118499911</v>
      </c>
      <c r="AZ159">
        <v>8.821187008332885</v>
      </c>
    </row>
    <row r="160" spans="1:52">
      <c r="A160" s="2">
        <v>45021</v>
      </c>
      <c r="B160">
        <v>1025.145835505469</v>
      </c>
      <c r="C160">
        <v>0.01789015048861908</v>
      </c>
      <c r="AN160" s="2">
        <v>45021</v>
      </c>
      <c r="AO160">
        <v>0.005469591741181708</v>
      </c>
      <c r="AP160">
        <v>395.0359518102234</v>
      </c>
      <c r="AQ160">
        <v>1.391112862238824</v>
      </c>
      <c r="AR160">
        <v>0.08231056743055902</v>
      </c>
      <c r="AS160">
        <v>2.80767151742406</v>
      </c>
      <c r="AT160">
        <v>0.4947195049809248</v>
      </c>
      <c r="AU160">
        <v>1.664567400815781</v>
      </c>
      <c r="AV160">
        <v>1.593989291850085</v>
      </c>
      <c r="AW160">
        <v>0.1342496531130365</v>
      </c>
      <c r="AX160">
        <v>45.02763643160819</v>
      </c>
      <c r="AY160">
        <v>7.356100150670668</v>
      </c>
      <c r="AZ160">
        <v>8.728761266524137</v>
      </c>
    </row>
    <row r="161" spans="1:52">
      <c r="A161" s="2">
        <v>45022</v>
      </c>
      <c r="B161">
        <v>1036.847620713188</v>
      </c>
      <c r="C161">
        <v>0.01141475173817463</v>
      </c>
      <c r="AN161" s="2">
        <v>45022</v>
      </c>
      <c r="AO161">
        <v>0.005517042354077129</v>
      </c>
      <c r="AP161">
        <v>396.4447315598275</v>
      </c>
      <c r="AQ161">
        <v>1.41481696159054</v>
      </c>
      <c r="AR161">
        <v>0.08137987037551138</v>
      </c>
      <c r="AS161">
        <v>2.790326984004099</v>
      </c>
      <c r="AT161">
        <v>0.4949705303693728</v>
      </c>
      <c r="AU161">
        <v>1.663911296106144</v>
      </c>
      <c r="AV161">
        <v>1.618484674971353</v>
      </c>
      <c r="AW161">
        <v>0.1323606164498237</v>
      </c>
      <c r="AX161">
        <v>45.41122250973874</v>
      </c>
      <c r="AY161">
        <v>7.411893363111409</v>
      </c>
      <c r="AZ161">
        <v>8.63395071969601</v>
      </c>
    </row>
    <row r="162" spans="1:52">
      <c r="A162" s="2">
        <v>45023</v>
      </c>
      <c r="B162">
        <v>1024.179897102088</v>
      </c>
      <c r="C162">
        <v>-0.01221753646151646</v>
      </c>
      <c r="AN162" s="2">
        <v>45023</v>
      </c>
      <c r="AO162">
        <v>0.005477078564391056</v>
      </c>
      <c r="AP162">
        <v>400.7181364300351</v>
      </c>
      <c r="AQ162">
        <v>1.423023387024744</v>
      </c>
      <c r="AR162">
        <v>0.08206184081250077</v>
      </c>
      <c r="AS162">
        <v>2.795922860866841</v>
      </c>
      <c r="AT162">
        <v>0.4917554017837868</v>
      </c>
      <c r="AU162">
        <v>1.684022653675663</v>
      </c>
      <c r="AV162">
        <v>1.629674484331249</v>
      </c>
      <c r="AW162">
        <v>0.1271726200351792</v>
      </c>
      <c r="AX162">
        <v>45.99155070486185</v>
      </c>
      <c r="AY162">
        <v>7.45310249116064</v>
      </c>
      <c r="AZ162">
        <v>8.526460050435869</v>
      </c>
    </row>
    <row r="163" spans="1:52">
      <c r="A163" s="2">
        <v>45024</v>
      </c>
      <c r="B163">
        <v>1017.50385488304</v>
      </c>
      <c r="C163">
        <v>-0.006518427317249498</v>
      </c>
      <c r="AN163" s="2">
        <v>45024</v>
      </c>
      <c r="AO163">
        <v>0.005463243999090804</v>
      </c>
      <c r="AP163">
        <v>397.9913953194346</v>
      </c>
      <c r="AQ163">
        <v>1.396731406298968</v>
      </c>
      <c r="AR163">
        <v>0.08177790714042714</v>
      </c>
      <c r="AS163">
        <v>2.784486088934425</v>
      </c>
      <c r="AT163">
        <v>0.4912747273949136</v>
      </c>
      <c r="AU163">
        <v>1.692556980239632</v>
      </c>
      <c r="AV163">
        <v>1.644999599230611</v>
      </c>
      <c r="AW163">
        <v>0.1299069319031646</v>
      </c>
      <c r="AX163">
        <v>45.92800488516091</v>
      </c>
      <c r="AY163">
        <v>7.45311873491306</v>
      </c>
      <c r="AZ163">
        <v>8.654390159851179</v>
      </c>
    </row>
    <row r="164" spans="1:52">
      <c r="A164" s="2">
        <v>45025</v>
      </c>
      <c r="B164">
        <v>1011.968867096495</v>
      </c>
      <c r="C164">
        <v>-0.005439770827384893</v>
      </c>
      <c r="AN164" s="2">
        <v>45025</v>
      </c>
      <c r="AO164">
        <v>0.005428231006595202</v>
      </c>
      <c r="AP164">
        <v>393.3699966068732</v>
      </c>
      <c r="AQ164">
        <v>1.415833620064989</v>
      </c>
      <c r="AR164">
        <v>0.08197398206936519</v>
      </c>
      <c r="AS164">
        <v>2.779306789883332</v>
      </c>
      <c r="AT164">
        <v>0.4885674550824095</v>
      </c>
      <c r="AU164">
        <v>1.708433355803173</v>
      </c>
      <c r="AV164">
        <v>1.648342500063288</v>
      </c>
      <c r="AW164">
        <v>0.1324816060138909</v>
      </c>
      <c r="AX164">
        <v>45.86522530571017</v>
      </c>
      <c r="AY164">
        <v>7.576266093705867</v>
      </c>
      <c r="AZ164">
        <v>8.68953801324033</v>
      </c>
    </row>
    <row r="165" spans="1:52">
      <c r="A165" s="2">
        <v>45026</v>
      </c>
      <c r="B165">
        <v>1020.949349500877</v>
      </c>
      <c r="C165">
        <v>0.008874267476377984</v>
      </c>
      <c r="AN165" s="2">
        <v>45026</v>
      </c>
      <c r="AO165">
        <v>0.005400361211477352</v>
      </c>
      <c r="AP165">
        <v>393.1696385483452</v>
      </c>
      <c r="AQ165">
        <v>1.415316718351016</v>
      </c>
      <c r="AR165">
        <v>0.08228450928882623</v>
      </c>
      <c r="AS165">
        <v>2.781982856166922</v>
      </c>
      <c r="AT165">
        <v>0.4891596843125615</v>
      </c>
      <c r="AU165">
        <v>1.72384202826462</v>
      </c>
      <c r="AV165">
        <v>1.642449803328244</v>
      </c>
      <c r="AW165">
        <v>1.396329100773664</v>
      </c>
      <c r="AX165">
        <v>36.03118011021822</v>
      </c>
      <c r="AY165">
        <v>7.537248650576313</v>
      </c>
      <c r="AZ165">
        <v>3.871429610070848</v>
      </c>
    </row>
    <row r="166" spans="1:52">
      <c r="A166" s="2">
        <v>45027</v>
      </c>
      <c r="B166">
        <v>1048.089034263105</v>
      </c>
      <c r="C166">
        <v>0.02658279255038143</v>
      </c>
      <c r="AN166" s="2">
        <v>45027</v>
      </c>
      <c r="AO166">
        <v>0.005295596124553712</v>
      </c>
      <c r="AP166">
        <v>396.0369265406234</v>
      </c>
      <c r="AQ166">
        <v>1.425583127778459</v>
      </c>
      <c r="AR166">
        <v>0.08221957013693065</v>
      </c>
      <c r="AS166">
        <v>2.837669934998888</v>
      </c>
      <c r="AT166">
        <v>0.4941025999203681</v>
      </c>
      <c r="AU166">
        <v>1.738989815405963</v>
      </c>
      <c r="AV166">
        <v>1.664542104972252</v>
      </c>
      <c r="AW166">
        <v>1.395363998375874</v>
      </c>
      <c r="AX166">
        <v>36.33898775376089</v>
      </c>
      <c r="AY166">
        <v>7.517209652515113</v>
      </c>
      <c r="AZ166">
        <v>3.891994915808913</v>
      </c>
    </row>
    <row r="167" spans="1:52">
      <c r="A167" s="2">
        <v>45028</v>
      </c>
      <c r="B167">
        <v>1071.140853369056</v>
      </c>
      <c r="C167">
        <v>0.02199414205507644</v>
      </c>
      <c r="AN167" s="2">
        <v>45028</v>
      </c>
      <c r="AO167">
        <v>0.005311952209686238</v>
      </c>
      <c r="AP167">
        <v>400.2270977186045</v>
      </c>
      <c r="AQ167">
        <v>1.465634456843249</v>
      </c>
      <c r="AR167">
        <v>0.08493373787771182</v>
      </c>
      <c r="AS167">
        <v>2.912532026782517</v>
      </c>
      <c r="AT167">
        <v>0.4975282256209816</v>
      </c>
      <c r="AU167">
        <v>1.80251585793961</v>
      </c>
      <c r="AV167">
        <v>1.666475687150438</v>
      </c>
      <c r="AW167">
        <v>1.415793341120523</v>
      </c>
      <c r="AX167">
        <v>37.43817648210776</v>
      </c>
      <c r="AY167">
        <v>6.969710685773661</v>
      </c>
      <c r="AZ167">
        <v>3.926099665333628</v>
      </c>
    </row>
    <row r="168" spans="1:52">
      <c r="A168" s="2">
        <v>45029</v>
      </c>
      <c r="B168">
        <v>1077.346704655698</v>
      </c>
      <c r="C168">
        <v>0.00579368368513089</v>
      </c>
      <c r="AN168" s="2">
        <v>45029</v>
      </c>
      <c r="AO168">
        <v>0.005402399844200483</v>
      </c>
      <c r="AP168">
        <v>399.0077624020995</v>
      </c>
      <c r="AQ168">
        <v>1.48770391222883</v>
      </c>
      <c r="AR168">
        <v>0.08408977672250885</v>
      </c>
      <c r="AS168">
        <v>2.978869877821132</v>
      </c>
      <c r="AT168">
        <v>0.5047112186779806</v>
      </c>
      <c r="AU168">
        <v>1.810588102768539</v>
      </c>
      <c r="AV168">
        <v>1.680795603976577</v>
      </c>
      <c r="AW168">
        <v>1.424004645228775</v>
      </c>
      <c r="AX168">
        <v>37.95222415629748</v>
      </c>
      <c r="AY168">
        <v>6.780607833001121</v>
      </c>
      <c r="AZ168">
        <v>3.930173775620041</v>
      </c>
    </row>
    <row r="169" spans="1:52">
      <c r="A169" s="2">
        <v>45030</v>
      </c>
      <c r="B169">
        <v>1109.585148225968</v>
      </c>
      <c r="C169">
        <v>0.02992392646763919</v>
      </c>
      <c r="AN169" s="2">
        <v>45030</v>
      </c>
      <c r="AO169">
        <v>0.005480186602731243</v>
      </c>
      <c r="AP169">
        <v>391.085791736593</v>
      </c>
      <c r="AQ169">
        <v>1.487655977379428</v>
      </c>
      <c r="AR169">
        <v>0.08276932303924039</v>
      </c>
      <c r="AS169">
        <v>3.055213568528235</v>
      </c>
      <c r="AT169">
        <v>0.5125664769016978</v>
      </c>
      <c r="AU169">
        <v>1.789363741005986</v>
      </c>
      <c r="AV169">
        <v>1.671629829857131</v>
      </c>
      <c r="AW169">
        <v>1.428145705416606</v>
      </c>
      <c r="AX169">
        <v>38.07446335859674</v>
      </c>
      <c r="AY169">
        <v>6.816193127987476</v>
      </c>
      <c r="AZ169">
        <v>3.925144476851754</v>
      </c>
    </row>
    <row r="170" spans="1:52">
      <c r="A170" s="2">
        <v>45031</v>
      </c>
      <c r="B170">
        <v>1133.24044486641</v>
      </c>
      <c r="C170">
        <v>0.02131904584182909</v>
      </c>
      <c r="AN170" s="2">
        <v>45031</v>
      </c>
      <c r="AO170">
        <v>0.00558082123257545</v>
      </c>
      <c r="AP170">
        <v>387.8289145000564</v>
      </c>
      <c r="AQ170">
        <v>1.461989567450473</v>
      </c>
      <c r="AR170">
        <v>0.08085984279147027</v>
      </c>
      <c r="AS170">
        <v>3.124480696153803</v>
      </c>
      <c r="AT170">
        <v>0.5164570942355755</v>
      </c>
      <c r="AU170">
        <v>1.796329024115488</v>
      </c>
      <c r="AV170">
        <v>1.682436252558655</v>
      </c>
      <c r="AW170">
        <v>1.43204735758715</v>
      </c>
      <c r="AX170">
        <v>37.91158960988808</v>
      </c>
      <c r="AY170">
        <v>6.857355635193597</v>
      </c>
      <c r="AZ170">
        <v>3.925032635619361</v>
      </c>
    </row>
    <row r="171" spans="1:52">
      <c r="A171" s="2">
        <v>45032</v>
      </c>
      <c r="B171">
        <v>1136.70779983295</v>
      </c>
      <c r="C171">
        <v>0.003059681625596111</v>
      </c>
      <c r="AN171" s="2">
        <v>45032</v>
      </c>
      <c r="AO171">
        <v>0.005619466014672964</v>
      </c>
      <c r="AP171">
        <v>375.3054624365973</v>
      </c>
      <c r="AQ171">
        <v>1.416306109825034</v>
      </c>
      <c r="AR171">
        <v>0.08140707975274158</v>
      </c>
      <c r="AS171">
        <v>3.117120219130094</v>
      </c>
      <c r="AT171">
        <v>0.5108431714710951</v>
      </c>
      <c r="AU171">
        <v>1.809850114157723</v>
      </c>
      <c r="AV171">
        <v>1.668435657104117</v>
      </c>
      <c r="AW171">
        <v>1.435072390261321</v>
      </c>
      <c r="AX171">
        <v>37.66949424434679</v>
      </c>
      <c r="AY171">
        <v>7.073068931706377</v>
      </c>
      <c r="AZ171">
        <v>3.962046235092506</v>
      </c>
    </row>
    <row r="172" spans="1:52">
      <c r="A172" s="2">
        <v>45033</v>
      </c>
      <c r="B172">
        <v>1159.817172073072</v>
      </c>
      <c r="C172">
        <v>0.02033009032181998</v>
      </c>
      <c r="AN172" s="2">
        <v>45033</v>
      </c>
      <c r="AO172">
        <v>0.005739219894403865</v>
      </c>
      <c r="AP172">
        <v>384.9551638359872</v>
      </c>
      <c r="AQ172">
        <v>1.426136666391917</v>
      </c>
      <c r="AR172">
        <v>0.08208703090810636</v>
      </c>
      <c r="AS172">
        <v>3.154338060422066</v>
      </c>
      <c r="AT172">
        <v>0.4993311746022929</v>
      </c>
      <c r="AU172">
        <v>1.834616922696977</v>
      </c>
      <c r="AV172">
        <v>1.697848487864948</v>
      </c>
      <c r="AW172">
        <v>0.9316529165955669</v>
      </c>
      <c r="AX172">
        <v>20.73240966093505</v>
      </c>
      <c r="AY172">
        <v>6.866952110311315</v>
      </c>
      <c r="AZ172">
        <v>6.997733350852712</v>
      </c>
    </row>
    <row r="173" spans="1:52">
      <c r="A173" s="2">
        <v>45034</v>
      </c>
      <c r="B173">
        <v>1134.968936099943</v>
      </c>
      <c r="C173">
        <v>-0.02142426976547873</v>
      </c>
      <c r="AN173" s="2">
        <v>45034</v>
      </c>
      <c r="AO173">
        <v>0.005777000326087288</v>
      </c>
      <c r="AP173">
        <v>391.7953865549698</v>
      </c>
      <c r="AQ173">
        <v>1.388904790735486</v>
      </c>
      <c r="AR173">
        <v>0.08198326977656586</v>
      </c>
      <c r="AS173">
        <v>3.162446227126488</v>
      </c>
      <c r="AT173">
        <v>0.500628885077786</v>
      </c>
      <c r="AU173">
        <v>1.848169461070465</v>
      </c>
      <c r="AV173">
        <v>1.692901032258557</v>
      </c>
      <c r="AW173">
        <v>0.9344011773178474</v>
      </c>
      <c r="AX173">
        <v>20.8048141762295</v>
      </c>
      <c r="AY173">
        <v>6.916262640638868</v>
      </c>
      <c r="AZ173">
        <v>6.735939112660552</v>
      </c>
    </row>
    <row r="174" spans="1:52">
      <c r="A174" s="2">
        <v>45035</v>
      </c>
      <c r="B174">
        <v>1155.392066518842</v>
      </c>
      <c r="C174">
        <v>0.0179944399968146</v>
      </c>
      <c r="AN174" s="2">
        <v>45035</v>
      </c>
      <c r="AO174">
        <v>0.00570716693511813</v>
      </c>
      <c r="AP174">
        <v>390.770863029801</v>
      </c>
      <c r="AQ174">
        <v>1.348519360795163</v>
      </c>
      <c r="AR174">
        <v>0.08246346795910373</v>
      </c>
      <c r="AS174">
        <v>3.178795182560676</v>
      </c>
      <c r="AT174">
        <v>0.505173929893741</v>
      </c>
      <c r="AU174">
        <v>1.825716874986506</v>
      </c>
      <c r="AV174">
        <v>1.670185119095141</v>
      </c>
      <c r="AW174">
        <v>0.9436955111221355</v>
      </c>
      <c r="AX174">
        <v>20.87883835580669</v>
      </c>
      <c r="AY174">
        <v>6.987765696818862</v>
      </c>
      <c r="AZ174">
        <v>6.651047305704744</v>
      </c>
    </row>
    <row r="175" spans="1:52">
      <c r="A175" s="2">
        <v>45036</v>
      </c>
      <c r="B175">
        <v>1067.643111425109</v>
      </c>
      <c r="C175">
        <v>-0.07594734085211241</v>
      </c>
      <c r="AN175" s="2">
        <v>45036</v>
      </c>
      <c r="AO175">
        <v>0.005561269919403631</v>
      </c>
      <c r="AP175">
        <v>386.4343859536618</v>
      </c>
      <c r="AQ175">
        <v>1.376831712256552</v>
      </c>
      <c r="AR175">
        <v>0.08270846031277798</v>
      </c>
      <c r="AS175">
        <v>3.120309771376191</v>
      </c>
      <c r="AT175">
        <v>0.4970454969339202</v>
      </c>
      <c r="AU175">
        <v>1.834382241082589</v>
      </c>
      <c r="AV175">
        <v>1.692955675516978</v>
      </c>
      <c r="AW175">
        <v>0.9678223443231336</v>
      </c>
      <c r="AX175">
        <v>20.86334031203798</v>
      </c>
      <c r="AY175">
        <v>7.075377205576531</v>
      </c>
      <c r="AZ175">
        <v>6.883349691954979</v>
      </c>
    </row>
    <row r="176" spans="1:52">
      <c r="A176" s="2">
        <v>45037</v>
      </c>
      <c r="B176">
        <v>1047.390368950473</v>
      </c>
      <c r="C176">
        <v>-0.01896958099378598</v>
      </c>
      <c r="AN176" s="2">
        <v>45037</v>
      </c>
      <c r="AO176">
        <v>0.005561113531113011</v>
      </c>
      <c r="AP176">
        <v>392.1495942643452</v>
      </c>
      <c r="AQ176">
        <v>1.393748575627656</v>
      </c>
      <c r="AR176">
        <v>0.08085872467079662</v>
      </c>
      <c r="AS176">
        <v>3.118251948606695</v>
      </c>
      <c r="AT176">
        <v>0.4945343181087289</v>
      </c>
      <c r="AU176">
        <v>1.811013014914599</v>
      </c>
      <c r="AV176">
        <v>1.714858762703775</v>
      </c>
      <c r="AW176">
        <v>0.9672485151222089</v>
      </c>
      <c r="AX176">
        <v>21.16675744933373</v>
      </c>
      <c r="AY176">
        <v>7.086794596860925</v>
      </c>
      <c r="AZ176">
        <v>6.97426683674926</v>
      </c>
    </row>
    <row r="177" spans="1:52">
      <c r="A177" s="2">
        <v>45038</v>
      </c>
      <c r="B177">
        <v>1008.0587747742</v>
      </c>
      <c r="C177">
        <v>-0.037551991446785</v>
      </c>
      <c r="AN177" s="2">
        <v>45038</v>
      </c>
      <c r="AO177">
        <v>0.00554040375512208</v>
      </c>
      <c r="AP177">
        <v>395.4505684691242</v>
      </c>
      <c r="AQ177">
        <v>1.417210187900334</v>
      </c>
      <c r="AR177">
        <v>0.08175257067082552</v>
      </c>
      <c r="AS177">
        <v>3.005773084294388</v>
      </c>
      <c r="AT177">
        <v>0.4701014322755442</v>
      </c>
      <c r="AU177">
        <v>1.845430090945376</v>
      </c>
      <c r="AV177">
        <v>1.724045152425483</v>
      </c>
      <c r="AW177">
        <v>0.9752343380837389</v>
      </c>
      <c r="AX177">
        <v>21.07891318237743</v>
      </c>
      <c r="AY177">
        <v>7.107649134985691</v>
      </c>
      <c r="AZ177">
        <v>7.255694601992342</v>
      </c>
    </row>
    <row r="178" spans="1:52">
      <c r="A178" s="2">
        <v>45039</v>
      </c>
      <c r="B178">
        <v>1032.269727625359</v>
      </c>
      <c r="C178">
        <v>0.02401740201763758</v>
      </c>
      <c r="AN178" s="2">
        <v>45039</v>
      </c>
      <c r="AO178">
        <v>0.005564286922216319</v>
      </c>
      <c r="AP178">
        <v>391.0687267265166</v>
      </c>
      <c r="AQ178">
        <v>1.436059274047095</v>
      </c>
      <c r="AR178">
        <v>0.08255707885888125</v>
      </c>
      <c r="AS178">
        <v>3.031449200074739</v>
      </c>
      <c r="AT178">
        <v>0.4661616811705042</v>
      </c>
      <c r="AU178">
        <v>1.875507046403734</v>
      </c>
      <c r="AV178">
        <v>1.734730536067186</v>
      </c>
      <c r="AW178">
        <v>0.973667132278256</v>
      </c>
      <c r="AX178">
        <v>21.29693956109911</v>
      </c>
      <c r="AY178">
        <v>7.093270516716868</v>
      </c>
      <c r="AZ178">
        <v>7.303467383952796</v>
      </c>
    </row>
    <row r="179" spans="1:52">
      <c r="A179" s="2">
        <v>45040</v>
      </c>
      <c r="B179">
        <v>1019.769688884137</v>
      </c>
      <c r="C179">
        <v>-0.01210927571224718</v>
      </c>
      <c r="AN179" s="2">
        <v>45040</v>
      </c>
      <c r="AO179">
        <v>0.005541285841540028</v>
      </c>
      <c r="AP179">
        <v>393.4763293904582</v>
      </c>
      <c r="AQ179">
        <v>1.440228192158346</v>
      </c>
      <c r="AR179">
        <v>0.08211511273979223</v>
      </c>
      <c r="AS179">
        <v>3.046040355456697</v>
      </c>
      <c r="AT179">
        <v>0.4627428526759203</v>
      </c>
      <c r="AU179">
        <v>1.879480566871842</v>
      </c>
      <c r="AV179">
        <v>7.051899456129913</v>
      </c>
      <c r="AW179">
        <v>0.1451833771506325</v>
      </c>
      <c r="AX179">
        <v>19.43192045386585</v>
      </c>
      <c r="AY179">
        <v>7.12288967132831</v>
      </c>
      <c r="AZ179">
        <v>9.066192162859034</v>
      </c>
    </row>
    <row r="180" spans="1:52">
      <c r="A180" s="2">
        <v>45041</v>
      </c>
      <c r="B180">
        <v>1014.520918084723</v>
      </c>
      <c r="C180">
        <v>-0.005147015896459051</v>
      </c>
      <c r="AN180" s="2">
        <v>45041</v>
      </c>
      <c r="AO180">
        <v>0.005529688720319136</v>
      </c>
      <c r="AP180">
        <v>396.2050879542587</v>
      </c>
      <c r="AQ180">
        <v>1.43333960044986</v>
      </c>
      <c r="AR180">
        <v>0.08257681003629158</v>
      </c>
      <c r="AS180">
        <v>3.509627766505338</v>
      </c>
      <c r="AT180">
        <v>0.4593364501652417</v>
      </c>
      <c r="AU180">
        <v>1.891249177751968</v>
      </c>
      <c r="AV180">
        <v>7.037459542167295</v>
      </c>
      <c r="AW180">
        <v>0.1452098496198008</v>
      </c>
      <c r="AX180">
        <v>19.58110358912777</v>
      </c>
      <c r="AY180">
        <v>7.112710935020597</v>
      </c>
      <c r="AZ180">
        <v>8.980542579904501</v>
      </c>
    </row>
    <row r="181" spans="1:52">
      <c r="A181" s="2">
        <v>45042</v>
      </c>
      <c r="B181">
        <v>1039.551604171419</v>
      </c>
      <c r="C181">
        <v>0.02467241989839852</v>
      </c>
      <c r="AN181" s="2">
        <v>45042</v>
      </c>
      <c r="AO181">
        <v>0.005509466322345234</v>
      </c>
      <c r="AP181">
        <v>395.774681127266</v>
      </c>
      <c r="AQ181">
        <v>1.428879896019921</v>
      </c>
      <c r="AR181">
        <v>0.08347328460249476</v>
      </c>
      <c r="AS181">
        <v>3.749123651051625</v>
      </c>
      <c r="AT181">
        <v>0.4602109623419708</v>
      </c>
      <c r="AU181">
        <v>1.905937044697698</v>
      </c>
      <c r="AV181">
        <v>7.082925293923494</v>
      </c>
      <c r="AW181">
        <v>0.1459547370420152</v>
      </c>
      <c r="AX181">
        <v>19.74067335820264</v>
      </c>
      <c r="AY181">
        <v>7.12136306375823</v>
      </c>
      <c r="AZ181">
        <v>8.84381418268387</v>
      </c>
    </row>
    <row r="182" spans="1:52">
      <c r="A182" s="2">
        <v>45043</v>
      </c>
      <c r="B182">
        <v>1027.718398714846</v>
      </c>
      <c r="C182">
        <v>-0.0113829899440191</v>
      </c>
      <c r="AN182" s="2">
        <v>45043</v>
      </c>
      <c r="AO182">
        <v>0.005431105155992431</v>
      </c>
      <c r="AP182">
        <v>384.4049031425673</v>
      </c>
      <c r="AQ182">
        <v>1.468700744660572</v>
      </c>
      <c r="AR182">
        <v>0.08257432374337315</v>
      </c>
      <c r="AS182">
        <v>3.940463162922528</v>
      </c>
      <c r="AT182">
        <v>0.4664090812812037</v>
      </c>
      <c r="AU182">
        <v>1.921525644563222</v>
      </c>
      <c r="AV182">
        <v>7.185016432463778</v>
      </c>
      <c r="AW182">
        <v>0.1480888387812412</v>
      </c>
      <c r="AX182">
        <v>19.92724567059839</v>
      </c>
      <c r="AY182">
        <v>7.245864768463373</v>
      </c>
      <c r="AZ182">
        <v>8.970562976319522</v>
      </c>
    </row>
    <row r="183" spans="1:52">
      <c r="A183" s="2">
        <v>45044</v>
      </c>
      <c r="B183">
        <v>1056.034655561631</v>
      </c>
      <c r="C183">
        <v>0.02755254443453903</v>
      </c>
      <c r="AN183" s="2">
        <v>45044</v>
      </c>
      <c r="AO183">
        <v>0.005375945490971808</v>
      </c>
      <c r="AP183">
        <v>386.674079666282</v>
      </c>
      <c r="AQ183">
        <v>1.473128950982752</v>
      </c>
      <c r="AR183">
        <v>0.08296222791800137</v>
      </c>
      <c r="AS183">
        <v>3.992784969930955</v>
      </c>
      <c r="AT183">
        <v>0.4775399361027018</v>
      </c>
      <c r="AU183">
        <v>1.898667274106358</v>
      </c>
      <c r="AV183">
        <v>7.234856713417478</v>
      </c>
      <c r="AW183">
        <v>0.1478161048331946</v>
      </c>
      <c r="AX183">
        <v>19.94532655477666</v>
      </c>
      <c r="AY183">
        <v>7.098219289912113</v>
      </c>
      <c r="AZ183">
        <v>8.938268571315318</v>
      </c>
    </row>
    <row r="184" spans="1:52">
      <c r="A184" s="2">
        <v>45045</v>
      </c>
      <c r="B184">
        <v>1054.559620049522</v>
      </c>
      <c r="C184">
        <v>-0.001396768093112066</v>
      </c>
      <c r="AN184" s="2">
        <v>45045</v>
      </c>
      <c r="AO184">
        <v>0.005389423080305327</v>
      </c>
      <c r="AP184">
        <v>391.0865406899646</v>
      </c>
      <c r="AQ184">
        <v>1.495626147922552</v>
      </c>
      <c r="AR184">
        <v>0.0835213038728726</v>
      </c>
      <c r="AS184">
        <v>3.82832515720652</v>
      </c>
      <c r="AT184">
        <v>0.4875407762250643</v>
      </c>
      <c r="AU184">
        <v>1.908261480793324</v>
      </c>
      <c r="AV184">
        <v>7.253916908034839</v>
      </c>
      <c r="AW184">
        <v>0.1461499043787497</v>
      </c>
      <c r="AX184">
        <v>20.18447868383219</v>
      </c>
      <c r="AY184">
        <v>6.772337493996237</v>
      </c>
      <c r="AZ184">
        <v>9.014991576866901</v>
      </c>
    </row>
    <row r="185" spans="1:52">
      <c r="A185" s="2">
        <v>45046</v>
      </c>
      <c r="B185">
        <v>1051.641126442239</v>
      </c>
      <c r="C185">
        <v>-0.002767499866101364</v>
      </c>
      <c r="AN185" s="2">
        <v>45046</v>
      </c>
      <c r="AO185">
        <v>0.005398288611129998</v>
      </c>
      <c r="AP185">
        <v>392.1093815043583</v>
      </c>
      <c r="AQ185">
        <v>1.464109962388545</v>
      </c>
      <c r="AR185">
        <v>0.08276950267339041</v>
      </c>
      <c r="AS185">
        <v>3.906189504640028</v>
      </c>
      <c r="AT185">
        <v>0.4900477115978133</v>
      </c>
      <c r="AU185">
        <v>1.870296764302352</v>
      </c>
      <c r="AV185">
        <v>7.126165946098606</v>
      </c>
      <c r="AW185">
        <v>0.1466098108271828</v>
      </c>
      <c r="AX185">
        <v>20.06722082853537</v>
      </c>
      <c r="AY185">
        <v>6.813532014579744</v>
      </c>
      <c r="AZ185">
        <v>9.031907852117612</v>
      </c>
    </row>
    <row r="186" spans="1:52">
      <c r="A186" s="2">
        <v>45047</v>
      </c>
      <c r="B186">
        <v>1051.523251706284</v>
      </c>
      <c r="C186">
        <v>-0.0001120864646607656</v>
      </c>
      <c r="AN186" s="2">
        <v>45047</v>
      </c>
      <c r="AO186">
        <v>0.005371841887254522</v>
      </c>
      <c r="AP186">
        <v>396.3113798430524</v>
      </c>
      <c r="AQ186">
        <v>7.447855910792034</v>
      </c>
      <c r="AR186">
        <v>0.08365107767299232</v>
      </c>
      <c r="AS186">
        <v>3.930907533624806</v>
      </c>
      <c r="AT186">
        <v>0.4674480413544318</v>
      </c>
      <c r="AU186">
        <v>1.91815106242279</v>
      </c>
      <c r="AV186">
        <v>1.779019894124302</v>
      </c>
      <c r="AW186">
        <v>0.1487512121802493</v>
      </c>
      <c r="AX186">
        <v>10.66652780705461</v>
      </c>
      <c r="AY186">
        <v>6.858092863915856</v>
      </c>
      <c r="AZ186">
        <v>9.171652739560875</v>
      </c>
    </row>
    <row r="187" spans="1:52">
      <c r="A187" s="2">
        <v>45048</v>
      </c>
      <c r="B187">
        <v>1017.208555938303</v>
      </c>
      <c r="C187">
        <v>-0.03263332095823723</v>
      </c>
      <c r="AN187" s="2">
        <v>45048</v>
      </c>
      <c r="AO187">
        <v>0.005427050949513039</v>
      </c>
      <c r="AP187">
        <v>394.5225568225378</v>
      </c>
      <c r="AQ187">
        <v>7.370161386047537</v>
      </c>
      <c r="AR187">
        <v>0.08329702676835149</v>
      </c>
      <c r="AS187">
        <v>3.991558191053062</v>
      </c>
      <c r="AT187">
        <v>0.4641543764553662</v>
      </c>
      <c r="AU187">
        <v>1.90820480050532</v>
      </c>
      <c r="AV187">
        <v>1.79514888457555</v>
      </c>
      <c r="AW187">
        <v>0.1475634339170556</v>
      </c>
      <c r="AX187">
        <v>10.58916832319091</v>
      </c>
      <c r="AY187">
        <v>6.937498118166367</v>
      </c>
      <c r="AZ187">
        <v>9.161170652157779</v>
      </c>
    </row>
    <row r="188" spans="1:52">
      <c r="A188" s="2">
        <v>45049</v>
      </c>
      <c r="B188">
        <v>1027.435530136878</v>
      </c>
      <c r="C188">
        <v>0.01005396006440495</v>
      </c>
      <c r="AN188" s="2">
        <v>45049</v>
      </c>
      <c r="AO188">
        <v>0.00537163501647137</v>
      </c>
      <c r="AP188">
        <v>393.6451984197936</v>
      </c>
      <c r="AQ188">
        <v>7.351904365336003</v>
      </c>
      <c r="AR188">
        <v>0.08231285120747894</v>
      </c>
      <c r="AS188">
        <v>4.049818777280663</v>
      </c>
      <c r="AT188">
        <v>0.4784605797112515</v>
      </c>
      <c r="AU188">
        <v>1.929223889799069</v>
      </c>
      <c r="AV188">
        <v>1.797322777965078</v>
      </c>
      <c r="AW188">
        <v>0.1485229795330492</v>
      </c>
      <c r="AX188">
        <v>10.51617476449054</v>
      </c>
      <c r="AY188">
        <v>6.917701857074823</v>
      </c>
      <c r="AZ188">
        <v>9.141767079811931</v>
      </c>
    </row>
    <row r="189" spans="1:52">
      <c r="A189" s="2">
        <v>45050</v>
      </c>
      <c r="B189">
        <v>1039.967331747062</v>
      </c>
      <c r="C189">
        <v>0.01219716589761544</v>
      </c>
      <c r="AN189" s="2">
        <v>45050</v>
      </c>
      <c r="AO189">
        <v>0.005370799450302582</v>
      </c>
      <c r="AP189">
        <v>395.7275187711425</v>
      </c>
      <c r="AQ189">
        <v>7.301285918799479</v>
      </c>
      <c r="AR189">
        <v>0.08188304922191121</v>
      </c>
      <c r="AS189">
        <v>4.093388604185582</v>
      </c>
      <c r="AT189">
        <v>0.4784131456711466</v>
      </c>
      <c r="AU189">
        <v>1.930026784661824</v>
      </c>
      <c r="AV189">
        <v>1.798578783696205</v>
      </c>
      <c r="AW189">
        <v>0.1450154805200077</v>
      </c>
      <c r="AX189">
        <v>10.32422465029981</v>
      </c>
      <c r="AY189">
        <v>7.026473999736692</v>
      </c>
      <c r="AZ189">
        <v>9.055389169404153</v>
      </c>
    </row>
    <row r="190" spans="1:52">
      <c r="A190" s="2">
        <v>45051</v>
      </c>
      <c r="B190">
        <v>1025.218250258418</v>
      </c>
      <c r="C190">
        <v>-0.01418225461358225</v>
      </c>
      <c r="AN190" s="2">
        <v>45051</v>
      </c>
      <c r="AO190">
        <v>0.00532934215605142</v>
      </c>
      <c r="AP190">
        <v>397.0108763335117</v>
      </c>
      <c r="AQ190">
        <v>7.329106598496756</v>
      </c>
      <c r="AR190">
        <v>0.08192808211095753</v>
      </c>
      <c r="AS190">
        <v>4.077347042703812</v>
      </c>
      <c r="AT190">
        <v>0.4748842694701962</v>
      </c>
      <c r="AU190">
        <v>1.947661862487489</v>
      </c>
      <c r="AV190">
        <v>1.809238748175653</v>
      </c>
      <c r="AW190">
        <v>0.1447098657186313</v>
      </c>
      <c r="AX190">
        <v>10.43491604001387</v>
      </c>
      <c r="AY190">
        <v>7.073021640759012</v>
      </c>
      <c r="AZ190">
        <v>9.088122922008127</v>
      </c>
    </row>
    <row r="191" spans="1:52">
      <c r="A191" s="2">
        <v>45052</v>
      </c>
      <c r="B191">
        <v>1058.308030630202</v>
      </c>
      <c r="C191">
        <v>0.0322758401573946</v>
      </c>
      <c r="AN191" s="2">
        <v>45052</v>
      </c>
      <c r="AO191">
        <v>0.005371582184571429</v>
      </c>
      <c r="AP191">
        <v>402.3849916207469</v>
      </c>
      <c r="AQ191">
        <v>7.313273180257274</v>
      </c>
      <c r="AR191">
        <v>0.079548301806427</v>
      </c>
      <c r="AS191">
        <v>4.303654457411985</v>
      </c>
      <c r="AT191">
        <v>0.4854635189497724</v>
      </c>
      <c r="AU191">
        <v>1.904353724910351</v>
      </c>
      <c r="AV191">
        <v>1.806836529649963</v>
      </c>
      <c r="AW191">
        <v>0.1438485460319212</v>
      </c>
      <c r="AX191">
        <v>10.5877486074147</v>
      </c>
      <c r="AY191">
        <v>6.948391971213908</v>
      </c>
      <c r="AZ191">
        <v>9.128468250326454</v>
      </c>
    </row>
    <row r="192" spans="1:52">
      <c r="A192" s="2">
        <v>45053</v>
      </c>
      <c r="B192">
        <v>1021.306871603367</v>
      </c>
      <c r="C192">
        <v>-0.0349625609519395</v>
      </c>
      <c r="AN192" s="2">
        <v>45053</v>
      </c>
      <c r="AO192">
        <v>0.005300999224490141</v>
      </c>
      <c r="AP192">
        <v>403.4995022636934</v>
      </c>
      <c r="AQ192">
        <v>7.362798583040635</v>
      </c>
      <c r="AR192">
        <v>0.0806157090631258</v>
      </c>
      <c r="AS192">
        <v>4.643483434588314</v>
      </c>
      <c r="AT192">
        <v>0.474730768119411</v>
      </c>
      <c r="AU192">
        <v>1.927050438932666</v>
      </c>
      <c r="AV192">
        <v>1.808589852201288</v>
      </c>
      <c r="AW192">
        <v>0.146273677754985</v>
      </c>
      <c r="AX192">
        <v>10.44621972246163</v>
      </c>
      <c r="AY192">
        <v>6.972404966955147</v>
      </c>
      <c r="AZ192">
        <v>9.217175449456251</v>
      </c>
    </row>
    <row r="193" spans="1:52">
      <c r="A193" s="2">
        <v>45054</v>
      </c>
      <c r="B193">
        <v>1019.091674613563</v>
      </c>
      <c r="C193">
        <v>-0.002168982752780102</v>
      </c>
      <c r="AN193" s="2">
        <v>45054</v>
      </c>
      <c r="AO193">
        <v>0.005314830031623082</v>
      </c>
      <c r="AP193">
        <v>404.2109438971104</v>
      </c>
      <c r="AQ193">
        <v>10.95271562282755</v>
      </c>
      <c r="AR193">
        <v>0.08044244247558359</v>
      </c>
      <c r="AS193">
        <v>4.935807805842077</v>
      </c>
      <c r="AT193">
        <v>0.4739623168590191</v>
      </c>
      <c r="AU193">
        <v>1.920298621701571</v>
      </c>
      <c r="AV193">
        <v>1.796388852308647</v>
      </c>
      <c r="AW193">
        <v>0.1474493673029761</v>
      </c>
      <c r="AX193">
        <v>10.48341373600386</v>
      </c>
      <c r="AY193">
        <v>6.939276671919648</v>
      </c>
      <c r="AZ193">
        <v>7.721947613303122</v>
      </c>
    </row>
    <row r="194" spans="1:52">
      <c r="A194" s="2">
        <v>45055</v>
      </c>
      <c r="B194">
        <v>974.9101351787335</v>
      </c>
      <c r="C194">
        <v>-0.04335384199030279</v>
      </c>
      <c r="AN194" s="2">
        <v>45055</v>
      </c>
      <c r="AO194">
        <v>0.005274101597725228</v>
      </c>
      <c r="AP194">
        <v>400.1447668210142</v>
      </c>
      <c r="AQ194">
        <v>11.04725357986779</v>
      </c>
      <c r="AR194">
        <v>0.07903616077652384</v>
      </c>
      <c r="AS194">
        <v>5.280064648914599</v>
      </c>
      <c r="AT194">
        <v>0.4660480324976903</v>
      </c>
      <c r="AU194">
        <v>1.959161851962214</v>
      </c>
      <c r="AV194">
        <v>1.813824490334552</v>
      </c>
      <c r="AW194">
        <v>0.1508813852817689</v>
      </c>
      <c r="AX194">
        <v>10.82513153670443</v>
      </c>
      <c r="AY194">
        <v>7.078506314704475</v>
      </c>
      <c r="AZ194">
        <v>7.912507402386511</v>
      </c>
    </row>
    <row r="195" spans="1:52">
      <c r="A195" s="2">
        <v>45056</v>
      </c>
      <c r="B195">
        <v>971.5025650420803</v>
      </c>
      <c r="C195">
        <v>-0.003495265885227972</v>
      </c>
      <c r="AN195" s="2">
        <v>45056</v>
      </c>
      <c r="AO195">
        <v>0.00527180116667545</v>
      </c>
      <c r="AP195">
        <v>400.9603001787201</v>
      </c>
      <c r="AQ195">
        <v>11.12205767294951</v>
      </c>
      <c r="AR195">
        <v>0.07884633807121284</v>
      </c>
      <c r="AS195">
        <v>5.147673071747806</v>
      </c>
      <c r="AT195">
        <v>0.4665910539638531</v>
      </c>
      <c r="AU195">
        <v>1.960799658018466</v>
      </c>
      <c r="AV195">
        <v>1.82386633926578</v>
      </c>
      <c r="AW195">
        <v>0.1507322560742951</v>
      </c>
      <c r="AX195">
        <v>11.08469951059948</v>
      </c>
      <c r="AY195">
        <v>7.045373685055343</v>
      </c>
      <c r="AZ195">
        <v>7.932610372185912</v>
      </c>
    </row>
    <row r="196" spans="1:52">
      <c r="A196" s="2">
        <v>45057</v>
      </c>
      <c r="B196">
        <v>980.5376016541247</v>
      </c>
      <c r="C196">
        <v>0.009300064598031232</v>
      </c>
      <c r="AN196" s="2">
        <v>45057</v>
      </c>
      <c r="AO196">
        <v>0.005320140858288176</v>
      </c>
      <c r="AP196">
        <v>397.294767638294</v>
      </c>
      <c r="AQ196">
        <v>11.10114489873258</v>
      </c>
      <c r="AR196">
        <v>0.07982831503835772</v>
      </c>
      <c r="AS196">
        <v>5.096370357469118</v>
      </c>
      <c r="AT196">
        <v>0.4673731718986567</v>
      </c>
      <c r="AU196">
        <v>1.913683744457622</v>
      </c>
      <c r="AV196">
        <v>1.792030763670032</v>
      </c>
      <c r="AW196">
        <v>0.1513744123536851</v>
      </c>
      <c r="AX196">
        <v>11.17200677970323</v>
      </c>
      <c r="AY196">
        <v>7.007540115477338</v>
      </c>
      <c r="AZ196">
        <v>7.899666802340282</v>
      </c>
    </row>
    <row r="197" spans="1:52">
      <c r="A197" s="2">
        <v>45058</v>
      </c>
      <c r="B197">
        <v>951.7858600661087</v>
      </c>
      <c r="C197">
        <v>-0.02932242632971238</v>
      </c>
      <c r="AN197" s="2">
        <v>45058</v>
      </c>
      <c r="AO197">
        <v>0.005290389274682224</v>
      </c>
      <c r="AP197">
        <v>396.9679661935136</v>
      </c>
      <c r="AQ197">
        <v>11.17802101284821</v>
      </c>
      <c r="AR197">
        <v>0.07951018936037606</v>
      </c>
      <c r="AS197">
        <v>5.124718394351748</v>
      </c>
      <c r="AT197">
        <v>0.4641256450765457</v>
      </c>
      <c r="AU197">
        <v>1.87736613018989</v>
      </c>
      <c r="AV197">
        <v>1.803603297770681</v>
      </c>
      <c r="AW197">
        <v>0.1526524482237827</v>
      </c>
      <c r="AX197">
        <v>11.30906417172809</v>
      </c>
      <c r="AY197">
        <v>7.058489592534166</v>
      </c>
      <c r="AZ197">
        <v>7.968827579976626</v>
      </c>
    </row>
    <row r="198" spans="1:52">
      <c r="A198" s="2">
        <v>45059</v>
      </c>
      <c r="B198">
        <v>966.0748431927708</v>
      </c>
      <c r="C198">
        <v>0.0150128129931133</v>
      </c>
      <c r="AN198" s="2">
        <v>45059</v>
      </c>
      <c r="AO198">
        <v>0.005412518680334715</v>
      </c>
      <c r="AP198">
        <v>391.7197750046034</v>
      </c>
      <c r="AQ198">
        <v>10.89688813847918</v>
      </c>
      <c r="AR198">
        <v>0.08015603439083865</v>
      </c>
      <c r="AS198">
        <v>5.329437779707386</v>
      </c>
      <c r="AT198">
        <v>0.4700674211852561</v>
      </c>
      <c r="AU198">
        <v>1.858635998109783</v>
      </c>
      <c r="AV198">
        <v>1.807372752547785</v>
      </c>
      <c r="AW198">
        <v>0.1528539549506561</v>
      </c>
      <c r="AX198">
        <v>11.17393708501559</v>
      </c>
      <c r="AY198">
        <v>6.938582389174831</v>
      </c>
      <c r="AZ198">
        <v>7.971464347057681</v>
      </c>
    </row>
    <row r="199" spans="1:52">
      <c r="A199" s="2">
        <v>45060</v>
      </c>
      <c r="B199">
        <v>962.1864997126133</v>
      </c>
      <c r="C199">
        <v>-0.004024888452023978</v>
      </c>
      <c r="AN199" s="2">
        <v>45060</v>
      </c>
      <c r="AO199">
        <v>0.00537706617927588</v>
      </c>
      <c r="AP199">
        <v>395.2775498126248</v>
      </c>
      <c r="AQ199">
        <v>11.04926682788456</v>
      </c>
      <c r="AR199">
        <v>0.08020077833894536</v>
      </c>
      <c r="AS199">
        <v>5.20349711809866</v>
      </c>
      <c r="AT199">
        <v>0.4638530747079667</v>
      </c>
      <c r="AU199">
        <v>1.883033028663898</v>
      </c>
      <c r="AV199">
        <v>1.795400721477313</v>
      </c>
      <c r="AW199">
        <v>0.1544795241390213</v>
      </c>
      <c r="AX199">
        <v>11.3200499983827</v>
      </c>
      <c r="AY199">
        <v>6.902267359466839</v>
      </c>
      <c r="AZ199">
        <v>8.065884409342576</v>
      </c>
    </row>
    <row r="200" spans="1:52">
      <c r="A200" s="2">
        <v>45061</v>
      </c>
      <c r="B200">
        <v>966.7292418930157</v>
      </c>
      <c r="C200">
        <v>0.004721269921952986</v>
      </c>
      <c r="AN200" s="2">
        <v>45061</v>
      </c>
      <c r="AO200">
        <v>0.005387026415379166</v>
      </c>
      <c r="AP200">
        <v>391.4524352997813</v>
      </c>
      <c r="AQ200">
        <v>22.1665203216184</v>
      </c>
      <c r="AR200">
        <v>0.08056486509368849</v>
      </c>
      <c r="AS200">
        <v>5.207053187870039</v>
      </c>
      <c r="AT200">
        <v>0.4648492621909499</v>
      </c>
      <c r="AU200">
        <v>1.882247046623701</v>
      </c>
      <c r="AV200">
        <v>23.65719169931129</v>
      </c>
      <c r="AW200">
        <v>0.1553177729326711</v>
      </c>
      <c r="AX200">
        <v>11.24753377182248</v>
      </c>
      <c r="AY200">
        <v>3.184240859473598</v>
      </c>
      <c r="AZ200">
        <v>0.6434829328040051</v>
      </c>
    </row>
    <row r="201" spans="1:52">
      <c r="A201" s="2">
        <v>45062</v>
      </c>
      <c r="B201">
        <v>972.1790360118896</v>
      </c>
      <c r="C201">
        <v>0.005637353131267897</v>
      </c>
      <c r="AN201" s="2">
        <v>45062</v>
      </c>
      <c r="AO201">
        <v>0.005355055880106993</v>
      </c>
      <c r="AP201">
        <v>396.466938040646</v>
      </c>
      <c r="AQ201">
        <v>21.94206115579566</v>
      </c>
      <c r="AR201">
        <v>0.0801550065525504</v>
      </c>
      <c r="AS201">
        <v>5.211209901889617</v>
      </c>
      <c r="AT201">
        <v>0.4648012972171773</v>
      </c>
      <c r="AU201">
        <v>1.893278668635331</v>
      </c>
      <c r="AV201">
        <v>23.91165513833336</v>
      </c>
      <c r="AW201">
        <v>0.1544763778108383</v>
      </c>
      <c r="AX201">
        <v>11.28699971396804</v>
      </c>
      <c r="AY201">
        <v>3.188063721719184</v>
      </c>
      <c r="AZ201">
        <v>0.64282185771101</v>
      </c>
    </row>
    <row r="202" spans="1:52">
      <c r="A202" s="2">
        <v>45063</v>
      </c>
      <c r="B202">
        <v>968.5980449128588</v>
      </c>
      <c r="C202">
        <v>-0.003683468750489527</v>
      </c>
      <c r="AN202" s="2">
        <v>45063</v>
      </c>
      <c r="AO202">
        <v>0.005375979492371949</v>
      </c>
      <c r="AP202">
        <v>395.1077616589936</v>
      </c>
      <c r="AQ202">
        <v>21.82632679556521</v>
      </c>
      <c r="AR202">
        <v>0.07964193133797819</v>
      </c>
      <c r="AS202">
        <v>5.208508475153701</v>
      </c>
      <c r="AT202">
        <v>0.4665863008633346</v>
      </c>
      <c r="AU202">
        <v>1.880423817419395</v>
      </c>
      <c r="AV202">
        <v>23.9509495644449</v>
      </c>
      <c r="AW202">
        <v>0.15418680039841</v>
      </c>
      <c r="AX202">
        <v>11.46431012998533</v>
      </c>
      <c r="AY202">
        <v>3.23151072957363</v>
      </c>
      <c r="AZ202">
        <v>0.6501919579235859</v>
      </c>
    </row>
    <row r="203" spans="1:52">
      <c r="A203" s="2">
        <v>45064</v>
      </c>
      <c r="B203">
        <v>982.4414749247533</v>
      </c>
      <c r="C203">
        <v>0.01429223410536618</v>
      </c>
      <c r="AN203" s="2">
        <v>45064</v>
      </c>
      <c r="AO203">
        <v>0.005378124311987598</v>
      </c>
      <c r="AP203">
        <v>392.6885994881049</v>
      </c>
      <c r="AQ203">
        <v>21.80886366440362</v>
      </c>
      <c r="AR203">
        <v>0.08087315530702065</v>
      </c>
      <c r="AS203">
        <v>5.234445906756632</v>
      </c>
      <c r="AT203">
        <v>0.4693179425346102</v>
      </c>
      <c r="AU203">
        <v>1.849691699884705</v>
      </c>
      <c r="AV203">
        <v>23.77609892361949</v>
      </c>
      <c r="AW203">
        <v>0.1516584291391784</v>
      </c>
      <c r="AX203">
        <v>11.07678330831511</v>
      </c>
      <c r="AY203">
        <v>3.215632166317395</v>
      </c>
      <c r="AZ203">
        <v>0.6478005997815769</v>
      </c>
    </row>
    <row r="204" spans="1:52">
      <c r="A204" s="2">
        <v>45065</v>
      </c>
      <c r="B204">
        <v>965.706175154208</v>
      </c>
      <c r="C204">
        <v>-0.01703439868703327</v>
      </c>
      <c r="AN204" s="2">
        <v>45065</v>
      </c>
      <c r="AO204">
        <v>0.005396366189355573</v>
      </c>
      <c r="AP204">
        <v>388.66316604208</v>
      </c>
      <c r="AQ204">
        <v>22.15630251976544</v>
      </c>
      <c r="AR204">
        <v>0.08030573765946807</v>
      </c>
      <c r="AS204">
        <v>5.243079206742494</v>
      </c>
      <c r="AT204">
        <v>0.4679430838347333</v>
      </c>
      <c r="AU204">
        <v>1.820241881601995</v>
      </c>
      <c r="AV204">
        <v>23.67781965635669</v>
      </c>
      <c r="AW204">
        <v>0.1480891227428106</v>
      </c>
      <c r="AX204">
        <v>11.06053291831897</v>
      </c>
      <c r="AY204">
        <v>3.272776353372343</v>
      </c>
      <c r="AZ204">
        <v>0.6565481104947591</v>
      </c>
    </row>
    <row r="205" spans="1:52">
      <c r="A205" s="2">
        <v>45066</v>
      </c>
      <c r="B205">
        <v>965.1394854970927</v>
      </c>
      <c r="C205">
        <v>-0.0005868137449001054</v>
      </c>
      <c r="AN205" s="2">
        <v>45066</v>
      </c>
      <c r="AO205">
        <v>0.005383919495448018</v>
      </c>
      <c r="AP205">
        <v>392.9669469042994</v>
      </c>
      <c r="AQ205">
        <v>22.22932413836263</v>
      </c>
      <c r="AR205">
        <v>0.07984443724014446</v>
      </c>
      <c r="AS205">
        <v>5.268464576336209</v>
      </c>
      <c r="AT205">
        <v>0.4685158466863941</v>
      </c>
      <c r="AU205">
        <v>1.814077011406337</v>
      </c>
      <c r="AV205">
        <v>23.52033275792604</v>
      </c>
      <c r="AW205">
        <v>0.1475116859587174</v>
      </c>
      <c r="AX205">
        <v>11.07832492717225</v>
      </c>
      <c r="AY205">
        <v>3.271377660049832</v>
      </c>
      <c r="AZ205">
        <v>0.6570866304186209</v>
      </c>
    </row>
    <row r="206" spans="1:52">
      <c r="A206" s="2">
        <v>45067</v>
      </c>
      <c r="B206">
        <v>967.2322720257812</v>
      </c>
      <c r="C206">
        <v>0.002168377276172251</v>
      </c>
      <c r="AN206" s="2">
        <v>45067</v>
      </c>
      <c r="AO206">
        <v>0.005353514610603595</v>
      </c>
      <c r="AP206">
        <v>396.133050026086</v>
      </c>
      <c r="AQ206">
        <v>22.29195899490113</v>
      </c>
      <c r="AR206">
        <v>0.07974665580082238</v>
      </c>
      <c r="AS206">
        <v>5.256929767734333</v>
      </c>
      <c r="AT206">
        <v>0.4672438656554473</v>
      </c>
      <c r="AU206">
        <v>1.830090398726424</v>
      </c>
      <c r="AV206">
        <v>23.41815622084982</v>
      </c>
      <c r="AW206">
        <v>0.1483211049584909</v>
      </c>
      <c r="AX206">
        <v>11.0377098736207</v>
      </c>
      <c r="AY206">
        <v>3.292610513946673</v>
      </c>
      <c r="AZ206">
        <v>0.6614088633833504</v>
      </c>
    </row>
    <row r="207" spans="1:52">
      <c r="A207" s="2">
        <v>45068</v>
      </c>
      <c r="B207">
        <v>952.8603572656232</v>
      </c>
      <c r="C207">
        <v>-0.01485880400791151</v>
      </c>
      <c r="AN207" s="2">
        <v>45068</v>
      </c>
      <c r="AO207">
        <v>0.005337735058042393</v>
      </c>
      <c r="AP207">
        <v>396.1987448444646</v>
      </c>
      <c r="AQ207">
        <v>22.20867366400149</v>
      </c>
      <c r="AR207">
        <v>0.07912007215799532</v>
      </c>
      <c r="AS207">
        <v>5.27253671348921</v>
      </c>
      <c r="AT207">
        <v>0.4661335264570468</v>
      </c>
      <c r="AU207">
        <v>1.861671395736961</v>
      </c>
      <c r="AV207">
        <v>18.68098748087139</v>
      </c>
      <c r="AW207">
        <v>0.1488541721732129</v>
      </c>
      <c r="AX207">
        <v>107.263493830992</v>
      </c>
      <c r="AY207">
        <v>0.4849332661443228</v>
      </c>
      <c r="AZ207">
        <v>0.6648638927973474</v>
      </c>
    </row>
    <row r="208" spans="1:52">
      <c r="A208" s="2">
        <v>45069</v>
      </c>
      <c r="B208">
        <v>962.8851832648465</v>
      </c>
      <c r="C208">
        <v>0.01052077140452257</v>
      </c>
      <c r="AN208" s="2">
        <v>45069</v>
      </c>
      <c r="AO208">
        <v>0.005377496981602351</v>
      </c>
      <c r="AP208">
        <v>392.7742625200578</v>
      </c>
      <c r="AQ208">
        <v>22.1159275029856</v>
      </c>
      <c r="AR208">
        <v>0.07943699675717901</v>
      </c>
      <c r="AS208">
        <v>5.337751772077086</v>
      </c>
      <c r="AT208">
        <v>0.4671004178002762</v>
      </c>
      <c r="AU208">
        <v>1.895051056919195</v>
      </c>
      <c r="AV208">
        <v>18.74987746513716</v>
      </c>
      <c r="AW208">
        <v>0.1496260632065053</v>
      </c>
      <c r="AX208">
        <v>106.5718556881516</v>
      </c>
      <c r="AY208">
        <v>0.492294213989006</v>
      </c>
      <c r="AZ208">
        <v>0.6559157020207312</v>
      </c>
    </row>
    <row r="209" spans="1:52">
      <c r="A209" s="2">
        <v>45070</v>
      </c>
      <c r="B209">
        <v>974.4757020928275</v>
      </c>
      <c r="C209">
        <v>0.01203728027954609</v>
      </c>
      <c r="AN209" s="2">
        <v>45070</v>
      </c>
      <c r="AO209">
        <v>0.005368646162360893</v>
      </c>
      <c r="AP209">
        <v>394.7731330901296</v>
      </c>
      <c r="AQ209">
        <v>22.46237290707167</v>
      </c>
      <c r="AR209">
        <v>0.07881714857955166</v>
      </c>
      <c r="AS209">
        <v>5.387716664021353</v>
      </c>
      <c r="AT209">
        <v>0.4662782974199123</v>
      </c>
      <c r="AU209">
        <v>1.920675622255889</v>
      </c>
      <c r="AV209">
        <v>18.65943962020777</v>
      </c>
      <c r="AW209">
        <v>0.1488940269617048</v>
      </c>
      <c r="AX209">
        <v>105.6656223625444</v>
      </c>
      <c r="AY209">
        <v>0.4859590842007372</v>
      </c>
      <c r="AZ209">
        <v>0.6624884613891912</v>
      </c>
    </row>
    <row r="210" spans="1:52">
      <c r="A210" s="2">
        <v>45071</v>
      </c>
      <c r="B210">
        <v>949.5647600868981</v>
      </c>
      <c r="C210">
        <v>-0.02556343062472421</v>
      </c>
      <c r="AN210" s="2">
        <v>45071</v>
      </c>
      <c r="AO210">
        <v>0.00540725049958331</v>
      </c>
      <c r="AP210">
        <v>391.0311503329186</v>
      </c>
      <c r="AQ210">
        <v>22.4989892875357</v>
      </c>
      <c r="AR210">
        <v>0.07908027297116073</v>
      </c>
      <c r="AS210">
        <v>5.768427663112434</v>
      </c>
      <c r="AT210">
        <v>0.4654608544741821</v>
      </c>
      <c r="AU210">
        <v>1.905956820077868</v>
      </c>
      <c r="AV210">
        <v>18.66942919251128</v>
      </c>
      <c r="AW210">
        <v>0.1482659450476266</v>
      </c>
      <c r="AX210">
        <v>104.7944864093783</v>
      </c>
      <c r="AY210">
        <v>0.4939073530322394</v>
      </c>
      <c r="AZ210">
        <v>0.6711068549957896</v>
      </c>
    </row>
    <row r="211" spans="1:52">
      <c r="A211" s="2">
        <v>45072</v>
      </c>
      <c r="B211">
        <v>947.356206046761</v>
      </c>
      <c r="C211">
        <v>-0.002325859312570677</v>
      </c>
      <c r="AN211" s="2">
        <v>45072</v>
      </c>
      <c r="AO211">
        <v>0.005365463894804269</v>
      </c>
      <c r="AP211">
        <v>396.6057288879789</v>
      </c>
      <c r="AQ211">
        <v>22.63798876825066</v>
      </c>
      <c r="AR211">
        <v>0.0786432153938002</v>
      </c>
      <c r="AS211">
        <v>6.118579409705009</v>
      </c>
      <c r="AT211">
        <v>0.4663734928119802</v>
      </c>
      <c r="AU211">
        <v>1.91468543345788</v>
      </c>
      <c r="AV211">
        <v>18.7017943217591</v>
      </c>
      <c r="AW211">
        <v>0.1491641016593842</v>
      </c>
      <c r="AX211">
        <v>102.7156710926604</v>
      </c>
      <c r="AY211">
        <v>0.4917876826737642</v>
      </c>
      <c r="AZ211">
        <v>0.672195353486157</v>
      </c>
    </row>
    <row r="212" spans="1:52">
      <c r="A212" s="2">
        <v>45073</v>
      </c>
      <c r="B212">
        <v>957.8798387331366</v>
      </c>
      <c r="C212">
        <v>0.01110842217447416</v>
      </c>
      <c r="AN212" s="2">
        <v>45073</v>
      </c>
      <c r="AO212">
        <v>0.005377242215047417</v>
      </c>
      <c r="AP212">
        <v>396.2454776864096</v>
      </c>
      <c r="AQ212">
        <v>22.61612005239749</v>
      </c>
      <c r="AR212">
        <v>0.07854756069433769</v>
      </c>
      <c r="AS212">
        <v>6.156652080215533</v>
      </c>
      <c r="AT212">
        <v>0.4681558535254516</v>
      </c>
      <c r="AU212">
        <v>1.923357402346832</v>
      </c>
      <c r="AV212">
        <v>18.89154160196309</v>
      </c>
      <c r="AW212">
        <v>0.1481364586739754</v>
      </c>
      <c r="AX212">
        <v>101.3593612576812</v>
      </c>
      <c r="AY212">
        <v>0.4945282425561981</v>
      </c>
      <c r="AZ212">
        <v>0.6669633241768212</v>
      </c>
    </row>
    <row r="213" spans="1:52">
      <c r="A213" s="2">
        <v>45074</v>
      </c>
      <c r="B213">
        <v>966.1238161113409</v>
      </c>
      <c r="C213">
        <v>0.008606483866606451</v>
      </c>
      <c r="AN213" s="2">
        <v>45074</v>
      </c>
      <c r="AO213">
        <v>0.005396427211885474</v>
      </c>
      <c r="AP213">
        <v>395.2783648243416</v>
      </c>
      <c r="AQ213">
        <v>22.50879964241771</v>
      </c>
      <c r="AR213">
        <v>0.0791570037205991</v>
      </c>
      <c r="AS213">
        <v>6.226391429773085</v>
      </c>
      <c r="AT213">
        <v>0.4713837379498756</v>
      </c>
      <c r="AU213">
        <v>1.915605873664724</v>
      </c>
      <c r="AV213">
        <v>18.73379851042507</v>
      </c>
      <c r="AW213">
        <v>0.1472032720283687</v>
      </c>
      <c r="AX213">
        <v>101.2690191651147</v>
      </c>
      <c r="AY213">
        <v>0.4734900743550666</v>
      </c>
      <c r="AZ213">
        <v>0.6642196951542076</v>
      </c>
    </row>
    <row r="214" spans="1:52">
      <c r="A214" s="2">
        <v>45075</v>
      </c>
      <c r="B214">
        <v>1001.255735137864</v>
      </c>
      <c r="C214">
        <v>0.03636378530438145</v>
      </c>
      <c r="AN214" s="2">
        <v>45075</v>
      </c>
      <c r="AO214">
        <v>0.005345253041983545</v>
      </c>
      <c r="AP214">
        <v>392.1351428098725</v>
      </c>
      <c r="AQ214">
        <v>22.61987501355262</v>
      </c>
      <c r="AR214">
        <v>0.07857970990133298</v>
      </c>
      <c r="AS214">
        <v>5.954989080968575</v>
      </c>
      <c r="AT214">
        <v>0.4779316671422491</v>
      </c>
      <c r="AU214">
        <v>1.944913734926727</v>
      </c>
      <c r="AV214">
        <v>19.67187600424929</v>
      </c>
      <c r="AW214">
        <v>0.1448451620446034</v>
      </c>
      <c r="AX214">
        <v>97.23966819678954</v>
      </c>
      <c r="AY214">
        <v>0.4807475951482178</v>
      </c>
      <c r="AZ214">
        <v>0.6702680522630468</v>
      </c>
    </row>
    <row r="215" spans="1:52">
      <c r="A215" s="2">
        <v>45076</v>
      </c>
      <c r="B215">
        <v>990.9829672242273</v>
      </c>
      <c r="C215">
        <v>-0.01025988421651514</v>
      </c>
      <c r="AN215" s="2">
        <v>45076</v>
      </c>
      <c r="AO215">
        <v>0.005353756706599357</v>
      </c>
      <c r="AP215">
        <v>392.1206363217674</v>
      </c>
      <c r="AQ215">
        <v>22.36376505093329</v>
      </c>
      <c r="AR215">
        <v>0.0784477879397492</v>
      </c>
      <c r="AS215">
        <v>5.789535436634904</v>
      </c>
      <c r="AT215">
        <v>0.4767380777429409</v>
      </c>
      <c r="AU215">
        <v>1.93827399682914</v>
      </c>
      <c r="AV215">
        <v>19.66496924860002</v>
      </c>
      <c r="AW215">
        <v>0.1470454291281389</v>
      </c>
      <c r="AX215">
        <v>99.75005159983529</v>
      </c>
      <c r="AY215">
        <v>0.4810773203884222</v>
      </c>
      <c r="AZ215">
        <v>0.6844612295173624</v>
      </c>
    </row>
    <row r="216" spans="1:52">
      <c r="A216" s="2">
        <v>45077</v>
      </c>
      <c r="B216">
        <v>989.2364423140202</v>
      </c>
      <c r="C216">
        <v>-0.001762416679167655</v>
      </c>
      <c r="AN216" s="2">
        <v>45077</v>
      </c>
      <c r="AO216">
        <v>0.005354461394959743</v>
      </c>
      <c r="AP216">
        <v>392.4900039178386</v>
      </c>
      <c r="AQ216">
        <v>22.43893509588531</v>
      </c>
      <c r="AR216">
        <v>0.07806339901456763</v>
      </c>
      <c r="AS216">
        <v>5.734791566935282</v>
      </c>
      <c r="AT216">
        <v>0.476169660005369</v>
      </c>
      <c r="AU216">
        <v>1.926122726873328</v>
      </c>
      <c r="AV216">
        <v>19.69524087736374</v>
      </c>
      <c r="AW216">
        <v>0.1483232092960023</v>
      </c>
      <c r="AX216">
        <v>100.495992336009</v>
      </c>
      <c r="AY216">
        <v>0.4658099103001793</v>
      </c>
      <c r="AZ216">
        <v>0.6848737677914444</v>
      </c>
    </row>
    <row r="217" spans="1:52">
      <c r="A217" s="2">
        <v>45078</v>
      </c>
      <c r="B217">
        <v>972.7521683815469</v>
      </c>
      <c r="C217">
        <v>-0.01666363391740133</v>
      </c>
      <c r="AN217" s="2">
        <v>45078</v>
      </c>
      <c r="AO217">
        <v>0.00536095684095928</v>
      </c>
      <c r="AP217">
        <v>389.9784615183351</v>
      </c>
      <c r="AQ217">
        <v>22.51563425418342</v>
      </c>
      <c r="AR217">
        <v>0.07790566356688794</v>
      </c>
      <c r="AS217">
        <v>5.951482167226343</v>
      </c>
      <c r="AT217">
        <v>0.4756895614432834</v>
      </c>
      <c r="AU217">
        <v>1.939508375481554</v>
      </c>
      <c r="AV217">
        <v>19.84861756840689</v>
      </c>
      <c r="AW217">
        <v>0.1524912557128097</v>
      </c>
      <c r="AX217">
        <v>99.71531654528457</v>
      </c>
      <c r="AY217">
        <v>0.4676331340444558</v>
      </c>
      <c r="AZ217">
        <v>0.6890493341519935</v>
      </c>
    </row>
    <row r="218" spans="1:52">
      <c r="A218" s="2">
        <v>45079</v>
      </c>
      <c r="B218">
        <v>959.7367249337611</v>
      </c>
      <c r="C218">
        <v>-0.01338001997923133</v>
      </c>
      <c r="AN218" s="2">
        <v>45079</v>
      </c>
      <c r="AO218">
        <v>0.005366580275365104</v>
      </c>
      <c r="AP218">
        <v>394.7506683368524</v>
      </c>
      <c r="AQ218">
        <v>22.6803519710929</v>
      </c>
      <c r="AR218">
        <v>0.07732008826873606</v>
      </c>
      <c r="AS218">
        <v>5.751393323709745</v>
      </c>
      <c r="AT218">
        <v>0.4720249337609664</v>
      </c>
      <c r="AU218">
        <v>1.924759411718125</v>
      </c>
      <c r="AV218">
        <v>19.96476684776766</v>
      </c>
      <c r="AW218">
        <v>0.1530954185113747</v>
      </c>
      <c r="AX218">
        <v>98.97314068635927</v>
      </c>
      <c r="AY218">
        <v>0.4681846699905203</v>
      </c>
      <c r="AZ218">
        <v>0.6800897694837074</v>
      </c>
    </row>
    <row r="219" spans="1:52">
      <c r="A219" s="2">
        <v>45080</v>
      </c>
      <c r="B219">
        <v>978.6306955801434</v>
      </c>
      <c r="C219">
        <v>0.01968661837722863</v>
      </c>
      <c r="AN219" s="2">
        <v>45080</v>
      </c>
      <c r="AO219">
        <v>0.005385924651538396</v>
      </c>
      <c r="AP219">
        <v>388.2673372270032</v>
      </c>
      <c r="AQ219">
        <v>22.731824145912</v>
      </c>
      <c r="AR219">
        <v>0.0769786568275863</v>
      </c>
      <c r="AS219">
        <v>5.561040134238558</v>
      </c>
      <c r="AT219">
        <v>0.4776503297760439</v>
      </c>
      <c r="AU219">
        <v>1.932016243236824</v>
      </c>
      <c r="AV219">
        <v>20.09028469050761</v>
      </c>
      <c r="AW219">
        <v>0.1537500042933398</v>
      </c>
      <c r="AX219">
        <v>99.5693077359161</v>
      </c>
      <c r="AY219">
        <v>0.4601910885190088</v>
      </c>
      <c r="AZ219">
        <v>0.6755855766689924</v>
      </c>
    </row>
    <row r="220" spans="1:52">
      <c r="A220" s="2">
        <v>45081</v>
      </c>
      <c r="B220">
        <v>975.0422876183173</v>
      </c>
      <c r="C220">
        <v>-0.003666764161427416</v>
      </c>
      <c r="AN220" s="2">
        <v>45081</v>
      </c>
      <c r="AO220">
        <v>0.005401016914210036</v>
      </c>
      <c r="AP220">
        <v>389.3950931356488</v>
      </c>
      <c r="AQ220">
        <v>22.79782672055819</v>
      </c>
      <c r="AR220">
        <v>0.0773069346697091</v>
      </c>
      <c r="AS220">
        <v>5.562394992792083</v>
      </c>
      <c r="AT220">
        <v>0.4770367750705011</v>
      </c>
      <c r="AU220">
        <v>1.91868599201414</v>
      </c>
      <c r="AV220">
        <v>19.87482391260841</v>
      </c>
      <c r="AW220">
        <v>0.1535076795994697</v>
      </c>
      <c r="AX220">
        <v>99.35813082872274</v>
      </c>
      <c r="AY220">
        <v>0.4610316603850692</v>
      </c>
      <c r="AZ220">
        <v>0.6689410532902303</v>
      </c>
    </row>
    <row r="221" spans="1:52">
      <c r="A221" s="2">
        <v>45082</v>
      </c>
      <c r="B221">
        <v>977.4479319155453</v>
      </c>
      <c r="C221">
        <v>0.002467220476256582</v>
      </c>
      <c r="AN221" s="2">
        <v>45082</v>
      </c>
      <c r="AO221">
        <v>0.005398623442896801</v>
      </c>
      <c r="AP221">
        <v>387.6890638696205</v>
      </c>
      <c r="AQ221">
        <v>22.66248403295995</v>
      </c>
      <c r="AR221">
        <v>0.07748064440085914</v>
      </c>
      <c r="AS221">
        <v>5.610829084775638</v>
      </c>
      <c r="AT221">
        <v>0.480077424686656</v>
      </c>
      <c r="AU221">
        <v>2.044286270670439</v>
      </c>
      <c r="AV221">
        <v>3.088493052632794</v>
      </c>
      <c r="AW221">
        <v>0.1554360458135141</v>
      </c>
      <c r="AX221">
        <v>46.58567730213359</v>
      </c>
      <c r="AY221">
        <v>6.690233086727738</v>
      </c>
      <c r="AZ221">
        <v>0.6602385818144837</v>
      </c>
    </row>
    <row r="222" spans="1:52">
      <c r="A222" s="2">
        <v>45083</v>
      </c>
      <c r="B222">
        <v>912.2864586567123</v>
      </c>
      <c r="C222">
        <v>-0.06666490472912801</v>
      </c>
      <c r="AN222" s="2">
        <v>45083</v>
      </c>
      <c r="AO222">
        <v>0.00530690130136873</v>
      </c>
      <c r="AP222">
        <v>388.8174329888724</v>
      </c>
      <c r="AQ222">
        <v>22.57227877258434</v>
      </c>
      <c r="AR222">
        <v>0.07548945432127237</v>
      </c>
      <c r="AS222">
        <v>5.836273817479825</v>
      </c>
      <c r="AT222">
        <v>0.4947151220316572</v>
      </c>
      <c r="AU222">
        <v>2.023885494376063</v>
      </c>
      <c r="AV222">
        <v>3.027021252168592</v>
      </c>
      <c r="AW222">
        <v>0.1519578728555319</v>
      </c>
      <c r="AX222">
        <v>46.58849162972223</v>
      </c>
      <c r="AY222">
        <v>6.818090240895976</v>
      </c>
      <c r="AZ222">
        <v>0.6568286541754423</v>
      </c>
    </row>
    <row r="223" spans="1:52">
      <c r="A223" s="2">
        <v>45084</v>
      </c>
      <c r="B223">
        <v>936.2215017861541</v>
      </c>
      <c r="C223">
        <v>0.02623632402116849</v>
      </c>
      <c r="AN223" s="2">
        <v>45084</v>
      </c>
      <c r="AO223">
        <v>0.005160373685499084</v>
      </c>
      <c r="AP223">
        <v>397.1722424658711</v>
      </c>
      <c r="AQ223">
        <v>22.44444083006841</v>
      </c>
      <c r="AR223">
        <v>0.07457344230735606</v>
      </c>
      <c r="AS223">
        <v>5.721900461546319</v>
      </c>
      <c r="AT223">
        <v>0.4988259964231027</v>
      </c>
      <c r="AU223">
        <v>2.057261792830577</v>
      </c>
      <c r="AV223">
        <v>3.027752064646025</v>
      </c>
      <c r="AW223">
        <v>0.1513226561587512</v>
      </c>
      <c r="AX223">
        <v>48.52729062627893</v>
      </c>
      <c r="AY223">
        <v>6.881902038288923</v>
      </c>
      <c r="AZ223">
        <v>0.6398646460857536</v>
      </c>
    </row>
    <row r="224" spans="1:52">
      <c r="A224" s="2">
        <v>45085</v>
      </c>
      <c r="B224">
        <v>878.9771053657041</v>
      </c>
      <c r="C224">
        <v>-0.06114407360997076</v>
      </c>
      <c r="AN224" s="2">
        <v>45085</v>
      </c>
      <c r="AO224">
        <v>0.00500564438249287</v>
      </c>
      <c r="AP224">
        <v>409.6258569539388</v>
      </c>
      <c r="AQ224">
        <v>22.31984809154459</v>
      </c>
      <c r="AR224">
        <v>0.07197287676278137</v>
      </c>
      <c r="AS224">
        <v>5.725133607354084</v>
      </c>
      <c r="AT224">
        <v>0.5089025537697852</v>
      </c>
      <c r="AU224">
        <v>2.034949346309471</v>
      </c>
      <c r="AV224">
        <v>2.94916471609115</v>
      </c>
      <c r="AW224">
        <v>0.1487706280075052</v>
      </c>
      <c r="AX224">
        <v>49.04416430714004</v>
      </c>
      <c r="AY224">
        <v>7.072915577064555</v>
      </c>
      <c r="AZ224">
        <v>0.6267497914638939</v>
      </c>
    </row>
    <row r="225" spans="1:52">
      <c r="A225" s="2">
        <v>45086</v>
      </c>
      <c r="B225">
        <v>888.3018116729023</v>
      </c>
      <c r="C225">
        <v>0.0106085883810576</v>
      </c>
      <c r="AN225" s="2">
        <v>45086</v>
      </c>
      <c r="AO225">
        <v>0.005024010674351985</v>
      </c>
      <c r="AP225">
        <v>412.7186484992418</v>
      </c>
      <c r="AQ225">
        <v>22.23029584477152</v>
      </c>
      <c r="AR225">
        <v>0.07213226117766185</v>
      </c>
      <c r="AS225">
        <v>5.672457042909005</v>
      </c>
      <c r="AT225">
        <v>0.5081553578958738</v>
      </c>
      <c r="AU225">
        <v>2.011321232778349</v>
      </c>
      <c r="AV225">
        <v>2.976692313144048</v>
      </c>
      <c r="AW225">
        <v>0.148384207814399</v>
      </c>
      <c r="AX225">
        <v>48.46874703092433</v>
      </c>
      <c r="AY225">
        <v>7.046843107404481</v>
      </c>
      <c r="AZ225">
        <v>0.6373973271696185</v>
      </c>
    </row>
    <row r="226" spans="1:52">
      <c r="A226" s="2">
        <v>45087</v>
      </c>
      <c r="B226">
        <v>859.5890788224884</v>
      </c>
      <c r="C226">
        <v>-0.03232317267972284</v>
      </c>
      <c r="AN226" s="2">
        <v>45087</v>
      </c>
      <c r="AO226">
        <v>0.004870988339581291</v>
      </c>
      <c r="AP226">
        <v>439.3813435587614</v>
      </c>
      <c r="AQ226">
        <v>21.56195426186751</v>
      </c>
      <c r="AR226">
        <v>0.07013534670756012</v>
      </c>
      <c r="AS226">
        <v>5.527223209847889</v>
      </c>
      <c r="AT226">
        <v>0.4951731045508508</v>
      </c>
      <c r="AU226">
        <v>1.969906898777119</v>
      </c>
      <c r="AV226">
        <v>2.910567326657286</v>
      </c>
      <c r="AW226">
        <v>0.1434760222486304</v>
      </c>
      <c r="AX226">
        <v>50.56998514949938</v>
      </c>
      <c r="AY226">
        <v>7.458927260161657</v>
      </c>
      <c r="AZ226">
        <v>0.625482442674184</v>
      </c>
    </row>
    <row r="227" spans="1:52">
      <c r="A227" s="2">
        <v>45088</v>
      </c>
      <c r="B227">
        <v>794.2598329113854</v>
      </c>
      <c r="C227">
        <v>-0.076000553660587</v>
      </c>
      <c r="AN227" s="2">
        <v>45088</v>
      </c>
      <c r="AO227">
        <v>0.004606503106094518</v>
      </c>
      <c r="AP227">
        <v>431.3872837311933</v>
      </c>
      <c r="AQ227">
        <v>22.66393717504356</v>
      </c>
      <c r="AR227">
        <v>0.06796676748992032</v>
      </c>
      <c r="AS227">
        <v>5.568202406849624</v>
      </c>
      <c r="AT227">
        <v>0.498231756756201</v>
      </c>
      <c r="AU227">
        <v>2.045171327182476</v>
      </c>
      <c r="AV227">
        <v>2.953596736196284</v>
      </c>
      <c r="AW227">
        <v>0.1505709267256397</v>
      </c>
      <c r="AX227">
        <v>55.33400314459435</v>
      </c>
      <c r="AY227">
        <v>7.585727665895967</v>
      </c>
      <c r="AZ227">
        <v>0.6802490407586899</v>
      </c>
    </row>
    <row r="228" spans="1:52">
      <c r="A228" s="2">
        <v>45089</v>
      </c>
      <c r="B228">
        <v>788.0995343010802</v>
      </c>
      <c r="C228">
        <v>-0.007756024357576274</v>
      </c>
      <c r="AN228" s="2">
        <v>45089</v>
      </c>
      <c r="AO228">
        <v>0.004563080028674267</v>
      </c>
      <c r="AP228">
        <v>434.4604805669733</v>
      </c>
      <c r="AQ228">
        <v>22.88755427837437</v>
      </c>
      <c r="AR228">
        <v>0.06748068119428685</v>
      </c>
      <c r="AS228">
        <v>5.621770962828781</v>
      </c>
      <c r="AT228">
        <v>0.502940995487994</v>
      </c>
      <c r="AU228">
        <v>1.945959537375641</v>
      </c>
      <c r="AV228">
        <v>26.18042464969657</v>
      </c>
      <c r="AW228">
        <v>0.1512481987834695</v>
      </c>
      <c r="AX228">
        <v>12.43169211467402</v>
      </c>
      <c r="AY228">
        <v>2.537955483137493</v>
      </c>
      <c r="AZ228">
        <v>0.6818413679428773</v>
      </c>
    </row>
    <row r="229" spans="1:52">
      <c r="A229" s="2">
        <v>45090</v>
      </c>
      <c r="B229">
        <v>787.09201221992</v>
      </c>
      <c r="C229">
        <v>-0.001278419840780365</v>
      </c>
      <c r="AN229" s="2">
        <v>45090</v>
      </c>
      <c r="AO229">
        <v>0.004557259903800577</v>
      </c>
      <c r="AP229">
        <v>428.9719431211277</v>
      </c>
      <c r="AQ229">
        <v>22.86761207711069</v>
      </c>
      <c r="AR229">
        <v>0.06775724010237041</v>
      </c>
      <c r="AS229">
        <v>5.858152227092066</v>
      </c>
      <c r="AT229">
        <v>0.511095592832762</v>
      </c>
      <c r="AU229">
        <v>1.829553890711981</v>
      </c>
      <c r="AV229">
        <v>26.04508957183493</v>
      </c>
      <c r="AW229">
        <v>0.1465533507115748</v>
      </c>
      <c r="AX229">
        <v>12.23478066937017</v>
      </c>
      <c r="AY229">
        <v>2.585142229059714</v>
      </c>
      <c r="AZ229">
        <v>0.682865129006737</v>
      </c>
    </row>
    <row r="230" spans="1:52">
      <c r="A230" s="2">
        <v>45091</v>
      </c>
      <c r="B230">
        <v>797.6494226693006</v>
      </c>
      <c r="C230">
        <v>0.01341318459020369</v>
      </c>
      <c r="AN230" s="2">
        <v>45091</v>
      </c>
      <c r="AO230">
        <v>0.004623007640524035</v>
      </c>
      <c r="AP230">
        <v>436.1164612466577</v>
      </c>
      <c r="AQ230">
        <v>22.61389555710277</v>
      </c>
      <c r="AR230">
        <v>0.06888463346713361</v>
      </c>
      <c r="AS230">
        <v>5.712036385750984</v>
      </c>
      <c r="AT230">
        <v>0.4923381126793294</v>
      </c>
      <c r="AU230">
        <v>1.862351214395991</v>
      </c>
      <c r="AV230">
        <v>25.91772793459898</v>
      </c>
      <c r="AW230">
        <v>0.1449331766085318</v>
      </c>
      <c r="AX230">
        <v>12.39946013913389</v>
      </c>
      <c r="AY230">
        <v>2.660928992723221</v>
      </c>
      <c r="AZ230">
        <v>0.6775813398278936</v>
      </c>
    </row>
    <row r="231" spans="1:52">
      <c r="A231" s="2">
        <v>45092</v>
      </c>
      <c r="B231">
        <v>775.3706592674965</v>
      </c>
      <c r="C231">
        <v>-0.02793052031210541</v>
      </c>
      <c r="AN231" s="2">
        <v>45092</v>
      </c>
      <c r="AO231">
        <v>0.004634135002670368</v>
      </c>
      <c r="AP231">
        <v>442.8729866267645</v>
      </c>
      <c r="AQ231">
        <v>22.19759485063611</v>
      </c>
      <c r="AR231">
        <v>0.07048164225670012</v>
      </c>
      <c r="AS231">
        <v>5.714102693056538</v>
      </c>
      <c r="AT231">
        <v>0.4901102320827042</v>
      </c>
      <c r="AU231">
        <v>1.75883163442533</v>
      </c>
      <c r="AV231">
        <v>25.48153964313907</v>
      </c>
      <c r="AW231">
        <v>0.1488838863229369</v>
      </c>
      <c r="AX231">
        <v>12.5374928685667</v>
      </c>
      <c r="AY231">
        <v>2.679832921903111</v>
      </c>
      <c r="AZ231">
        <v>0.682372599014675</v>
      </c>
    </row>
    <row r="232" spans="1:52">
      <c r="A232" s="2">
        <v>45093</v>
      </c>
      <c r="B232">
        <v>773.7604581906241</v>
      </c>
      <c r="C232">
        <v>-0.002076685592402483</v>
      </c>
      <c r="AN232" s="2">
        <v>45093</v>
      </c>
      <c r="AO232">
        <v>0.00454099995579126</v>
      </c>
      <c r="AP232">
        <v>443.9978122696238</v>
      </c>
      <c r="AQ232">
        <v>21.91894713732546</v>
      </c>
      <c r="AR232">
        <v>0.06975659581939145</v>
      </c>
      <c r="AS232">
        <v>5.735826642855543</v>
      </c>
      <c r="AT232">
        <v>0.4920471789476439</v>
      </c>
      <c r="AU232">
        <v>1.749224288967219</v>
      </c>
      <c r="AV232">
        <v>26.55530053672815</v>
      </c>
      <c r="AW232">
        <v>0.1544899136319392</v>
      </c>
      <c r="AX232">
        <v>13.12077276637294</v>
      </c>
      <c r="AY232">
        <v>2.625203097503687</v>
      </c>
      <c r="AZ232">
        <v>0.6793139479616332</v>
      </c>
    </row>
    <row r="233" spans="1:52">
      <c r="A233" s="2">
        <v>45094</v>
      </c>
      <c r="B233">
        <v>787.3091341538661</v>
      </c>
      <c r="C233">
        <v>0.01751016845048459</v>
      </c>
      <c r="AN233" s="2">
        <v>45094</v>
      </c>
      <c r="AO233">
        <v>0.004484930008626481</v>
      </c>
      <c r="AP233">
        <v>449.0669760086249</v>
      </c>
      <c r="AQ233">
        <v>22.20679640786893</v>
      </c>
      <c r="AR233">
        <v>0.06879587134927478</v>
      </c>
      <c r="AS233">
        <v>5.641863494935278</v>
      </c>
      <c r="AT233">
        <v>0.4938521863050256</v>
      </c>
      <c r="AU233">
        <v>1.732708753799873</v>
      </c>
      <c r="AV233">
        <v>26.7372534806761</v>
      </c>
      <c r="AW233">
        <v>0.1554065743621545</v>
      </c>
      <c r="AX233">
        <v>13.35339747071647</v>
      </c>
      <c r="AY233">
        <v>2.570967027925647</v>
      </c>
      <c r="AZ233">
        <v>0.6823837423795357</v>
      </c>
    </row>
    <row r="234" spans="1:52">
      <c r="A234" s="2">
        <v>45095</v>
      </c>
      <c r="B234">
        <v>796.9944841507428</v>
      </c>
      <c r="C234">
        <v>0.01230183872728174</v>
      </c>
      <c r="AN234" s="2">
        <v>45095</v>
      </c>
      <c r="AO234">
        <v>0.00450887832950704</v>
      </c>
      <c r="AP234">
        <v>448.1493659226522</v>
      </c>
      <c r="AQ234">
        <v>22.6358095466723</v>
      </c>
      <c r="AR234">
        <v>0.06920050984971771</v>
      </c>
      <c r="AS234">
        <v>5.590245411309586</v>
      </c>
      <c r="AT234">
        <v>0.4887489834094346</v>
      </c>
      <c r="AU234">
        <v>1.761976554029599</v>
      </c>
      <c r="AV234">
        <v>26.41686926936572</v>
      </c>
      <c r="AW234">
        <v>0.1559133832619251</v>
      </c>
      <c r="AX234">
        <v>12.98771298879149</v>
      </c>
      <c r="AY234">
        <v>2.545484554974232</v>
      </c>
      <c r="AZ234">
        <v>0.6857957088547892</v>
      </c>
    </row>
    <row r="235" spans="1:52">
      <c r="A235" s="2">
        <v>45096</v>
      </c>
      <c r="B235">
        <v>788.9927619790303</v>
      </c>
      <c r="C235">
        <v>-0.01003987145562102</v>
      </c>
      <c r="AN235" s="2">
        <v>45096</v>
      </c>
      <c r="AO235">
        <v>0.004490744550287065</v>
      </c>
      <c r="AP235">
        <v>453.849312614068</v>
      </c>
      <c r="AQ235">
        <v>22.93527839155333</v>
      </c>
      <c r="AR235">
        <v>0.06880274659076946</v>
      </c>
      <c r="AS235">
        <v>5.632479887497158</v>
      </c>
      <c r="AT235">
        <v>0.4851619358785111</v>
      </c>
      <c r="AU235">
        <v>26.44864816644661</v>
      </c>
      <c r="AV235">
        <v>8.710171851775536</v>
      </c>
      <c r="AW235">
        <v>0.1549153048268252</v>
      </c>
      <c r="AX235">
        <v>13.23561112995878</v>
      </c>
      <c r="AY235">
        <v>0.5114872784244847</v>
      </c>
      <c r="AZ235">
        <v>0.6957222477831021</v>
      </c>
    </row>
    <row r="236" spans="1:52">
      <c r="A236" s="2">
        <v>45097</v>
      </c>
      <c r="B236">
        <v>792.012127261906</v>
      </c>
      <c r="C236">
        <v>0.003826860559914769</v>
      </c>
      <c r="AN236" s="2">
        <v>45097</v>
      </c>
      <c r="AO236">
        <v>0.004436535126917618</v>
      </c>
      <c r="AP236">
        <v>452.0477393161723</v>
      </c>
      <c r="AQ236">
        <v>23.23198818815402</v>
      </c>
      <c r="AR236">
        <v>0.06847432275282017</v>
      </c>
      <c r="AS236">
        <v>5.677690691680491</v>
      </c>
      <c r="AT236">
        <v>0.4893550840111261</v>
      </c>
      <c r="AU236">
        <v>26.53820231470985</v>
      </c>
      <c r="AV236">
        <v>8.765748470972886</v>
      </c>
      <c r="AW236">
        <v>0.15287311629647</v>
      </c>
      <c r="AX236">
        <v>12.91904995592518</v>
      </c>
      <c r="AY236">
        <v>0.495361279868382</v>
      </c>
      <c r="AZ236">
        <v>0.6921570738122338</v>
      </c>
    </row>
    <row r="237" spans="1:52">
      <c r="A237" s="2">
        <v>45098</v>
      </c>
      <c r="B237">
        <v>816.1464505697637</v>
      </c>
      <c r="C237">
        <v>0.03047216384336604</v>
      </c>
      <c r="AN237" s="2">
        <v>45098</v>
      </c>
      <c r="AO237">
        <v>0.00432503618061398</v>
      </c>
      <c r="AP237">
        <v>453.9545966361389</v>
      </c>
      <c r="AQ237">
        <v>23.27077884673622</v>
      </c>
      <c r="AR237">
        <v>0.06839982766769351</v>
      </c>
      <c r="AS237">
        <v>5.799560592184734</v>
      </c>
      <c r="AT237">
        <v>0.4958162760580282</v>
      </c>
      <c r="AU237">
        <v>26.81449488585522</v>
      </c>
      <c r="AV237">
        <v>8.743270282548421</v>
      </c>
      <c r="AW237">
        <v>0.1538472485362683</v>
      </c>
      <c r="AX237">
        <v>12.95144996152798</v>
      </c>
      <c r="AY237">
        <v>0.4919901547765823</v>
      </c>
      <c r="AZ237">
        <v>0.6750546831486712</v>
      </c>
    </row>
    <row r="238" spans="1:52">
      <c r="A238" s="2">
        <v>45099</v>
      </c>
      <c r="B238">
        <v>857.2040858482583</v>
      </c>
      <c r="C238">
        <v>0.05030670077635158</v>
      </c>
      <c r="AN238" s="2">
        <v>45099</v>
      </c>
      <c r="AO238">
        <v>0.004271849941036323</v>
      </c>
      <c r="AP238">
        <v>447.1576397900771</v>
      </c>
      <c r="AQ238">
        <v>23.10057097463395</v>
      </c>
      <c r="AR238">
        <v>0.06787723629459572</v>
      </c>
      <c r="AS238">
        <v>5.969704796756742</v>
      </c>
      <c r="AT238">
        <v>0.5148700495075942</v>
      </c>
      <c r="AU238">
        <v>26.86746863814921</v>
      </c>
      <c r="AV238">
        <v>8.856509866757609</v>
      </c>
      <c r="AW238">
        <v>0.155326763554036</v>
      </c>
      <c r="AX238">
        <v>12.77379364435568</v>
      </c>
      <c r="AY238">
        <v>0.4955476904542679</v>
      </c>
      <c r="AZ238">
        <v>0.6622559710067831</v>
      </c>
    </row>
    <row r="239" spans="1:52">
      <c r="A239" s="2">
        <v>45100</v>
      </c>
      <c r="B239">
        <v>849.9408830516049</v>
      </c>
      <c r="C239">
        <v>-0.008473131330756445</v>
      </c>
      <c r="AN239" s="2">
        <v>45100</v>
      </c>
      <c r="AO239">
        <v>0.004256442180674846</v>
      </c>
      <c r="AP239">
        <v>439.1283142260812</v>
      </c>
      <c r="AQ239">
        <v>22.88216072231068</v>
      </c>
      <c r="AR239">
        <v>0.06801845892522312</v>
      </c>
      <c r="AS239">
        <v>6.034990341766906</v>
      </c>
      <c r="AT239">
        <v>0.5290431944398093</v>
      </c>
      <c r="AU239">
        <v>26.95262762709784</v>
      </c>
      <c r="AV239">
        <v>8.790820347639425</v>
      </c>
      <c r="AW239">
        <v>0.1529660221113199</v>
      </c>
      <c r="AX239">
        <v>12.93159148278205</v>
      </c>
      <c r="AY239">
        <v>0.5099285850756902</v>
      </c>
      <c r="AZ239">
        <v>0.670801560837393</v>
      </c>
    </row>
    <row r="240" spans="1:52">
      <c r="A240" s="2">
        <v>45101</v>
      </c>
      <c r="B240">
        <v>876.6737855244018</v>
      </c>
      <c r="C240">
        <v>0.03145266100957023</v>
      </c>
      <c r="AN240" s="2">
        <v>45101</v>
      </c>
      <c r="AO240">
        <v>0.004292040911844849</v>
      </c>
      <c r="AP240">
        <v>444.3498043581558</v>
      </c>
      <c r="AQ240">
        <v>21.70461740021006</v>
      </c>
      <c r="AR240">
        <v>0.06951927719417221</v>
      </c>
      <c r="AS240">
        <v>6.112973118607854</v>
      </c>
      <c r="AT240">
        <v>0.5383712825791862</v>
      </c>
      <c r="AU240">
        <v>27.03420506304753</v>
      </c>
      <c r="AV240">
        <v>8.600869399698967</v>
      </c>
      <c r="AW240">
        <v>0.1538281612247558</v>
      </c>
      <c r="AX240">
        <v>13.00100234488854</v>
      </c>
      <c r="AY240">
        <v>0.5128567780998272</v>
      </c>
      <c r="AZ240">
        <v>0.6608627517117376</v>
      </c>
    </row>
    <row r="241" spans="1:52">
      <c r="A241" s="2">
        <v>45102</v>
      </c>
      <c r="B241">
        <v>865.1171294891707</v>
      </c>
      <c r="C241">
        <v>-0.01318239033270308</v>
      </c>
      <c r="AN241" s="2">
        <v>45102</v>
      </c>
      <c r="AO241">
        <v>0.004247847727833313</v>
      </c>
      <c r="AP241">
        <v>448.0239048172622</v>
      </c>
      <c r="AQ241">
        <v>21.14169355561764</v>
      </c>
      <c r="AR241">
        <v>0.06916854798495578</v>
      </c>
      <c r="AS241">
        <v>6.080989510569657</v>
      </c>
      <c r="AT241">
        <v>0.5485153725516768</v>
      </c>
      <c r="AU241">
        <v>27.41920621028787</v>
      </c>
      <c r="AV241">
        <v>8.64116011473112</v>
      </c>
      <c r="AW241">
        <v>0.1515502771999188</v>
      </c>
      <c r="AX241">
        <v>13.22537615002107</v>
      </c>
      <c r="AY241">
        <v>0.5204341039820118</v>
      </c>
      <c r="AZ241">
        <v>0.6646757715396343</v>
      </c>
    </row>
    <row r="242" spans="1:52">
      <c r="A242" s="2">
        <v>45103</v>
      </c>
      <c r="B242">
        <v>893.5106390499833</v>
      </c>
      <c r="C242">
        <v>0.03282042233700566</v>
      </c>
      <c r="AN242" s="2">
        <v>45103</v>
      </c>
      <c r="AO242">
        <v>0.004399010689033036</v>
      </c>
      <c r="AP242">
        <v>458.8728638378665</v>
      </c>
      <c r="AQ242">
        <v>21.8133173582085</v>
      </c>
      <c r="AR242">
        <v>0.07054770537421487</v>
      </c>
      <c r="AS242">
        <v>5.553166661997908</v>
      </c>
      <c r="AT242">
        <v>0.5613506133664777</v>
      </c>
      <c r="AU242">
        <v>8.213518201978063</v>
      </c>
      <c r="AV242">
        <v>25.82984115003627</v>
      </c>
      <c r="AW242">
        <v>0.129587432620368</v>
      </c>
      <c r="AX242">
        <v>13.3938569017291</v>
      </c>
      <c r="AY242">
        <v>0.5268141780572762</v>
      </c>
      <c r="AZ242">
        <v>0.6654412703822155</v>
      </c>
    </row>
    <row r="243" spans="1:52">
      <c r="A243" s="2">
        <v>45104</v>
      </c>
      <c r="B243">
        <v>873.1250356224028</v>
      </c>
      <c r="C243">
        <v>-0.02281517705178671</v>
      </c>
      <c r="AN243" s="2">
        <v>45104</v>
      </c>
      <c r="AO243">
        <v>0.004328703340756607</v>
      </c>
      <c r="AP243">
        <v>467.5894330008371</v>
      </c>
      <c r="AQ243">
        <v>21.60820218452982</v>
      </c>
      <c r="AR243">
        <v>0.07050548443504791</v>
      </c>
      <c r="AS243">
        <v>5.702437588164252</v>
      </c>
      <c r="AT243">
        <v>0.5547990305683453</v>
      </c>
      <c r="AU243">
        <v>8.289419690033833</v>
      </c>
      <c r="AV243">
        <v>26.08899295442802</v>
      </c>
      <c r="AW243">
        <v>0.1379878307822916</v>
      </c>
      <c r="AX243">
        <v>13.54546265890945</v>
      </c>
      <c r="AY243">
        <v>0.5374803884048495</v>
      </c>
      <c r="AZ243">
        <v>0.6650756340463257</v>
      </c>
    </row>
    <row r="244" spans="1:52">
      <c r="A244" s="2">
        <v>45105</v>
      </c>
      <c r="B244">
        <v>886.1836364789767</v>
      </c>
      <c r="C244">
        <v>0.01495616357772311</v>
      </c>
      <c r="AN244" s="2">
        <v>45105</v>
      </c>
      <c r="AO244">
        <v>0.004334535975773468</v>
      </c>
      <c r="AP244">
        <v>464.661349321768</v>
      </c>
      <c r="AQ244">
        <v>21.47581890941741</v>
      </c>
      <c r="AR244">
        <v>0.07037135167086706</v>
      </c>
      <c r="AS244">
        <v>5.731680364457082</v>
      </c>
      <c r="AT244">
        <v>0.5600205009174787</v>
      </c>
      <c r="AU244">
        <v>8.412859232582981</v>
      </c>
      <c r="AV244">
        <v>26.11829291578734</v>
      </c>
      <c r="AW244">
        <v>0.1366747519275683</v>
      </c>
      <c r="AX244">
        <v>13.35653290828861</v>
      </c>
      <c r="AY244">
        <v>0.533982500840846</v>
      </c>
      <c r="AZ244">
        <v>0.6720384551254993</v>
      </c>
    </row>
    <row r="245" spans="1:52">
      <c r="A245" s="2">
        <v>45106</v>
      </c>
      <c r="B245">
        <v>847.9673101292111</v>
      </c>
      <c r="C245">
        <v>-0.04312461297706693</v>
      </c>
      <c r="AN245" s="2">
        <v>45106</v>
      </c>
      <c r="AO245">
        <v>0.004225183154671279</v>
      </c>
      <c r="AP245">
        <v>475.9815690850376</v>
      </c>
      <c r="AQ245">
        <v>21.81513905766293</v>
      </c>
      <c r="AR245">
        <v>0.06951810697190589</v>
      </c>
      <c r="AS245">
        <v>5.77685774610107</v>
      </c>
      <c r="AT245">
        <v>0.5512645649272829</v>
      </c>
      <c r="AU245">
        <v>8.765134494892695</v>
      </c>
      <c r="AV245">
        <v>26.02881691060536</v>
      </c>
      <c r="AW245">
        <v>0.1424267003110197</v>
      </c>
      <c r="AX245">
        <v>13.77365288909573</v>
      </c>
      <c r="AY245">
        <v>0.5294380388514823</v>
      </c>
      <c r="AZ245">
        <v>0.6864767044321961</v>
      </c>
    </row>
    <row r="246" spans="1:52">
      <c r="A246" s="2">
        <v>45107</v>
      </c>
      <c r="B246">
        <v>863.8602676200391</v>
      </c>
      <c r="C246">
        <v>0.01874241766278262</v>
      </c>
      <c r="AN246" s="2">
        <v>45107</v>
      </c>
      <c r="AO246">
        <v>0.00425396148538352</v>
      </c>
      <c r="AP246">
        <v>470.1066194665483</v>
      </c>
      <c r="AQ246">
        <v>21.93506113939093</v>
      </c>
      <c r="AR246">
        <v>0.06992270540841682</v>
      </c>
      <c r="AS246">
        <v>5.80805131765909</v>
      </c>
      <c r="AT246">
        <v>0.5554206424352349</v>
      </c>
      <c r="AU246">
        <v>8.759677985581535</v>
      </c>
      <c r="AV246">
        <v>25.97427003458481</v>
      </c>
      <c r="AW246">
        <v>0.1367294177341163</v>
      </c>
      <c r="AX246">
        <v>13.83950334166731</v>
      </c>
      <c r="AY246">
        <v>0.4809387951158775</v>
      </c>
      <c r="AZ246">
        <v>0.680856347853982</v>
      </c>
    </row>
    <row r="247" spans="1:52">
      <c r="A247" s="2">
        <v>45108</v>
      </c>
      <c r="B247">
        <v>898.5265943005459</v>
      </c>
      <c r="C247">
        <v>0.04012955333159796</v>
      </c>
      <c r="AN247" s="2">
        <v>45108</v>
      </c>
      <c r="AO247">
        <v>0.004421229632824798</v>
      </c>
      <c r="AP247">
        <v>469.3809221345556</v>
      </c>
      <c r="AQ247">
        <v>21.36276150566513</v>
      </c>
      <c r="AR247">
        <v>0.06966699518952871</v>
      </c>
      <c r="AS247">
        <v>5.757140051180833</v>
      </c>
      <c r="AT247">
        <v>0.5604358369354516</v>
      </c>
      <c r="AU247">
        <v>8.505797859427428</v>
      </c>
      <c r="AV247">
        <v>26.05882546623675</v>
      </c>
      <c r="AW247">
        <v>0.1274703414872989</v>
      </c>
      <c r="AX247">
        <v>13.58342285347008</v>
      </c>
      <c r="AY247">
        <v>0.4740366759229177</v>
      </c>
      <c r="AZ247">
        <v>0.6902710354715024</v>
      </c>
    </row>
    <row r="248" spans="1:52">
      <c r="A248" s="2">
        <v>45109</v>
      </c>
      <c r="B248">
        <v>915.3416193552648</v>
      </c>
      <c r="C248">
        <v>0.01871399818478214</v>
      </c>
      <c r="AN248" s="2">
        <v>45109</v>
      </c>
      <c r="AO248">
        <v>0.004489655331270473</v>
      </c>
      <c r="AP248">
        <v>470.4412028574079</v>
      </c>
      <c r="AQ248">
        <v>21.12768111653186</v>
      </c>
      <c r="AR248">
        <v>0.07139448691982059</v>
      </c>
      <c r="AS248">
        <v>5.730937008051046</v>
      </c>
      <c r="AT248">
        <v>0.55521821501436</v>
      </c>
      <c r="AU248">
        <v>8.20187330091836</v>
      </c>
      <c r="AV248">
        <v>25.68904968296273</v>
      </c>
      <c r="AW248">
        <v>0.1343490113559896</v>
      </c>
      <c r="AX248">
        <v>13.55104100421907</v>
      </c>
      <c r="AY248">
        <v>0.4929170254737206</v>
      </c>
      <c r="AZ248">
        <v>0.7050480914992373</v>
      </c>
    </row>
    <row r="249" spans="1:52">
      <c r="A249" s="2">
        <v>45110</v>
      </c>
      <c r="B249">
        <v>920.9396319516512</v>
      </c>
      <c r="C249">
        <v>0.006115763205795766</v>
      </c>
      <c r="AN249" s="2">
        <v>45110</v>
      </c>
      <c r="AO249">
        <v>0.004515263363959686</v>
      </c>
      <c r="AP249">
        <v>259.9109858381941</v>
      </c>
      <c r="AQ249">
        <v>21.15882230119693</v>
      </c>
      <c r="AR249">
        <v>0.07136863015288385</v>
      </c>
      <c r="AS249">
        <v>5.831639941382456</v>
      </c>
      <c r="AT249">
        <v>0.561543103520616</v>
      </c>
      <c r="AU249">
        <v>19.49401093103991</v>
      </c>
      <c r="AV249">
        <v>25.11006195940146</v>
      </c>
      <c r="AW249">
        <v>0.1312176055952137</v>
      </c>
      <c r="AX249">
        <v>13.52318470000214</v>
      </c>
      <c r="AY249">
        <v>0.4732391417035551</v>
      </c>
      <c r="AZ249">
        <v>0.7025844485760138</v>
      </c>
    </row>
    <row r="250" spans="1:52">
      <c r="A250" s="2">
        <v>45111</v>
      </c>
      <c r="B250">
        <v>925.45587151467</v>
      </c>
      <c r="C250">
        <v>0.004903947453589241</v>
      </c>
      <c r="AN250" s="2">
        <v>45111</v>
      </c>
      <c r="AO250">
        <v>0.004458544607500088</v>
      </c>
      <c r="AP250">
        <v>257.409318872616</v>
      </c>
      <c r="AQ250">
        <v>20.99186551911584</v>
      </c>
      <c r="AR250">
        <v>0.07103577380195951</v>
      </c>
      <c r="AS250">
        <v>5.808471127548645</v>
      </c>
      <c r="AT250">
        <v>0.5642550279004329</v>
      </c>
      <c r="AU250">
        <v>19.75057518428475</v>
      </c>
      <c r="AV250">
        <v>25.64841544920073</v>
      </c>
      <c r="AW250">
        <v>0.1272124587890289</v>
      </c>
      <c r="AX250">
        <v>12.98635927391511</v>
      </c>
      <c r="AY250">
        <v>0.4828769630399284</v>
      </c>
      <c r="AZ250">
        <v>0.7006693467818031</v>
      </c>
    </row>
    <row r="251" spans="1:52">
      <c r="A251" s="2">
        <v>45112</v>
      </c>
      <c r="B251">
        <v>917.694550843387</v>
      </c>
      <c r="C251">
        <v>-0.008386483796985589</v>
      </c>
      <c r="AN251" s="2">
        <v>45112</v>
      </c>
      <c r="AO251">
        <v>0.004469299268244572</v>
      </c>
      <c r="AP251">
        <v>257.596165875321</v>
      </c>
      <c r="AQ251">
        <v>21.03670821588999</v>
      </c>
      <c r="AR251">
        <v>0.07101504236623812</v>
      </c>
      <c r="AS251">
        <v>5.909034526127757</v>
      </c>
      <c r="AT251">
        <v>0.567432209074843</v>
      </c>
      <c r="AU251">
        <v>19.56644136019675</v>
      </c>
      <c r="AV251">
        <v>25.70052003866094</v>
      </c>
      <c r="AW251">
        <v>0.1188433474773557</v>
      </c>
      <c r="AX251">
        <v>13.15094427434368</v>
      </c>
      <c r="AY251">
        <v>0.4758694500469827</v>
      </c>
      <c r="AZ251">
        <v>0.7021505639928577</v>
      </c>
    </row>
    <row r="252" spans="1:52">
      <c r="A252" s="2">
        <v>45113</v>
      </c>
      <c r="B252">
        <v>898.6543934810493</v>
      </c>
      <c r="C252">
        <v>-0.02074781564828876</v>
      </c>
      <c r="AN252" s="2">
        <v>45113</v>
      </c>
      <c r="AO252">
        <v>0.004419927378916944</v>
      </c>
      <c r="AP252">
        <v>260.078657021497</v>
      </c>
      <c r="AQ252">
        <v>21.36735332650219</v>
      </c>
      <c r="AR252">
        <v>0.07049575160376617</v>
      </c>
      <c r="AS252">
        <v>5.938006379201002</v>
      </c>
      <c r="AT252">
        <v>0.5637827284872892</v>
      </c>
      <c r="AU252">
        <v>19.48932357387723</v>
      </c>
      <c r="AV252">
        <v>25.86166787867312</v>
      </c>
      <c r="AW252">
        <v>0.1200928129249743</v>
      </c>
      <c r="AX252">
        <v>13.38835438868643</v>
      </c>
      <c r="AY252">
        <v>0.4737546105960748</v>
      </c>
      <c r="AZ252">
        <v>0.7083944392812391</v>
      </c>
    </row>
    <row r="253" spans="1:52">
      <c r="A253" s="2">
        <v>45114</v>
      </c>
      <c r="B253">
        <v>875.5270988649204</v>
      </c>
      <c r="C253">
        <v>-0.0257354715938598</v>
      </c>
      <c r="AN253" s="2">
        <v>45114</v>
      </c>
      <c r="AO253">
        <v>0.004380595344400407</v>
      </c>
      <c r="AP253">
        <v>257.2274907094739</v>
      </c>
      <c r="AQ253">
        <v>21.52755739385869</v>
      </c>
      <c r="AR253">
        <v>0.07082118292983361</v>
      </c>
      <c r="AS253">
        <v>6.010742607651309</v>
      </c>
      <c r="AT253">
        <v>0.5647703990911458</v>
      </c>
      <c r="AU253">
        <v>19.43036766365222</v>
      </c>
      <c r="AV253">
        <v>26.09702205581013</v>
      </c>
      <c r="AW253">
        <v>0.1236430185688606</v>
      </c>
      <c r="AX253">
        <v>13.17815937797336</v>
      </c>
      <c r="AY253">
        <v>0.4391258420551647</v>
      </c>
      <c r="AZ253">
        <v>0.7037330743055804</v>
      </c>
    </row>
    <row r="254" spans="1:52">
      <c r="A254" s="2">
        <v>45115</v>
      </c>
      <c r="B254">
        <v>889.1904485722413</v>
      </c>
      <c r="C254">
        <v>0.01560585586104057</v>
      </c>
      <c r="AN254" s="2">
        <v>45115</v>
      </c>
      <c r="AO254">
        <v>0.004397595842346255</v>
      </c>
      <c r="AP254">
        <v>257.2982538402967</v>
      </c>
      <c r="AQ254">
        <v>21.6758380209229</v>
      </c>
      <c r="AR254">
        <v>0.07135109436128087</v>
      </c>
      <c r="AS254">
        <v>6.033187347649635</v>
      </c>
      <c r="AT254">
        <v>0.5663982228510263</v>
      </c>
      <c r="AU254">
        <v>19.11884236417505</v>
      </c>
      <c r="AV254">
        <v>26.09365568309788</v>
      </c>
      <c r="AW254">
        <v>0.1190944581969407</v>
      </c>
      <c r="AX254">
        <v>13.15179279064036</v>
      </c>
      <c r="AY254">
        <v>0.4145489988267387</v>
      </c>
      <c r="AZ254">
        <v>0.6980671621582479</v>
      </c>
    </row>
    <row r="255" spans="1:52">
      <c r="A255" s="2">
        <v>45116</v>
      </c>
      <c r="B255">
        <v>887.8987865823342</v>
      </c>
      <c r="C255">
        <v>-0.001452626928214351</v>
      </c>
      <c r="AN255" s="2">
        <v>45116</v>
      </c>
      <c r="AO255">
        <v>0.004400822492400771</v>
      </c>
      <c r="AP255">
        <v>251.745863030561</v>
      </c>
      <c r="AQ255">
        <v>21.49598079142791</v>
      </c>
      <c r="AR255">
        <v>0.07144891390990669</v>
      </c>
      <c r="AS255">
        <v>6.054263873709132</v>
      </c>
      <c r="AT255">
        <v>0.5641064749464931</v>
      </c>
      <c r="AU255">
        <v>19.94489738773616</v>
      </c>
      <c r="AV255">
        <v>26.00778966184002</v>
      </c>
      <c r="AW255">
        <v>0.1207143889662384</v>
      </c>
      <c r="AX255">
        <v>13.06711547098671</v>
      </c>
      <c r="AY255">
        <v>0.4062136968679317</v>
      </c>
      <c r="AZ255">
        <v>0.6514932064428175</v>
      </c>
    </row>
    <row r="256" spans="1:52">
      <c r="A256" s="2">
        <v>45117</v>
      </c>
      <c r="B256">
        <v>881.9700698309471</v>
      </c>
      <c r="C256">
        <v>-0.006677243894214202</v>
      </c>
      <c r="AN256" s="2">
        <v>45117</v>
      </c>
      <c r="AO256">
        <v>0.004385987498724795</v>
      </c>
      <c r="AP256">
        <v>31.01534049790786</v>
      </c>
      <c r="AQ256">
        <v>21.53459327080995</v>
      </c>
      <c r="AR256">
        <v>0.07102608225643821</v>
      </c>
      <c r="AS256">
        <v>6.049913233115169</v>
      </c>
      <c r="AT256">
        <v>0.5651775355535766</v>
      </c>
      <c r="AU256">
        <v>1.68759458227025</v>
      </c>
      <c r="AV256">
        <v>10.58911661694609</v>
      </c>
      <c r="AW256">
        <v>1.706965469962931</v>
      </c>
      <c r="AX256">
        <v>12.82342803433096</v>
      </c>
      <c r="AY256">
        <v>6.199542087072446</v>
      </c>
      <c r="AZ256">
        <v>0.6486648193658447</v>
      </c>
    </row>
    <row r="257" spans="1:52">
      <c r="A257" s="2">
        <v>45118</v>
      </c>
      <c r="B257">
        <v>888.3627035432276</v>
      </c>
      <c r="C257">
        <v>0.007248129988703278</v>
      </c>
      <c r="AN257" s="2">
        <v>45118</v>
      </c>
      <c r="AO257">
        <v>0.004384139349034015</v>
      </c>
      <c r="AP257">
        <v>30.86471497861976</v>
      </c>
      <c r="AQ257">
        <v>21.5988021019234</v>
      </c>
      <c r="AR257">
        <v>0.07086723282634122</v>
      </c>
      <c r="AS257">
        <v>5.878962128087337</v>
      </c>
      <c r="AT257">
        <v>0.543331631539929</v>
      </c>
      <c r="AU257">
        <v>1.69698690907521</v>
      </c>
      <c r="AV257">
        <v>10.55516523693261</v>
      </c>
      <c r="AW257">
        <v>1.781835833656637</v>
      </c>
      <c r="AX257">
        <v>12.07494403730868</v>
      </c>
      <c r="AY257">
        <v>6.250175496605721</v>
      </c>
      <c r="AZ257">
        <v>0.6635989016634924</v>
      </c>
    </row>
    <row r="258" spans="1:52">
      <c r="A258" s="2">
        <v>45119</v>
      </c>
      <c r="B258">
        <v>904.7048381629521</v>
      </c>
      <c r="C258">
        <v>0.01839579099228739</v>
      </c>
      <c r="AN258" s="2">
        <v>45119</v>
      </c>
      <c r="AO258">
        <v>0.004432474212380122</v>
      </c>
      <c r="AP258">
        <v>30.91108614587383</v>
      </c>
      <c r="AQ258">
        <v>21.85934929429396</v>
      </c>
      <c r="AR258">
        <v>0.07224665227715615</v>
      </c>
      <c r="AS258">
        <v>6.020620883282701</v>
      </c>
      <c r="AT258">
        <v>0.5463050864034078</v>
      </c>
      <c r="AU258">
        <v>1.71948259882835</v>
      </c>
      <c r="AV258">
        <v>10.58330873603915</v>
      </c>
      <c r="AW258">
        <v>1.713369795243208</v>
      </c>
      <c r="AX258">
        <v>12.20170986692562</v>
      </c>
      <c r="AY258">
        <v>6.156813225726673</v>
      </c>
      <c r="AZ258">
        <v>0.6825783326323807</v>
      </c>
    </row>
    <row r="259" spans="1:52">
      <c r="A259" s="2">
        <v>45120</v>
      </c>
      <c r="B259">
        <v>903.8930306825031</v>
      </c>
      <c r="C259">
        <v>-0.0008973174964969077</v>
      </c>
      <c r="AN259" s="2">
        <v>45120</v>
      </c>
      <c r="AO259">
        <v>0.004462110848618421</v>
      </c>
      <c r="AP259">
        <v>31.32979336801225</v>
      </c>
      <c r="AQ259">
        <v>21.70374930924696</v>
      </c>
      <c r="AR259">
        <v>0.07244317221571109</v>
      </c>
      <c r="AS259">
        <v>6.080057701501971</v>
      </c>
      <c r="AT259">
        <v>0.5557167905246233</v>
      </c>
      <c r="AU259">
        <v>1.716485571531299</v>
      </c>
      <c r="AV259">
        <v>10.70715940245714</v>
      </c>
      <c r="AW259">
        <v>1.662187692733559</v>
      </c>
      <c r="AX259">
        <v>12.47973345696085</v>
      </c>
      <c r="AY259">
        <v>6.169363341935504</v>
      </c>
      <c r="AZ259">
        <v>0.6940052537181099</v>
      </c>
    </row>
    <row r="260" spans="1:52">
      <c r="A260" s="2">
        <v>45121</v>
      </c>
      <c r="B260">
        <v>981.2003851364771</v>
      </c>
      <c r="C260">
        <v>0.08552710534298669</v>
      </c>
      <c r="AN260" s="2">
        <v>45121</v>
      </c>
      <c r="AO260">
        <v>0.004682083547630385</v>
      </c>
      <c r="AP260">
        <v>27.63709341680018</v>
      </c>
      <c r="AQ260">
        <v>20.91016935452885</v>
      </c>
      <c r="AR260">
        <v>0.07351584219486842</v>
      </c>
      <c r="AS260">
        <v>6.219065856340099</v>
      </c>
      <c r="AT260">
        <v>0.5757672912147244</v>
      </c>
      <c r="AU260">
        <v>1.679536342980237</v>
      </c>
      <c r="AV260">
        <v>10.78506341292192</v>
      </c>
      <c r="AW260">
        <v>1.73054078510781</v>
      </c>
      <c r="AX260">
        <v>11.59054953372001</v>
      </c>
      <c r="AY260">
        <v>5.696257281580908</v>
      </c>
      <c r="AZ260">
        <v>0.697985797846937</v>
      </c>
    </row>
    <row r="261" spans="1:52">
      <c r="A261" s="2">
        <v>45122</v>
      </c>
      <c r="B261">
        <v>971.2181236693792</v>
      </c>
      <c r="C261">
        <v>-0.01017351971963343</v>
      </c>
      <c r="AN261" s="2">
        <v>45122</v>
      </c>
      <c r="AO261">
        <v>0.004806317670953957</v>
      </c>
      <c r="AP261">
        <v>29.55780984052531</v>
      </c>
      <c r="AQ261">
        <v>21.00817218625501</v>
      </c>
      <c r="AR261">
        <v>0.07528288660941877</v>
      </c>
      <c r="AS261">
        <v>6.25414179494146</v>
      </c>
      <c r="AT261">
        <v>0.5880174074521529</v>
      </c>
      <c r="AU261">
        <v>1.660327024592589</v>
      </c>
      <c r="AV261">
        <v>10.87093309720534</v>
      </c>
      <c r="AW261">
        <v>1.666346271779748</v>
      </c>
      <c r="AX261">
        <v>12.01255219716572</v>
      </c>
      <c r="AY261">
        <v>5.456381273620857</v>
      </c>
      <c r="AZ261">
        <v>0.6649769384673877</v>
      </c>
    </row>
    <row r="262" spans="1:52">
      <c r="A262" s="2">
        <v>45123</v>
      </c>
      <c r="B262">
        <v>972.4088140405618</v>
      </c>
      <c r="C262">
        <v>0.001225976268527607</v>
      </c>
      <c r="AN262" s="2">
        <v>45123</v>
      </c>
      <c r="AO262">
        <v>0.004815352709572232</v>
      </c>
      <c r="AP262">
        <v>29.83887953696897</v>
      </c>
      <c r="AQ262">
        <v>21.09198397231614</v>
      </c>
      <c r="AR262">
        <v>0.07554771765360191</v>
      </c>
      <c r="AS262">
        <v>6.308654336679072</v>
      </c>
      <c r="AT262">
        <v>0.5808070186008041</v>
      </c>
      <c r="AU262">
        <v>1.677300079429313</v>
      </c>
      <c r="AV262">
        <v>10.92292396438666</v>
      </c>
      <c r="AW262">
        <v>1.713216408190643</v>
      </c>
      <c r="AX262">
        <v>12.17704455797609</v>
      </c>
      <c r="AY262">
        <v>5.324363098712809</v>
      </c>
      <c r="AZ262">
        <v>0.6561271621478669</v>
      </c>
    </row>
    <row r="263" spans="1:52">
      <c r="A263" s="2">
        <v>45124</v>
      </c>
      <c r="B263">
        <v>954.4462375174626</v>
      </c>
      <c r="C263">
        <v>-0.01847224774574074</v>
      </c>
      <c r="AN263" s="2">
        <v>45124</v>
      </c>
      <c r="AO263">
        <v>0.004732826781524513</v>
      </c>
      <c r="AP263">
        <v>30.31624655483434</v>
      </c>
      <c r="AQ263">
        <v>21.64061150187039</v>
      </c>
      <c r="AR263">
        <v>0.07438996898924932</v>
      </c>
      <c r="AS263">
        <v>6.33762141028243</v>
      </c>
      <c r="AT263">
        <v>0.5891231545202604</v>
      </c>
      <c r="AU263">
        <v>8.339215143367293</v>
      </c>
      <c r="AV263">
        <v>1.797893359518058</v>
      </c>
      <c r="AW263">
        <v>1.864179683281497</v>
      </c>
      <c r="AX263">
        <v>12.41044518377593</v>
      </c>
      <c r="AY263">
        <v>5.230920059478841</v>
      </c>
      <c r="AZ263">
        <v>0.6681415958810559</v>
      </c>
    </row>
    <row r="264" spans="1:52">
      <c r="A264" s="2">
        <v>45125</v>
      </c>
      <c r="B264">
        <v>963.0665748986172</v>
      </c>
      <c r="C264">
        <v>0.00903176841429687</v>
      </c>
      <c r="AN264" s="2">
        <v>45125</v>
      </c>
      <c r="AO264">
        <v>0.004792370029914727</v>
      </c>
      <c r="AP264">
        <v>30.82216013433095</v>
      </c>
      <c r="AQ264">
        <v>20.04589183298955</v>
      </c>
      <c r="AR264">
        <v>0.07554307124372225</v>
      </c>
      <c r="AS264">
        <v>6.218056583788957</v>
      </c>
      <c r="AT264">
        <v>0.5916716373512124</v>
      </c>
      <c r="AU264">
        <v>8.137064154926984</v>
      </c>
      <c r="AV264">
        <v>1.817649879118603</v>
      </c>
      <c r="AW264">
        <v>1.921564311621166</v>
      </c>
      <c r="AX264">
        <v>12.36560955672016</v>
      </c>
      <c r="AY264">
        <v>5.376185419509945</v>
      </c>
      <c r="AZ264">
        <v>0.6679451371841284</v>
      </c>
    </row>
    <row r="265" spans="1:52">
      <c r="A265" s="2">
        <v>45126</v>
      </c>
      <c r="B265">
        <v>937.3648511416981</v>
      </c>
      <c r="C265">
        <v>-0.02668738011141625</v>
      </c>
      <c r="AN265" s="2">
        <v>45126</v>
      </c>
      <c r="AO265">
        <v>0.004712626291881443</v>
      </c>
      <c r="AP265">
        <v>30.56366578599047</v>
      </c>
      <c r="AQ265">
        <v>20.31157330435869</v>
      </c>
      <c r="AR265">
        <v>0.07410392986963088</v>
      </c>
      <c r="AS265">
        <v>6.209008298492169</v>
      </c>
      <c r="AT265">
        <v>0.5856512961567362</v>
      </c>
      <c r="AU265">
        <v>7.952392499583093</v>
      </c>
      <c r="AV265">
        <v>1.810587225798025</v>
      </c>
      <c r="AW265">
        <v>1.952303923745369</v>
      </c>
      <c r="AX265">
        <v>12.71139080417129</v>
      </c>
      <c r="AY265">
        <v>5.512528568043224</v>
      </c>
      <c r="AZ265">
        <v>0.6805184931869634</v>
      </c>
    </row>
    <row r="266" spans="1:52">
      <c r="A266" s="2">
        <v>45127</v>
      </c>
      <c r="B266">
        <v>942.8169589174116</v>
      </c>
      <c r="C266">
        <v>0.005816420115468235</v>
      </c>
      <c r="AN266" s="2">
        <v>45127</v>
      </c>
      <c r="AO266">
        <v>0.00472779074432376</v>
      </c>
      <c r="AP266">
        <v>29.17239141062936</v>
      </c>
      <c r="AQ266">
        <v>20.45736057726857</v>
      </c>
      <c r="AR266">
        <v>0.07484590365260528</v>
      </c>
      <c r="AS266">
        <v>6.219571303552163</v>
      </c>
      <c r="AT266">
        <v>0.5864006983733485</v>
      </c>
      <c r="AU266">
        <v>8.020305214538173</v>
      </c>
      <c r="AV266">
        <v>1.814509529560418</v>
      </c>
      <c r="AW266">
        <v>1.971250232240704</v>
      </c>
      <c r="AX266">
        <v>12.65761956939602</v>
      </c>
      <c r="AY266">
        <v>5.358609247959367</v>
      </c>
      <c r="AZ266">
        <v>0.6733550052668431</v>
      </c>
    </row>
    <row r="267" spans="1:52">
      <c r="A267" s="2">
        <v>45128</v>
      </c>
      <c r="B267">
        <v>970.2972967328886</v>
      </c>
      <c r="C267">
        <v>0.02914705506255566</v>
      </c>
      <c r="AN267" s="2">
        <v>45128</v>
      </c>
      <c r="AO267">
        <v>0.004883128084127523</v>
      </c>
      <c r="AP267">
        <v>30.69666944745187</v>
      </c>
      <c r="AQ267">
        <v>17.44859493601303</v>
      </c>
      <c r="AR267">
        <v>0.07692726075451052</v>
      </c>
      <c r="AS267">
        <v>6.305343154891366</v>
      </c>
      <c r="AT267">
        <v>0.5996656059675545</v>
      </c>
      <c r="AU267">
        <v>8.085976062365017</v>
      </c>
      <c r="AV267">
        <v>1.813103283026289</v>
      </c>
      <c r="AW267">
        <v>2.009509568477041</v>
      </c>
      <c r="AX267">
        <v>12.63629743984755</v>
      </c>
      <c r="AY267">
        <v>5.727488515241522</v>
      </c>
      <c r="AZ267">
        <v>0.7002945523764897</v>
      </c>
    </row>
    <row r="268" spans="1:52">
      <c r="A268" s="2">
        <v>45129</v>
      </c>
      <c r="B268">
        <v>975.6183099202519</v>
      </c>
      <c r="C268">
        <v>0.005483899836967288</v>
      </c>
      <c r="AN268" s="2">
        <v>45129</v>
      </c>
      <c r="AO268">
        <v>0.004891184681642201</v>
      </c>
      <c r="AP268">
        <v>31.15632853644079</v>
      </c>
      <c r="AQ268">
        <v>17.95240653844505</v>
      </c>
      <c r="AR268">
        <v>0.07734367417636387</v>
      </c>
      <c r="AS268">
        <v>6.338130135979089</v>
      </c>
      <c r="AT268">
        <v>0.6005728041787466</v>
      </c>
      <c r="AU268">
        <v>7.848769043492146</v>
      </c>
      <c r="AV268">
        <v>1.776140344851153</v>
      </c>
      <c r="AW268">
        <v>1.965793265553957</v>
      </c>
      <c r="AX268">
        <v>12.65487475769578</v>
      </c>
      <c r="AY268">
        <v>5.711814089945992</v>
      </c>
      <c r="AZ268">
        <v>0.6975040113059774</v>
      </c>
    </row>
    <row r="269" spans="1:52">
      <c r="A269" s="2">
        <v>45130</v>
      </c>
      <c r="B269">
        <v>950.4782995196515</v>
      </c>
      <c r="C269">
        <v>-0.02576828473284332</v>
      </c>
      <c r="AN269" s="2">
        <v>45130</v>
      </c>
      <c r="AO269">
        <v>0.004796195208047084</v>
      </c>
      <c r="AP269">
        <v>30.80481592691341</v>
      </c>
      <c r="AQ269">
        <v>18.13321998712884</v>
      </c>
      <c r="AR269">
        <v>0.0765985895954906</v>
      </c>
      <c r="AS269">
        <v>6.242901183443348</v>
      </c>
      <c r="AT269">
        <v>0.5923091135746031</v>
      </c>
      <c r="AU269">
        <v>7.904560081459461</v>
      </c>
      <c r="AV269">
        <v>1.792423296202976</v>
      </c>
      <c r="AW269">
        <v>1.993766845958987</v>
      </c>
      <c r="AX269">
        <v>12.75578541258068</v>
      </c>
      <c r="AY269">
        <v>5.81864993005411</v>
      </c>
      <c r="AZ269">
        <v>0.7052674832955367</v>
      </c>
    </row>
    <row r="270" spans="1:52">
      <c r="A270" s="2">
        <v>45131</v>
      </c>
      <c r="B270">
        <v>961.0795583883919</v>
      </c>
      <c r="C270">
        <v>0.01115360432121171</v>
      </c>
      <c r="AN270" s="2">
        <v>45131</v>
      </c>
      <c r="AO270">
        <v>0.004794757833014167</v>
      </c>
      <c r="AP270">
        <v>30.31277395283509</v>
      </c>
      <c r="AQ270">
        <v>18.26247056954278</v>
      </c>
      <c r="AR270">
        <v>0.07635809557039439</v>
      </c>
      <c r="AS270">
        <v>6.260405604835466</v>
      </c>
      <c r="AT270">
        <v>0.3831567742185332</v>
      </c>
      <c r="AU270">
        <v>23.42065350096757</v>
      </c>
      <c r="AV270">
        <v>15.65775483187561</v>
      </c>
      <c r="AW270">
        <v>0.3372588240461528</v>
      </c>
      <c r="AX270">
        <v>12.68436273571793</v>
      </c>
      <c r="AY270">
        <v>5.818053016990217</v>
      </c>
      <c r="AZ270">
        <v>0.7085288951428994</v>
      </c>
    </row>
    <row r="271" spans="1:52">
      <c r="A271" s="2">
        <v>45132</v>
      </c>
      <c r="B271">
        <v>925.7794804242723</v>
      </c>
      <c r="C271">
        <v>-0.03672961063006408</v>
      </c>
      <c r="AN271" s="2">
        <v>45132</v>
      </c>
      <c r="AO271">
        <v>0.004759243613112889</v>
      </c>
      <c r="AP271">
        <v>30.33087456567974</v>
      </c>
      <c r="AQ271">
        <v>18.28488328186598</v>
      </c>
      <c r="AR271">
        <v>0.07506627463874391</v>
      </c>
      <c r="AS271">
        <v>6.195246721933994</v>
      </c>
      <c r="AT271">
        <v>0.3745108941764478</v>
      </c>
      <c r="AU271">
        <v>24.00781911516652</v>
      </c>
      <c r="AV271">
        <v>15.60717883927506</v>
      </c>
      <c r="AW271">
        <v>0.334244731838258</v>
      </c>
      <c r="AX271">
        <v>12.71259109450203</v>
      </c>
      <c r="AY271">
        <v>5.932754031142661</v>
      </c>
      <c r="AZ271">
        <v>0.7062946094095881</v>
      </c>
    </row>
    <row r="272" spans="1:52">
      <c r="A272" s="2">
        <v>45133</v>
      </c>
      <c r="B272">
        <v>921.0438791236473</v>
      </c>
      <c r="C272">
        <v>-0.005115258439790327</v>
      </c>
      <c r="AN272" s="2">
        <v>45133</v>
      </c>
      <c r="AO272">
        <v>0.004727948288399205</v>
      </c>
      <c r="AP272">
        <v>30.31170952061729</v>
      </c>
      <c r="AQ272">
        <v>18.65866148933278</v>
      </c>
      <c r="AR272">
        <v>0.07437556033347648</v>
      </c>
      <c r="AS272">
        <v>6.2159403830063</v>
      </c>
      <c r="AT272">
        <v>0.3744000962949097</v>
      </c>
      <c r="AU272">
        <v>23.86061965193667</v>
      </c>
      <c r="AV272">
        <v>15.66175839823354</v>
      </c>
      <c r="AW272">
        <v>0.333722540931836</v>
      </c>
      <c r="AX272">
        <v>13.01620435856245</v>
      </c>
      <c r="AY272">
        <v>5.942073481129288</v>
      </c>
      <c r="AZ272">
        <v>0.6904699942960132</v>
      </c>
    </row>
    <row r="273" spans="1:52">
      <c r="A273" s="2">
        <v>45134</v>
      </c>
      <c r="B273">
        <v>944.4358239594643</v>
      </c>
      <c r="C273">
        <v>0.02539721002008499</v>
      </c>
      <c r="AN273" s="2">
        <v>45134</v>
      </c>
      <c r="AO273">
        <v>0.004824853324075871</v>
      </c>
      <c r="AP273">
        <v>30.80173089731634</v>
      </c>
      <c r="AQ273">
        <v>18.27344940533455</v>
      </c>
      <c r="AR273">
        <v>0.07570958973353097</v>
      </c>
      <c r="AS273">
        <v>6.380847259425076</v>
      </c>
      <c r="AT273">
        <v>0.3821007690405298</v>
      </c>
      <c r="AU273">
        <v>24.25224641573632</v>
      </c>
      <c r="AV273">
        <v>15.86543239849012</v>
      </c>
      <c r="AW273">
        <v>0.332931906250826</v>
      </c>
      <c r="AX273">
        <v>13.08044542432235</v>
      </c>
      <c r="AY273">
        <v>5.623126996062746</v>
      </c>
      <c r="AZ273">
        <v>0.7123392023417155</v>
      </c>
    </row>
    <row r="274" spans="1:52">
      <c r="A274" s="2">
        <v>45135</v>
      </c>
      <c r="B274">
        <v>947.6833236868664</v>
      </c>
      <c r="C274">
        <v>0.003438560508841393</v>
      </c>
      <c r="AN274" s="2">
        <v>45135</v>
      </c>
      <c r="AO274">
        <v>0.004867955091144382</v>
      </c>
      <c r="AP274">
        <v>30.82855893899405</v>
      </c>
      <c r="AQ274">
        <v>17.80458943966289</v>
      </c>
      <c r="AR274">
        <v>0.07646546872207419</v>
      </c>
      <c r="AS274">
        <v>6.33864757765088</v>
      </c>
      <c r="AT274">
        <v>0.3810207056770239</v>
      </c>
      <c r="AU274">
        <v>24.24561624197444</v>
      </c>
      <c r="AV274">
        <v>15.94049443457768</v>
      </c>
      <c r="AW274">
        <v>0.3327347924855766</v>
      </c>
      <c r="AX274">
        <v>13.23481150224004</v>
      </c>
      <c r="AY274">
        <v>5.663515870414419</v>
      </c>
      <c r="AZ274">
        <v>0.7213225559371397</v>
      </c>
    </row>
    <row r="275" spans="1:52">
      <c r="A275" s="2">
        <v>45136</v>
      </c>
      <c r="B275">
        <v>949.2676417604521</v>
      </c>
      <c r="C275">
        <v>0.001671780049291138</v>
      </c>
      <c r="AN275" s="2">
        <v>45136</v>
      </c>
      <c r="AO275">
        <v>0.004857027754455134</v>
      </c>
      <c r="AP275">
        <v>30.59957174782257</v>
      </c>
      <c r="AQ275">
        <v>18.26462078758378</v>
      </c>
      <c r="AR275">
        <v>0.07594079289014428</v>
      </c>
      <c r="AS275">
        <v>6.271562562180547</v>
      </c>
      <c r="AT275">
        <v>0.3791864205866713</v>
      </c>
      <c r="AU275">
        <v>23.69956158821487</v>
      </c>
      <c r="AV275">
        <v>16.01010988008029</v>
      </c>
      <c r="AW275">
        <v>0.3307797710586051</v>
      </c>
      <c r="AX275">
        <v>13.37405158719948</v>
      </c>
      <c r="AY275">
        <v>5.725406052750285</v>
      </c>
      <c r="AZ275">
        <v>0.7171102451494042</v>
      </c>
    </row>
    <row r="276" spans="1:52">
      <c r="A276" s="2">
        <v>45137</v>
      </c>
      <c r="B276">
        <v>962.3720152428873</v>
      </c>
      <c r="C276">
        <v>0.01380471945523465</v>
      </c>
      <c r="AN276" s="2">
        <v>45137</v>
      </c>
      <c r="AO276">
        <v>0.004916687763320273</v>
      </c>
      <c r="AP276">
        <v>30.76334996973498</v>
      </c>
      <c r="AQ276">
        <v>18.36560748841345</v>
      </c>
      <c r="AR276">
        <v>0.07674406701905806</v>
      </c>
      <c r="AS276">
        <v>6.373907638659212</v>
      </c>
      <c r="AT276">
        <v>0.3835521966454284</v>
      </c>
      <c r="AU276">
        <v>22.7979636580157</v>
      </c>
      <c r="AV276">
        <v>16.12276358312313</v>
      </c>
      <c r="AW276">
        <v>0.3275620928673721</v>
      </c>
      <c r="AX276">
        <v>13.39053406870444</v>
      </c>
      <c r="AY276">
        <v>5.729038769930707</v>
      </c>
      <c r="AZ276">
        <v>0.7264637318998064</v>
      </c>
    </row>
    <row r="277" spans="1:52">
      <c r="A277" s="2">
        <v>45138</v>
      </c>
      <c r="B277">
        <v>948.4883411163094</v>
      </c>
      <c r="C277">
        <v>-0.01442651480578838</v>
      </c>
      <c r="AN277" s="2">
        <v>45138</v>
      </c>
      <c r="AO277">
        <v>0.004861909064448434</v>
      </c>
      <c r="AP277">
        <v>30.18116723946591</v>
      </c>
      <c r="AQ277">
        <v>18.84448005994419</v>
      </c>
      <c r="AR277">
        <v>0.07642908008586269</v>
      </c>
      <c r="AS277">
        <v>6.338561300311027</v>
      </c>
      <c r="AT277">
        <v>0.4872036773232952</v>
      </c>
      <c r="AU277">
        <v>22.19795091205291</v>
      </c>
      <c r="AV277">
        <v>1.830097081129983</v>
      </c>
      <c r="AW277">
        <v>1.011248709942481</v>
      </c>
      <c r="AX277">
        <v>13.59988003162704</v>
      </c>
      <c r="AY277">
        <v>5.865375967319341</v>
      </c>
      <c r="AZ277">
        <v>0.7226289016498186</v>
      </c>
    </row>
    <row r="278" spans="1:52">
      <c r="A278" s="2">
        <v>45139</v>
      </c>
      <c r="B278">
        <v>941.2988413554664</v>
      </c>
      <c r="C278">
        <v>-0.007579955861535814</v>
      </c>
      <c r="AN278" s="2">
        <v>45139</v>
      </c>
      <c r="AO278">
        <v>0.004832159311423279</v>
      </c>
      <c r="AP278">
        <v>30.62545435450767</v>
      </c>
      <c r="AQ278">
        <v>18.70971813195012</v>
      </c>
      <c r="AR278">
        <v>0.0760672105420671</v>
      </c>
      <c r="AS278">
        <v>6.065032603805935</v>
      </c>
      <c r="AT278">
        <v>0.4861130001111448</v>
      </c>
      <c r="AU278">
        <v>21.59522433046276</v>
      </c>
      <c r="AV278">
        <v>1.842627928958423</v>
      </c>
      <c r="AW278">
        <v>1.087053181258892</v>
      </c>
      <c r="AX278">
        <v>13.68792528988681</v>
      </c>
      <c r="AY278">
        <v>5.950187906016821</v>
      </c>
      <c r="AZ278">
        <v>0.7340589529457274</v>
      </c>
    </row>
    <row r="279" spans="1:52">
      <c r="A279" s="2">
        <v>45140</v>
      </c>
      <c r="B279">
        <v>951.5831804213252</v>
      </c>
      <c r="C279">
        <v>0.01092568971087804</v>
      </c>
      <c r="AN279" s="2">
        <v>45140</v>
      </c>
      <c r="AO279">
        <v>0.004838626196944419</v>
      </c>
      <c r="AP279">
        <v>30.77874861466584</v>
      </c>
      <c r="AQ279">
        <v>18.76457334138988</v>
      </c>
      <c r="AR279">
        <v>0.07645326888724811</v>
      </c>
      <c r="AS279">
        <v>6.163513879179142</v>
      </c>
      <c r="AT279">
        <v>0.4797306193575855</v>
      </c>
      <c r="AU279">
        <v>21.43468151444698</v>
      </c>
      <c r="AV279">
        <v>1.834346397947854</v>
      </c>
      <c r="AW279">
        <v>1.098539588316642</v>
      </c>
      <c r="AX279">
        <v>13.64510155030352</v>
      </c>
      <c r="AY279">
        <v>5.972644088593253</v>
      </c>
      <c r="AZ279">
        <v>0.7411939846178576</v>
      </c>
    </row>
    <row r="280" spans="1:52">
      <c r="A280" s="2">
        <v>45141</v>
      </c>
      <c r="B280">
        <v>922.2708592286809</v>
      </c>
      <c r="C280">
        <v>-0.0308037403305782</v>
      </c>
      <c r="AN280" s="2">
        <v>45141</v>
      </c>
      <c r="AO280">
        <v>0.00474693434205867</v>
      </c>
      <c r="AP280">
        <v>30.84426520620605</v>
      </c>
      <c r="AQ280">
        <v>18.8341221307165</v>
      </c>
      <c r="AR280">
        <v>0.07525485430619919</v>
      </c>
      <c r="AS280">
        <v>6.107706609826688</v>
      </c>
      <c r="AT280">
        <v>0.4775573491348158</v>
      </c>
      <c r="AU280">
        <v>22.50955253427007</v>
      </c>
      <c r="AV280">
        <v>1.82545583323237</v>
      </c>
      <c r="AW280">
        <v>1.076834756520454</v>
      </c>
      <c r="AX280">
        <v>13.55940404937291</v>
      </c>
      <c r="AY280">
        <v>5.97667745320651</v>
      </c>
      <c r="AZ280">
        <v>0.7364771460382594</v>
      </c>
    </row>
    <row r="281" spans="1:52">
      <c r="A281" s="2">
        <v>45142</v>
      </c>
      <c r="B281">
        <v>912.8600899423329</v>
      </c>
      <c r="C281">
        <v>-0.01020391048050517</v>
      </c>
      <c r="AN281" s="2">
        <v>45142</v>
      </c>
      <c r="AO281">
        <v>0.004690579470052759</v>
      </c>
      <c r="AP281">
        <v>31.20459458100032</v>
      </c>
      <c r="AQ281">
        <v>19.20350759846448</v>
      </c>
      <c r="AR281">
        <v>0.07458347467196709</v>
      </c>
      <c r="AS281">
        <v>6.052675700387348</v>
      </c>
      <c r="AT281">
        <v>0.4715469786612146</v>
      </c>
      <c r="AU281">
        <v>22.4088169954648</v>
      </c>
      <c r="AV281">
        <v>1.831904533890611</v>
      </c>
      <c r="AW281">
        <v>1.091870364391105</v>
      </c>
      <c r="AX281">
        <v>13.65743713541914</v>
      </c>
      <c r="AY281">
        <v>6.041033093021654</v>
      </c>
      <c r="AZ281">
        <v>0.7334403678057417</v>
      </c>
    </row>
    <row r="282" spans="1:52">
      <c r="A282" s="2">
        <v>45143</v>
      </c>
      <c r="B282">
        <v>912.0082843197393</v>
      </c>
      <c r="C282">
        <v>-0.0009331173878435184</v>
      </c>
      <c r="AN282" s="2">
        <v>45143</v>
      </c>
      <c r="AO282">
        <v>0.004707989482025137</v>
      </c>
      <c r="AP282">
        <v>31.08812164677335</v>
      </c>
      <c r="AQ282">
        <v>19.19457948310015</v>
      </c>
      <c r="AR282">
        <v>0.0749073106690884</v>
      </c>
      <c r="AS282">
        <v>6.07382471210818</v>
      </c>
      <c r="AT282">
        <v>0.4707125521198847</v>
      </c>
      <c r="AU282">
        <v>22.62299895689659</v>
      </c>
      <c r="AV282">
        <v>1.828806954583019</v>
      </c>
      <c r="AW282">
        <v>1.074091254476807</v>
      </c>
      <c r="AX282">
        <v>13.74750499654967</v>
      </c>
      <c r="AY282">
        <v>6.00229057842617</v>
      </c>
      <c r="AZ282">
        <v>0.7361312391224919</v>
      </c>
    </row>
    <row r="283" spans="1:52">
      <c r="A283" s="2">
        <v>45144</v>
      </c>
      <c r="B283">
        <v>915.3251908903856</v>
      </c>
      <c r="C283">
        <v>0.003636925922356316</v>
      </c>
      <c r="AN283" s="2">
        <v>45144</v>
      </c>
      <c r="AO283">
        <v>0.004725788262390166</v>
      </c>
      <c r="AP283">
        <v>31.19260323912414</v>
      </c>
      <c r="AQ283">
        <v>19.01277862902412</v>
      </c>
      <c r="AR283">
        <v>0.07480671448710022</v>
      </c>
      <c r="AS283">
        <v>6.127323257285684</v>
      </c>
      <c r="AT283">
        <v>0.4693122264729144</v>
      </c>
      <c r="AU283">
        <v>22.58600592895973</v>
      </c>
      <c r="AV283">
        <v>1.842309680845335</v>
      </c>
      <c r="AW283">
        <v>1.073314905527738</v>
      </c>
      <c r="AX283">
        <v>13.73780384542104</v>
      </c>
      <c r="AY283">
        <v>6.073081560186329</v>
      </c>
      <c r="AZ283">
        <v>0.7365407841419894</v>
      </c>
    </row>
    <row r="284" spans="1:52">
      <c r="A284" s="2">
        <v>45145</v>
      </c>
      <c r="B284">
        <v>914.3726846761683</v>
      </c>
      <c r="C284">
        <v>-0.00104062056162868</v>
      </c>
      <c r="AN284" s="2">
        <v>45145</v>
      </c>
      <c r="AO284">
        <v>0.004721691618077824</v>
      </c>
      <c r="AP284">
        <v>31.33856854078167</v>
      </c>
      <c r="AQ284">
        <v>19.32254082560492</v>
      </c>
      <c r="AR284">
        <v>0.07507402101492223</v>
      </c>
      <c r="AS284">
        <v>6.149544019958756</v>
      </c>
      <c r="AT284">
        <v>0.5651496353443005</v>
      </c>
      <c r="AU284">
        <v>23.08688816490203</v>
      </c>
      <c r="AV284">
        <v>9.149905318522997</v>
      </c>
      <c r="AW284">
        <v>0.1389722666299157</v>
      </c>
      <c r="AX284">
        <v>13.73007046073471</v>
      </c>
      <c r="AY284">
        <v>5.916953791795278</v>
      </c>
      <c r="AZ284">
        <v>0.7277302962982799</v>
      </c>
    </row>
    <row r="285" spans="1:52">
      <c r="A285" s="2">
        <v>45146</v>
      </c>
      <c r="B285">
        <v>914.7238778617416</v>
      </c>
      <c r="C285">
        <v>0.0003840810114505988</v>
      </c>
      <c r="AN285" s="2">
        <v>45146</v>
      </c>
      <c r="AO285">
        <v>0.00470466652877646</v>
      </c>
      <c r="AP285">
        <v>31.54487760016915</v>
      </c>
      <c r="AQ285">
        <v>18.81421708260095</v>
      </c>
      <c r="AR285">
        <v>0.0751471283807803</v>
      </c>
      <c r="AS285">
        <v>6.18002724903697</v>
      </c>
      <c r="AT285">
        <v>0.5677831661790459</v>
      </c>
      <c r="AU285">
        <v>23.41957473752251</v>
      </c>
      <c r="AV285">
        <v>9.225147777538577</v>
      </c>
      <c r="AW285">
        <v>0.1410520700475255</v>
      </c>
      <c r="AX285">
        <v>13.76599529550321</v>
      </c>
      <c r="AY285">
        <v>5.957476730758144</v>
      </c>
      <c r="AZ285">
        <v>0.7354348486946397</v>
      </c>
    </row>
    <row r="286" spans="1:52">
      <c r="A286" s="2">
        <v>45147</v>
      </c>
      <c r="B286">
        <v>939.0968340565151</v>
      </c>
      <c r="C286">
        <v>0.02664515137808343</v>
      </c>
      <c r="AN286" s="2">
        <v>45147</v>
      </c>
      <c r="AO286">
        <v>0.004730249710686237</v>
      </c>
      <c r="AP286">
        <v>31.5599361026996</v>
      </c>
      <c r="AQ286">
        <v>18.91940845276091</v>
      </c>
      <c r="AR286">
        <v>0.07586814903105532</v>
      </c>
      <c r="AS286">
        <v>6.262730985713411</v>
      </c>
      <c r="AT286">
        <v>0.5747308210575648</v>
      </c>
      <c r="AU286">
        <v>23.15703071785717</v>
      </c>
      <c r="AV286">
        <v>9.277681278232272</v>
      </c>
      <c r="AW286">
        <v>0.1415634556470002</v>
      </c>
      <c r="AX286">
        <v>13.69970487921722</v>
      </c>
      <c r="AY286">
        <v>5.823212551696892</v>
      </c>
      <c r="AZ286">
        <v>0.740283573705324</v>
      </c>
    </row>
    <row r="287" spans="1:52">
      <c r="A287" s="2">
        <v>45148</v>
      </c>
      <c r="B287">
        <v>947.8177082302686</v>
      </c>
      <c r="C287">
        <v>0.00928644827401115</v>
      </c>
      <c r="AN287" s="2">
        <v>45148</v>
      </c>
      <c r="AO287">
        <v>0.004805899476832081</v>
      </c>
      <c r="AP287">
        <v>31.44598387733244</v>
      </c>
      <c r="AQ287">
        <v>18.45645915630283</v>
      </c>
      <c r="AR287">
        <v>0.07662950485928909</v>
      </c>
      <c r="AS287">
        <v>6.357048989923177</v>
      </c>
      <c r="AT287">
        <v>0.5828810478173778</v>
      </c>
      <c r="AU287">
        <v>22.72311581363716</v>
      </c>
      <c r="AV287">
        <v>9.376277413382054</v>
      </c>
      <c r="AW287">
        <v>0.1407960724780533</v>
      </c>
      <c r="AX287">
        <v>13.72615167654832</v>
      </c>
      <c r="AY287">
        <v>5.828510346851367</v>
      </c>
      <c r="AZ287">
        <v>0.7505728341048492</v>
      </c>
    </row>
    <row r="288" spans="1:52">
      <c r="A288" s="2">
        <v>45149</v>
      </c>
      <c r="B288">
        <v>942.2138703632903</v>
      </c>
      <c r="C288">
        <v>-0.005912358271340623</v>
      </c>
      <c r="AN288" s="2">
        <v>45149</v>
      </c>
      <c r="AO288">
        <v>0.00480228721074936</v>
      </c>
      <c r="AP288">
        <v>31.83122379003702</v>
      </c>
      <c r="AQ288">
        <v>18.57816041102559</v>
      </c>
      <c r="AR288">
        <v>0.07635896124475357</v>
      </c>
      <c r="AS288">
        <v>6.411064132388736</v>
      </c>
      <c r="AT288">
        <v>0.5859788697387821</v>
      </c>
      <c r="AU288">
        <v>22.83637612385882</v>
      </c>
      <c r="AV288">
        <v>9.425080149682238</v>
      </c>
      <c r="AW288">
        <v>0.1406727682162713</v>
      </c>
      <c r="AX288">
        <v>13.76218241263286</v>
      </c>
      <c r="AY288">
        <v>5.743344511902412</v>
      </c>
      <c r="AZ288">
        <v>0.7555258272062064</v>
      </c>
    </row>
    <row r="289" spans="1:52">
      <c r="A289" s="2">
        <v>45150</v>
      </c>
      <c r="B289">
        <v>937.9260582204888</v>
      </c>
      <c r="C289">
        <v>-0.004550784357640891</v>
      </c>
      <c r="AN289" s="2">
        <v>45150</v>
      </c>
      <c r="AO289">
        <v>0.004785372069185532</v>
      </c>
      <c r="AP289">
        <v>31.98936978453452</v>
      </c>
      <c r="AQ289">
        <v>18.79175708921608</v>
      </c>
      <c r="AR289">
        <v>0.07618868175308523</v>
      </c>
      <c r="AS289">
        <v>6.422371609124226</v>
      </c>
      <c r="AT289">
        <v>0.5874149585294293</v>
      </c>
      <c r="AU289">
        <v>22.76443524333717</v>
      </c>
      <c r="AV289">
        <v>9.371306717713166</v>
      </c>
      <c r="AW289">
        <v>0.1423029685594494</v>
      </c>
      <c r="AX289">
        <v>13.78594951855409</v>
      </c>
      <c r="AY289">
        <v>5.726898593484925</v>
      </c>
      <c r="AZ289">
        <v>0.7543746795994444</v>
      </c>
    </row>
    <row r="290" spans="1:52">
      <c r="A290" s="2">
        <v>45151</v>
      </c>
      <c r="B290">
        <v>940.85403240515</v>
      </c>
      <c r="C290">
        <v>0.003121753744870226</v>
      </c>
      <c r="AN290" s="2">
        <v>45151</v>
      </c>
      <c r="AO290">
        <v>0.004797708101740685</v>
      </c>
      <c r="AP290">
        <v>32.24697376753397</v>
      </c>
      <c r="AQ290">
        <v>18.96722771080033</v>
      </c>
      <c r="AR290">
        <v>0.07634297071239991</v>
      </c>
      <c r="AS290">
        <v>6.451389721231575</v>
      </c>
      <c r="AT290">
        <v>0.5875299646411963</v>
      </c>
      <c r="AU290">
        <v>22.69785695426203</v>
      </c>
      <c r="AV290">
        <v>9.341024125690002</v>
      </c>
      <c r="AW290">
        <v>0.1422915594785048</v>
      </c>
      <c r="AX290">
        <v>13.806054878185</v>
      </c>
      <c r="AY290">
        <v>5.669563673436475</v>
      </c>
      <c r="AZ290">
        <v>0.7598917796018917</v>
      </c>
    </row>
    <row r="291" spans="1:52">
      <c r="A291" s="2">
        <v>45152</v>
      </c>
      <c r="B291">
        <v>931.0684386571376</v>
      </c>
      <c r="C291">
        <v>-0.01040075655837602</v>
      </c>
      <c r="AN291" s="2">
        <v>45152</v>
      </c>
      <c r="AO291">
        <v>0.00476882144821727</v>
      </c>
      <c r="AP291">
        <v>32.19502392128437</v>
      </c>
      <c r="AQ291">
        <v>18.96165878227637</v>
      </c>
      <c r="AR291">
        <v>0.07594536989914392</v>
      </c>
      <c r="AS291">
        <v>6.329909391431827</v>
      </c>
      <c r="AT291">
        <v>0.581822193789915</v>
      </c>
      <c r="AU291">
        <v>22.91444926274047</v>
      </c>
      <c r="AV291">
        <v>9.337649973713269</v>
      </c>
      <c r="AW291">
        <v>0.1417485291740707</v>
      </c>
      <c r="AX291">
        <v>13.7521208212163</v>
      </c>
      <c r="AY291">
        <v>5.757721213858386</v>
      </c>
      <c r="AZ291">
        <v>0.7596446492310299</v>
      </c>
    </row>
    <row r="292" spans="1:52">
      <c r="A292" s="2">
        <v>45153</v>
      </c>
      <c r="B292">
        <v>942.5677570059513</v>
      </c>
      <c r="C292">
        <v>0.0123506692648705</v>
      </c>
      <c r="AN292" s="2">
        <v>45153</v>
      </c>
      <c r="AO292">
        <v>0.004807552094371228</v>
      </c>
      <c r="AP292">
        <v>32.44053261398736</v>
      </c>
      <c r="AQ292">
        <v>19.05771768192973</v>
      </c>
      <c r="AR292">
        <v>0.0766796502489559</v>
      </c>
      <c r="AS292">
        <v>6.324350396303305</v>
      </c>
      <c r="AT292">
        <v>0.5884306384093174</v>
      </c>
      <c r="AU292">
        <v>22.5754622409124</v>
      </c>
      <c r="AV292">
        <v>9.447272523563472</v>
      </c>
      <c r="AW292">
        <v>0.1439546549795612</v>
      </c>
      <c r="AX292">
        <v>13.86880466095251</v>
      </c>
      <c r="AY292">
        <v>5.62396404531562</v>
      </c>
      <c r="AZ292">
        <v>0.7633128730308136</v>
      </c>
    </row>
    <row r="293" spans="1:52">
      <c r="A293" s="2">
        <v>45154</v>
      </c>
      <c r="B293">
        <v>913.1326601523374</v>
      </c>
      <c r="C293">
        <v>-0.03122862694467077</v>
      </c>
      <c r="AN293" s="2">
        <v>45154</v>
      </c>
      <c r="AO293">
        <v>0.004695961001037802</v>
      </c>
      <c r="AP293">
        <v>32.43051705851197</v>
      </c>
      <c r="AQ293">
        <v>19.46580728072067</v>
      </c>
      <c r="AR293">
        <v>0.07496481832716585</v>
      </c>
      <c r="AS293">
        <v>6.267536774054654</v>
      </c>
      <c r="AT293">
        <v>0.5785905001164047</v>
      </c>
      <c r="AU293">
        <v>23.01422186436987</v>
      </c>
      <c r="AV293">
        <v>9.491140301002913</v>
      </c>
      <c r="AW293">
        <v>0.1437155115911282</v>
      </c>
      <c r="AX293">
        <v>14.36863416267485</v>
      </c>
      <c r="AY293">
        <v>5.744061799237537</v>
      </c>
      <c r="AZ293">
        <v>0.7738179238623024</v>
      </c>
    </row>
    <row r="294" spans="1:52">
      <c r="A294" s="2">
        <v>45155</v>
      </c>
      <c r="B294">
        <v>880.5559187193383</v>
      </c>
      <c r="C294">
        <v>-0.03567580358757994</v>
      </c>
      <c r="AN294" s="2">
        <v>45155</v>
      </c>
      <c r="AO294">
        <v>0.00459351897567087</v>
      </c>
      <c r="AP294">
        <v>32.1123248368311</v>
      </c>
      <c r="AQ294">
        <v>19.56830123550911</v>
      </c>
      <c r="AR294">
        <v>0.07309775643038138</v>
      </c>
      <c r="AS294">
        <v>6.188259286707225</v>
      </c>
      <c r="AT294">
        <v>0.5699256720119527</v>
      </c>
      <c r="AU294">
        <v>24.30679527450621</v>
      </c>
      <c r="AV294">
        <v>9.444174355651249</v>
      </c>
      <c r="AW294">
        <v>0.1460859157794011</v>
      </c>
      <c r="AX294">
        <v>14.15682564472573</v>
      </c>
      <c r="AY294">
        <v>5.795322430650096</v>
      </c>
      <c r="AZ294">
        <v>0.7760912186274965</v>
      </c>
    </row>
    <row r="295" spans="1:52">
      <c r="A295" s="2">
        <v>45156</v>
      </c>
      <c r="B295">
        <v>823.7060718620689</v>
      </c>
      <c r="C295">
        <v>-0.06456131365280071</v>
      </c>
      <c r="AN295" s="2">
        <v>45156</v>
      </c>
      <c r="AO295">
        <v>0.004634407459697434</v>
      </c>
      <c r="AP295">
        <v>31.99304440786281</v>
      </c>
      <c r="AQ295">
        <v>19.84368119798841</v>
      </c>
      <c r="AR295">
        <v>0.07315767551373932</v>
      </c>
      <c r="AS295">
        <v>6.117907052574099</v>
      </c>
      <c r="AT295">
        <v>0.5636315059564466</v>
      </c>
      <c r="AU295">
        <v>24.74374508498239</v>
      </c>
      <c r="AV295">
        <v>9.2586996052418</v>
      </c>
      <c r="AW295">
        <v>0.147856168572095</v>
      </c>
      <c r="AX295">
        <v>14.26182634702578</v>
      </c>
      <c r="AY295">
        <v>5.668299205817409</v>
      </c>
      <c r="AZ295">
        <v>0.7775224812099275</v>
      </c>
    </row>
    <row r="296" spans="1:52">
      <c r="A296" s="2">
        <v>45157</v>
      </c>
      <c r="B296">
        <v>811.8652921240098</v>
      </c>
      <c r="C296">
        <v>-0.0143750060155462</v>
      </c>
      <c r="AN296" s="2">
        <v>45157</v>
      </c>
      <c r="AO296">
        <v>0.004677116515244285</v>
      </c>
      <c r="AP296">
        <v>30.78228465868053</v>
      </c>
      <c r="AQ296">
        <v>19.75589741647024</v>
      </c>
      <c r="AR296">
        <v>0.07333241332027957</v>
      </c>
      <c r="AS296">
        <v>6.171220656875304</v>
      </c>
      <c r="AT296">
        <v>0.5637737666644637</v>
      </c>
      <c r="AU296">
        <v>24.79710117776154</v>
      </c>
      <c r="AV296">
        <v>8.999356964331209</v>
      </c>
      <c r="AW296">
        <v>0.1454746372707427</v>
      </c>
      <c r="AX296">
        <v>14.04432211913739</v>
      </c>
      <c r="AY296">
        <v>5.713414543568901</v>
      </c>
      <c r="AZ296">
        <v>0.7518711457294116</v>
      </c>
    </row>
    <row r="297" spans="1:52">
      <c r="A297" s="2">
        <v>45158</v>
      </c>
      <c r="B297">
        <v>816.8841577375782</v>
      </c>
      <c r="C297">
        <v>0.006181894536269716</v>
      </c>
      <c r="AN297" s="2">
        <v>45158</v>
      </c>
      <c r="AO297">
        <v>0.004695819310452547</v>
      </c>
      <c r="AP297">
        <v>30.43747256354324</v>
      </c>
      <c r="AQ297">
        <v>19.85527344086692</v>
      </c>
      <c r="AR297">
        <v>0.07342284851491904</v>
      </c>
      <c r="AS297">
        <v>6.185077882260718</v>
      </c>
      <c r="AT297">
        <v>0.5648491605862191</v>
      </c>
      <c r="AU297">
        <v>24.98705593836387</v>
      </c>
      <c r="AV297">
        <v>9.039868365836352</v>
      </c>
      <c r="AW297">
        <v>0.144568508547296</v>
      </c>
      <c r="AX297">
        <v>14.16862683768205</v>
      </c>
      <c r="AY297">
        <v>5.601960592435028</v>
      </c>
      <c r="AZ297">
        <v>0.7568183591504074</v>
      </c>
    </row>
    <row r="298" spans="1:52">
      <c r="A298" s="2">
        <v>45159</v>
      </c>
      <c r="B298">
        <v>818.6448774075376</v>
      </c>
      <c r="C298">
        <v>0.002155409250236717</v>
      </c>
      <c r="AN298" s="2">
        <v>45159</v>
      </c>
      <c r="AO298">
        <v>0.004691110812820859</v>
      </c>
      <c r="AP298">
        <v>30.24257626485775</v>
      </c>
      <c r="AQ298">
        <v>12.2447423263727</v>
      </c>
      <c r="AR298">
        <v>0.07293865414288937</v>
      </c>
      <c r="AS298">
        <v>6.221482086857106</v>
      </c>
      <c r="AT298">
        <v>0.4049801218032911</v>
      </c>
      <c r="AU298">
        <v>25.05262748142136</v>
      </c>
      <c r="AV298">
        <v>27.16578078897832</v>
      </c>
      <c r="AW298">
        <v>0.1434093100582279</v>
      </c>
      <c r="AX298">
        <v>14.1187941672936</v>
      </c>
      <c r="AY298">
        <v>5.642098748056128</v>
      </c>
      <c r="AZ298">
        <v>0.7525422431317399</v>
      </c>
    </row>
    <row r="299" spans="1:52">
      <c r="A299" s="2">
        <v>45160</v>
      </c>
      <c r="B299">
        <v>804.8162522340318</v>
      </c>
      <c r="C299">
        <v>-0.01689209271949255</v>
      </c>
      <c r="AN299" s="2">
        <v>45160</v>
      </c>
      <c r="AO299">
        <v>0.004620263947564798</v>
      </c>
      <c r="AP299">
        <v>30.57453830404739</v>
      </c>
      <c r="AQ299">
        <v>12.09917987445943</v>
      </c>
      <c r="AR299">
        <v>0.07240650913893773</v>
      </c>
      <c r="AS299">
        <v>6.293589354708857</v>
      </c>
      <c r="AT299">
        <v>0.4089563783974564</v>
      </c>
      <c r="AU299">
        <v>25.28276688018282</v>
      </c>
      <c r="AV299">
        <v>27.21291709470735</v>
      </c>
      <c r="AW299">
        <v>0.1446195610250131</v>
      </c>
      <c r="AX299">
        <v>14.43001802799648</v>
      </c>
      <c r="AY299">
        <v>5.688479133887813</v>
      </c>
      <c r="AZ299">
        <v>0.7763321932186613</v>
      </c>
    </row>
    <row r="300" spans="1:52">
      <c r="A300" s="2">
        <v>45161</v>
      </c>
      <c r="B300">
        <v>792.5560471740314</v>
      </c>
      <c r="C300">
        <v>-0.01523354557760015</v>
      </c>
      <c r="AN300" s="2">
        <v>45161</v>
      </c>
      <c r="AO300">
        <v>0.004576274057693119</v>
      </c>
      <c r="AP300">
        <v>30.72343597338519</v>
      </c>
      <c r="AQ300">
        <v>12.06595784144379</v>
      </c>
      <c r="AR300">
        <v>0.07285025085338122</v>
      </c>
      <c r="AS300">
        <v>6.381863309850674</v>
      </c>
      <c r="AT300">
        <v>0.4028245847899366</v>
      </c>
      <c r="AU300">
        <v>25.48098956648969</v>
      </c>
      <c r="AV300">
        <v>26.92754842747865</v>
      </c>
      <c r="AW300">
        <v>0.1444309788043381</v>
      </c>
      <c r="AX300">
        <v>14.44531841637824</v>
      </c>
      <c r="AY300">
        <v>5.795177839206339</v>
      </c>
      <c r="AZ300">
        <v>0.7833014411493228</v>
      </c>
    </row>
    <row r="301" spans="1:52">
      <c r="A301" s="2">
        <v>45162</v>
      </c>
      <c r="B301">
        <v>815.48032029679</v>
      </c>
      <c r="C301">
        <v>0.02892448200287956</v>
      </c>
      <c r="AN301" s="2">
        <v>45162</v>
      </c>
      <c r="AO301">
        <v>0.004624268593695839</v>
      </c>
      <c r="AP301">
        <v>30.45200408895959</v>
      </c>
      <c r="AQ301">
        <v>11.9482372085726</v>
      </c>
      <c r="AR301">
        <v>0.07285868935484131</v>
      </c>
      <c r="AS301">
        <v>6.414295510811118</v>
      </c>
      <c r="AT301">
        <v>0.4035331869347672</v>
      </c>
      <c r="AU301">
        <v>25.7201266982323</v>
      </c>
      <c r="AV301">
        <v>27.25116157155999</v>
      </c>
      <c r="AW301">
        <v>0.142913440404064</v>
      </c>
      <c r="AX301">
        <v>14.65223118223799</v>
      </c>
      <c r="AY301">
        <v>5.648618522331621</v>
      </c>
      <c r="AZ301">
        <v>0.7888859474925186</v>
      </c>
    </row>
    <row r="302" spans="1:52">
      <c r="A302" s="2">
        <v>45163</v>
      </c>
      <c r="B302">
        <v>800.7732694459481</v>
      </c>
      <c r="C302">
        <v>-0.01803483233720371</v>
      </c>
      <c r="AN302" s="2">
        <v>45163</v>
      </c>
      <c r="AO302">
        <v>0.004597425496802737</v>
      </c>
      <c r="AP302">
        <v>30.16623611088527</v>
      </c>
      <c r="AQ302">
        <v>12.26135351109014</v>
      </c>
      <c r="AR302">
        <v>0.072505784626366</v>
      </c>
      <c r="AS302">
        <v>6.272231029568498</v>
      </c>
      <c r="AT302">
        <v>0.3930678938908918</v>
      </c>
      <c r="AU302">
        <v>25.88286627572668</v>
      </c>
      <c r="AV302">
        <v>27.21627751258129</v>
      </c>
      <c r="AW302">
        <v>0.1397887414587518</v>
      </c>
      <c r="AX302">
        <v>14.67891543617501</v>
      </c>
      <c r="AY302">
        <v>5.725085749626884</v>
      </c>
      <c r="AZ302">
        <v>0.7932370949327947</v>
      </c>
    </row>
    <row r="303" spans="1:52">
      <c r="A303" s="2">
        <v>45164</v>
      </c>
      <c r="B303">
        <v>795.2801592798927</v>
      </c>
      <c r="C303">
        <v>-0.006859757156799318</v>
      </c>
      <c r="AN303" s="2">
        <v>45164</v>
      </c>
      <c r="AO303">
        <v>0.004580951878061228</v>
      </c>
      <c r="AP303">
        <v>30.47357572187144</v>
      </c>
      <c r="AQ303">
        <v>12.29643792841849</v>
      </c>
      <c r="AR303">
        <v>0.07216836120740183</v>
      </c>
      <c r="AS303">
        <v>6.227764340940204</v>
      </c>
      <c r="AT303">
        <v>0.3903925764274784</v>
      </c>
      <c r="AU303">
        <v>26.24917189659297</v>
      </c>
      <c r="AV303">
        <v>26.60285131951549</v>
      </c>
      <c r="AW303">
        <v>0.1398135666281433</v>
      </c>
      <c r="AX303">
        <v>14.56018495924414</v>
      </c>
      <c r="AY303">
        <v>5.855655159462312</v>
      </c>
      <c r="AZ303">
        <v>0.7915604594998538</v>
      </c>
    </row>
    <row r="304" spans="1:52">
      <c r="A304" s="2">
        <v>45165</v>
      </c>
      <c r="B304">
        <v>795.1667846292645</v>
      </c>
      <c r="C304">
        <v>-0.0001425593852748541</v>
      </c>
      <c r="AN304" s="2">
        <v>45165</v>
      </c>
      <c r="AO304">
        <v>0.004586411570081599</v>
      </c>
      <c r="AP304">
        <v>30.48082656522663</v>
      </c>
      <c r="AQ304">
        <v>12.31280389769546</v>
      </c>
      <c r="AR304">
        <v>0.07246671002257703</v>
      </c>
      <c r="AS304">
        <v>6.279417382707103</v>
      </c>
      <c r="AT304">
        <v>0.3937787714245845</v>
      </c>
      <c r="AU304">
        <v>25.93548496487751</v>
      </c>
      <c r="AV304">
        <v>26.48684958316391</v>
      </c>
      <c r="AW304">
        <v>0.1404856629466869</v>
      </c>
      <c r="AX304">
        <v>14.51435586819338</v>
      </c>
      <c r="AY304">
        <v>5.885901961057607</v>
      </c>
      <c r="AZ304">
        <v>0.7881758740332934</v>
      </c>
    </row>
    <row r="305" spans="1:52">
      <c r="A305" s="2">
        <v>45166</v>
      </c>
      <c r="B305">
        <v>803.1127709134746</v>
      </c>
      <c r="C305">
        <v>0.009992854880017221</v>
      </c>
      <c r="AN305" s="2">
        <v>45166</v>
      </c>
      <c r="AO305">
        <v>0.004618003808145613</v>
      </c>
      <c r="AP305">
        <v>30.51203871883396</v>
      </c>
      <c r="AQ305">
        <v>20.00531723839085</v>
      </c>
      <c r="AR305">
        <v>0.0727126173034784</v>
      </c>
      <c r="AS305">
        <v>6.306437936044334</v>
      </c>
      <c r="AT305">
        <v>0.1840155361851376</v>
      </c>
      <c r="AU305">
        <v>25.7039567657787</v>
      </c>
      <c r="AV305">
        <v>26.80534974805042</v>
      </c>
      <c r="AW305">
        <v>0.138010366674196</v>
      </c>
      <c r="AX305">
        <v>14.45724955236249</v>
      </c>
      <c r="AY305">
        <v>5.797811921806021</v>
      </c>
      <c r="AZ305">
        <v>0.7878512262287272</v>
      </c>
    </row>
    <row r="306" spans="1:52">
      <c r="A306" s="2">
        <v>45167</v>
      </c>
      <c r="B306">
        <v>804.1137732543521</v>
      </c>
      <c r="C306">
        <v>0.001246403216498271</v>
      </c>
      <c r="AN306" s="2">
        <v>45167</v>
      </c>
      <c r="AO306">
        <v>0.004620763437516171</v>
      </c>
      <c r="AP306">
        <v>30.06384085815708</v>
      </c>
      <c r="AQ306">
        <v>20.1727255924737</v>
      </c>
      <c r="AR306">
        <v>0.07297679707097499</v>
      </c>
      <c r="AS306">
        <v>6.309708225285294</v>
      </c>
      <c r="AT306">
        <v>0.1838590491239778</v>
      </c>
      <c r="AU306">
        <v>25.80803222331708</v>
      </c>
      <c r="AV306">
        <v>26.18371111208457</v>
      </c>
      <c r="AW306">
        <v>0.1378696968071552</v>
      </c>
      <c r="AX306">
        <v>14.30564297339664</v>
      </c>
      <c r="AY306">
        <v>5.865415865160278</v>
      </c>
      <c r="AZ306">
        <v>0.7762681258403638</v>
      </c>
    </row>
    <row r="307" spans="1:52">
      <c r="A307" s="2">
        <v>45168</v>
      </c>
      <c r="B307">
        <v>835.4361474215291</v>
      </c>
      <c r="C307">
        <v>0.03895266467133296</v>
      </c>
      <c r="AN307" s="2">
        <v>45168</v>
      </c>
      <c r="AO307">
        <v>0.004528563753271563</v>
      </c>
      <c r="AP307">
        <v>30.71156322490434</v>
      </c>
      <c r="AQ307">
        <v>20.26652091030235</v>
      </c>
      <c r="AR307">
        <v>0.07256439546267615</v>
      </c>
      <c r="AS307">
        <v>6.38774176150318</v>
      </c>
      <c r="AT307">
        <v>0.1843073029826049</v>
      </c>
      <c r="AU307">
        <v>26.14976335553477</v>
      </c>
      <c r="AV307">
        <v>26.83930332842172</v>
      </c>
      <c r="AW307">
        <v>0.1406763825421986</v>
      </c>
      <c r="AX307">
        <v>14.09827559969759</v>
      </c>
      <c r="AY307">
        <v>5.762332963196758</v>
      </c>
      <c r="AZ307">
        <v>0.7733584394608652</v>
      </c>
    </row>
    <row r="308" spans="1:52">
      <c r="A308" s="2">
        <v>45169</v>
      </c>
      <c r="B308">
        <v>812.98922789661</v>
      </c>
      <c r="C308">
        <v>-0.02686850406724528</v>
      </c>
      <c r="AN308" s="2">
        <v>45169</v>
      </c>
      <c r="AO308">
        <v>0.004467137774389235</v>
      </c>
      <c r="AP308">
        <v>30.5857992903042</v>
      </c>
      <c r="AQ308">
        <v>20.55193723667126</v>
      </c>
      <c r="AR308">
        <v>0.07152216928808072</v>
      </c>
      <c r="AS308">
        <v>6.311480453532567</v>
      </c>
      <c r="AT308">
        <v>0.1816791707370232</v>
      </c>
      <c r="AU308">
        <v>26.26917927250663</v>
      </c>
      <c r="AV308">
        <v>26.8853358412187</v>
      </c>
      <c r="AW308">
        <v>0.1407004771866225</v>
      </c>
      <c r="AX308">
        <v>14.13998392223948</v>
      </c>
      <c r="AY308">
        <v>5.847329002388183</v>
      </c>
      <c r="AZ308">
        <v>0.7810385648466988</v>
      </c>
    </row>
    <row r="309" spans="1:52">
      <c r="A309" s="2">
        <v>45170</v>
      </c>
      <c r="B309">
        <v>777.539177666597</v>
      </c>
      <c r="C309">
        <v>-0.04360457557565733</v>
      </c>
      <c r="AN309" s="2">
        <v>45170</v>
      </c>
      <c r="AO309">
        <v>0.0044936033953317</v>
      </c>
      <c r="AP309">
        <v>30.48131053572917</v>
      </c>
      <c r="AQ309">
        <v>19.85665460621271</v>
      </c>
      <c r="AR309">
        <v>0.07087106604769117</v>
      </c>
      <c r="AS309">
        <v>6.251809100832931</v>
      </c>
      <c r="AT309">
        <v>0.179628375133905</v>
      </c>
      <c r="AU309">
        <v>26.73772977842826</v>
      </c>
      <c r="AV309">
        <v>27.33771735174025</v>
      </c>
      <c r="AW309">
        <v>0.1400369479251105</v>
      </c>
      <c r="AX309">
        <v>14.16562949439699</v>
      </c>
      <c r="AY309">
        <v>5.910199771553491</v>
      </c>
      <c r="AZ309">
        <v>0.7785810100558439</v>
      </c>
    </row>
    <row r="310" spans="1:52">
      <c r="A310" s="2">
        <v>45171</v>
      </c>
      <c r="B310">
        <v>769.1913321333569</v>
      </c>
      <c r="C310">
        <v>-0.01073623782957411</v>
      </c>
      <c r="AN310" s="2">
        <v>45171</v>
      </c>
      <c r="AO310">
        <v>0.004471559331144358</v>
      </c>
      <c r="AP310">
        <v>30.1390535198599</v>
      </c>
      <c r="AQ310">
        <v>19.47536465127867</v>
      </c>
      <c r="AR310">
        <v>0.0708386528302062</v>
      </c>
      <c r="AS310">
        <v>6.253455638422938</v>
      </c>
      <c r="AT310">
        <v>0.1801632864967765</v>
      </c>
      <c r="AU310">
        <v>27.09010125053602</v>
      </c>
      <c r="AV310">
        <v>27.38525255675431</v>
      </c>
      <c r="AW310">
        <v>0.1410124831806887</v>
      </c>
      <c r="AX310">
        <v>14.23742009659924</v>
      </c>
      <c r="AY310">
        <v>5.974382299528025</v>
      </c>
      <c r="AZ310">
        <v>0.77570222379054</v>
      </c>
    </row>
    <row r="311" spans="1:52">
      <c r="A311" s="2">
        <v>45172</v>
      </c>
      <c r="B311">
        <v>777.2636964030053</v>
      </c>
      <c r="C311">
        <v>0.01049461159066833</v>
      </c>
      <c r="AN311" s="2">
        <v>45172</v>
      </c>
      <c r="AO311">
        <v>0.004507044222029414</v>
      </c>
      <c r="AP311">
        <v>30.33342014819112</v>
      </c>
      <c r="AQ311">
        <v>19.53504733286241</v>
      </c>
      <c r="AR311">
        <v>0.07122654975497347</v>
      </c>
      <c r="AS311">
        <v>6.290691382722858</v>
      </c>
      <c r="AT311">
        <v>0.1813377391884801</v>
      </c>
      <c r="AU311">
        <v>26.54953001225241</v>
      </c>
      <c r="AV311">
        <v>27.36407207069847</v>
      </c>
      <c r="AW311">
        <v>0.1409569469035372</v>
      </c>
      <c r="AX311">
        <v>14.37751675233517</v>
      </c>
      <c r="AY311">
        <v>5.984868314024366</v>
      </c>
      <c r="AZ311">
        <v>0.7842338671306176</v>
      </c>
    </row>
    <row r="312" spans="1:52">
      <c r="A312" s="2">
        <v>45173</v>
      </c>
      <c r="B312">
        <v>779.8618114476387</v>
      </c>
      <c r="C312">
        <v>0.003342642988032107</v>
      </c>
      <c r="AN312" s="2">
        <v>45173</v>
      </c>
      <c r="AO312">
        <v>0.004505693110678312</v>
      </c>
      <c r="AP312">
        <v>30.5127647627654</v>
      </c>
      <c r="AQ312">
        <v>19.40104558830433</v>
      </c>
      <c r="AR312">
        <v>0.07152225150343522</v>
      </c>
      <c r="AS312">
        <v>6.336170059757007</v>
      </c>
      <c r="AT312">
        <v>0.1819618898147588</v>
      </c>
      <c r="AU312">
        <v>26.53292536319172</v>
      </c>
      <c r="AV312">
        <v>27.45955954055776</v>
      </c>
      <c r="AW312">
        <v>0.1422835886461717</v>
      </c>
      <c r="AX312">
        <v>14.3924989880184</v>
      </c>
      <c r="AY312">
        <v>5.975292330788844</v>
      </c>
      <c r="AZ312">
        <v>0.7894382121771093</v>
      </c>
    </row>
    <row r="313" spans="1:52">
      <c r="A313" s="2">
        <v>45174</v>
      </c>
      <c r="B313">
        <v>777.9141937880122</v>
      </c>
      <c r="C313">
        <v>-0.002497388166771808</v>
      </c>
      <c r="AN313" s="2">
        <v>45174</v>
      </c>
      <c r="AO313">
        <v>0.004522840089532547</v>
      </c>
      <c r="AP313">
        <v>30.38746727647766</v>
      </c>
      <c r="AQ313">
        <v>19.4255926120347</v>
      </c>
      <c r="AR313">
        <v>0.0717007854709942</v>
      </c>
      <c r="AS313">
        <v>6.28567286568051</v>
      </c>
      <c r="AT313">
        <v>0.1809079180079761</v>
      </c>
      <c r="AU313">
        <v>26.33200945417455</v>
      </c>
      <c r="AV313">
        <v>27.47703202979683</v>
      </c>
      <c r="AW313">
        <v>0.1424748818682261</v>
      </c>
      <c r="AX313">
        <v>14.06741709583114</v>
      </c>
      <c r="AY313">
        <v>6.002136800459119</v>
      </c>
      <c r="AZ313">
        <v>0.7954186769264036</v>
      </c>
    </row>
    <row r="314" spans="1:52">
      <c r="A314" s="2">
        <v>45175</v>
      </c>
      <c r="B314">
        <v>784.9426105242188</v>
      </c>
      <c r="C314">
        <v>0.009034951145423964</v>
      </c>
      <c r="AN314" s="2">
        <v>45175</v>
      </c>
      <c r="AO314">
        <v>0.004566741812628955</v>
      </c>
      <c r="AP314">
        <v>30.48268933703037</v>
      </c>
      <c r="AQ314">
        <v>19.19234198731425</v>
      </c>
      <c r="AR314">
        <v>0.07211353335288405</v>
      </c>
      <c r="AS314">
        <v>6.344544805571512</v>
      </c>
      <c r="AT314">
        <v>0.183004533755157</v>
      </c>
      <c r="AU314">
        <v>26.90958643305779</v>
      </c>
      <c r="AV314">
        <v>27.6418558489498</v>
      </c>
      <c r="AW314">
        <v>0.141650269033011</v>
      </c>
      <c r="AX314">
        <v>14.06432952515349</v>
      </c>
      <c r="AY314">
        <v>5.809299992801645</v>
      </c>
      <c r="AZ314">
        <v>0.7914087669062126</v>
      </c>
    </row>
    <row r="315" spans="1:52">
      <c r="A315" s="2">
        <v>45176</v>
      </c>
      <c r="B315">
        <v>786.511146340965</v>
      </c>
      <c r="C315">
        <v>0.001998280887947512</v>
      </c>
      <c r="AN315" s="2">
        <v>45176</v>
      </c>
      <c r="AO315">
        <v>0.004580766169126855</v>
      </c>
      <c r="AP315">
        <v>30.52125010644559</v>
      </c>
      <c r="AQ315">
        <v>18.76653186854822</v>
      </c>
      <c r="AR315">
        <v>0.07227209429107999</v>
      </c>
      <c r="AS315">
        <v>6.365329706783853</v>
      </c>
      <c r="AT315">
        <v>0.1828579532369865</v>
      </c>
      <c r="AU315">
        <v>26.48107262879896</v>
      </c>
      <c r="AV315">
        <v>27.64965984747629</v>
      </c>
      <c r="AW315">
        <v>0.1427109183939538</v>
      </c>
      <c r="AX315">
        <v>14.07722279172886</v>
      </c>
      <c r="AY315">
        <v>6.014043268104289</v>
      </c>
      <c r="AZ315">
        <v>0.7916384305383817</v>
      </c>
    </row>
    <row r="316" spans="1:52">
      <c r="A316" s="2">
        <v>45177</v>
      </c>
      <c r="B316">
        <v>794.5855934335448</v>
      </c>
      <c r="C316">
        <v>0.01026615723139335</v>
      </c>
      <c r="AN316" s="2">
        <v>45177</v>
      </c>
      <c r="AO316">
        <v>0.004547313615958124</v>
      </c>
      <c r="AP316">
        <v>30.8661301322982</v>
      </c>
      <c r="AQ316">
        <v>18.67625126561013</v>
      </c>
      <c r="AR316">
        <v>0.07240701713253225</v>
      </c>
      <c r="AS316">
        <v>6.352179079354504</v>
      </c>
      <c r="AT316">
        <v>0.1833117250753288</v>
      </c>
      <c r="AU316">
        <v>26.64257847841711</v>
      </c>
      <c r="AV316">
        <v>27.84016826130137</v>
      </c>
      <c r="AW316">
        <v>0.1413594009905135</v>
      </c>
      <c r="AX316">
        <v>14.3325950417801</v>
      </c>
      <c r="AY316">
        <v>5.995877709365163</v>
      </c>
      <c r="AZ316">
        <v>0.7891557292900613</v>
      </c>
    </row>
    <row r="317" spans="1:52">
      <c r="A317" s="2">
        <v>45178</v>
      </c>
      <c r="B317">
        <v>784.1998348230965</v>
      </c>
      <c r="C317">
        <v>-0.0130706606012948</v>
      </c>
      <c r="AN317" s="2">
        <v>45178</v>
      </c>
      <c r="AO317">
        <v>0.004540874178785404</v>
      </c>
      <c r="AP317">
        <v>30.83350073210162</v>
      </c>
      <c r="AQ317">
        <v>18.75404875430452</v>
      </c>
      <c r="AR317">
        <v>0.07188404665503918</v>
      </c>
      <c r="AS317">
        <v>6.332777929886324</v>
      </c>
      <c r="AT317">
        <v>0.1827772027918293</v>
      </c>
      <c r="AU317">
        <v>26.95594547300586</v>
      </c>
      <c r="AV317">
        <v>27.70122615769514</v>
      </c>
      <c r="AW317">
        <v>0.1388872491662395</v>
      </c>
      <c r="AX317">
        <v>14.44463785793966</v>
      </c>
      <c r="AY317">
        <v>6.002182594217604</v>
      </c>
      <c r="AZ317">
        <v>0.790639168858087</v>
      </c>
    </row>
    <row r="318" spans="1:52">
      <c r="A318" s="2">
        <v>45179</v>
      </c>
      <c r="B318">
        <v>779.6831944565624</v>
      </c>
      <c r="C318">
        <v>-0.00575955281545415</v>
      </c>
      <c r="AN318" s="2">
        <v>45179</v>
      </c>
      <c r="AO318">
        <v>0.004516477803861207</v>
      </c>
      <c r="AP318">
        <v>30.77626365591792</v>
      </c>
      <c r="AQ318">
        <v>18.97707976131226</v>
      </c>
      <c r="AR318">
        <v>0.07154473567735642</v>
      </c>
      <c r="AS318">
        <v>6.307407928103825</v>
      </c>
      <c r="AT318">
        <v>0.1820050248578601</v>
      </c>
      <c r="AU318">
        <v>27.04826811509571</v>
      </c>
      <c r="AV318">
        <v>27.59488120115678</v>
      </c>
      <c r="AW318">
        <v>0.1387185445910517</v>
      </c>
      <c r="AX318">
        <v>14.4440104409098</v>
      </c>
      <c r="AY318">
        <v>6.013558543300321</v>
      </c>
      <c r="AZ318">
        <v>0.7924406707823357</v>
      </c>
    </row>
    <row r="319" spans="1:52">
      <c r="A319" s="2">
        <v>45180</v>
      </c>
      <c r="B319">
        <v>761.9981834928384</v>
      </c>
      <c r="C319">
        <v>-0.02268230364520096</v>
      </c>
      <c r="AN319" s="2">
        <v>45180</v>
      </c>
      <c r="AO319">
        <v>0.004424825634020413</v>
      </c>
      <c r="AP319">
        <v>30.59666495958173</v>
      </c>
      <c r="AQ319">
        <v>18.99737545546322</v>
      </c>
      <c r="AR319">
        <v>0.07066805545216245</v>
      </c>
      <c r="AS319">
        <v>6.220101706164982</v>
      </c>
      <c r="AT319">
        <v>0.03588987480968274</v>
      </c>
      <c r="AU319">
        <v>9.028494017855195</v>
      </c>
      <c r="AV319">
        <v>27.52435644330505</v>
      </c>
      <c r="AW319">
        <v>2.115080443649636</v>
      </c>
      <c r="AX319">
        <v>14.56380248249528</v>
      </c>
      <c r="AY319">
        <v>6.250710783049479</v>
      </c>
      <c r="AZ319">
        <v>0.805296045087196</v>
      </c>
    </row>
    <row r="320" spans="1:52">
      <c r="A320" s="2">
        <v>45181</v>
      </c>
      <c r="B320">
        <v>735.1025535744471</v>
      </c>
      <c r="C320">
        <v>-0.03529618639654408</v>
      </c>
      <c r="AN320" s="2">
        <v>45181</v>
      </c>
      <c r="AO320">
        <v>0.004386919048635308</v>
      </c>
      <c r="AP320">
        <v>30.4450395977657</v>
      </c>
      <c r="AQ320">
        <v>18.95898292321965</v>
      </c>
      <c r="AR320">
        <v>0.07116835857032665</v>
      </c>
      <c r="AS320">
        <v>6.454489330774798</v>
      </c>
      <c r="AT320">
        <v>0.03571050331393527</v>
      </c>
      <c r="AU320">
        <v>8.9652119282832</v>
      </c>
      <c r="AV320">
        <v>27.6817200422694</v>
      </c>
      <c r="AW320">
        <v>2.119175865752569</v>
      </c>
      <c r="AX320">
        <v>14.62349421467847</v>
      </c>
      <c r="AY320">
        <v>6.240168819310217</v>
      </c>
      <c r="AZ320">
        <v>0.7975861985583883</v>
      </c>
    </row>
    <row r="321" spans="1:52">
      <c r="A321" s="2">
        <v>45182</v>
      </c>
      <c r="B321">
        <v>749.8334664382427</v>
      </c>
      <c r="C321">
        <v>0.02003926226642294</v>
      </c>
      <c r="AN321" s="2">
        <v>45182</v>
      </c>
      <c r="AO321">
        <v>0.004349432209461694</v>
      </c>
      <c r="AP321">
        <v>30.51047152287719</v>
      </c>
      <c r="AQ321">
        <v>18.86320885061819</v>
      </c>
      <c r="AR321">
        <v>0.07056107544188395</v>
      </c>
      <c r="AS321">
        <v>6.442643802262741</v>
      </c>
      <c r="AT321">
        <v>0.03548751281122862</v>
      </c>
      <c r="AU321">
        <v>8.927985282258673</v>
      </c>
      <c r="AV321">
        <v>28.20236909666838</v>
      </c>
      <c r="AW321">
        <v>2.119942729939165</v>
      </c>
      <c r="AX321">
        <v>14.80069870345004</v>
      </c>
      <c r="AY321">
        <v>6.268172811824085</v>
      </c>
      <c r="AZ321">
        <v>0.8137349681106972</v>
      </c>
    </row>
    <row r="322" spans="1:52">
      <c r="A322" s="2">
        <v>45183</v>
      </c>
      <c r="B322">
        <v>758.8422680783855</v>
      </c>
      <c r="C322">
        <v>0.01201440325534575</v>
      </c>
      <c r="AN322" s="2">
        <v>45183</v>
      </c>
      <c r="AO322">
        <v>0.004340066287215858</v>
      </c>
      <c r="AP322">
        <v>30.50341321929556</v>
      </c>
      <c r="AQ322">
        <v>18.9100917566596</v>
      </c>
      <c r="AR322">
        <v>0.07079988771287248</v>
      </c>
      <c r="AS322">
        <v>6.484517539309618</v>
      </c>
      <c r="AT322">
        <v>0.03569765894322437</v>
      </c>
      <c r="AU322">
        <v>8.917747439153898</v>
      </c>
      <c r="AV322">
        <v>28.45071331687017</v>
      </c>
      <c r="AW322">
        <v>2.121307724338739</v>
      </c>
      <c r="AX322">
        <v>14.77459913318581</v>
      </c>
      <c r="AY322">
        <v>6.192457599097274</v>
      </c>
      <c r="AZ322">
        <v>0.81586461733258</v>
      </c>
    </row>
    <row r="323" spans="1:52">
      <c r="A323" s="2">
        <v>45184</v>
      </c>
      <c r="B323">
        <v>771.0115613851194</v>
      </c>
      <c r="C323">
        <v>0.01603665717982494</v>
      </c>
      <c r="AN323" s="2">
        <v>45184</v>
      </c>
      <c r="AO323">
        <v>0.004355003999828053</v>
      </c>
      <c r="AP323">
        <v>30.68229515123113</v>
      </c>
      <c r="AQ323">
        <v>18.77932607520736</v>
      </c>
      <c r="AR323">
        <v>0.07105995661775372</v>
      </c>
      <c r="AS323">
        <v>6.618245636768179</v>
      </c>
      <c r="AT323">
        <v>0.03629849422064855</v>
      </c>
      <c r="AU323">
        <v>9.021790572704752</v>
      </c>
      <c r="AV323">
        <v>28.48281395858003</v>
      </c>
      <c r="AW323">
        <v>2.127951238442966</v>
      </c>
      <c r="AX323">
        <v>14.76348543031951</v>
      </c>
      <c r="AY323">
        <v>6.130942686601399</v>
      </c>
      <c r="AZ323">
        <v>0.8201146093951944</v>
      </c>
    </row>
    <row r="324" spans="1:52">
      <c r="A324" s="2">
        <v>45185</v>
      </c>
      <c r="B324">
        <v>785.3878556026964</v>
      </c>
      <c r="C324">
        <v>0.01864601639922236</v>
      </c>
      <c r="AN324" s="2">
        <v>45185</v>
      </c>
      <c r="AO324">
        <v>0.004416821281384799</v>
      </c>
      <c r="AP324">
        <v>31.3092115960351</v>
      </c>
      <c r="AQ324">
        <v>18.51953485545923</v>
      </c>
      <c r="AR324">
        <v>0.07166283753175573</v>
      </c>
      <c r="AS324">
        <v>6.723965555432295</v>
      </c>
      <c r="AT324">
        <v>0.03664088328600276</v>
      </c>
      <c r="AU324">
        <v>9.021685438968598</v>
      </c>
      <c r="AV324">
        <v>28.42317699975422</v>
      </c>
      <c r="AW324">
        <v>2.107775328502354</v>
      </c>
      <c r="AX324">
        <v>14.81309474388499</v>
      </c>
      <c r="AY324">
        <v>6.133522211712036</v>
      </c>
      <c r="AZ324">
        <v>0.8321532582105924</v>
      </c>
    </row>
    <row r="325" spans="1:52">
      <c r="A325" s="2">
        <v>45186</v>
      </c>
      <c r="B325">
        <v>789.9930414091124</v>
      </c>
      <c r="C325">
        <v>0.00586358163493883</v>
      </c>
      <c r="AN325" s="2">
        <v>45186</v>
      </c>
      <c r="AO325">
        <v>0.004462290255486797</v>
      </c>
      <c r="AP325">
        <v>31.58489497653206</v>
      </c>
      <c r="AQ325">
        <v>18.87238293014816</v>
      </c>
      <c r="AR325">
        <v>0.07248882520427248</v>
      </c>
      <c r="AS325">
        <v>6.754437311116078</v>
      </c>
      <c r="AT325">
        <v>0.03676415058159591</v>
      </c>
      <c r="AU325">
        <v>9.101244635374265</v>
      </c>
      <c r="AV325">
        <v>28.32353138773519</v>
      </c>
      <c r="AW325">
        <v>2.00517315219395</v>
      </c>
      <c r="AX325">
        <v>14.95716724662406</v>
      </c>
      <c r="AY325">
        <v>6.197083321576581</v>
      </c>
      <c r="AZ325">
        <v>0.8423629758878186</v>
      </c>
    </row>
    <row r="326" spans="1:52">
      <c r="A326" s="2">
        <v>45187</v>
      </c>
      <c r="B326">
        <v>779.8975425602807</v>
      </c>
      <c r="C326">
        <v>-0.01277922503067153</v>
      </c>
      <c r="AN326" s="2">
        <v>45187</v>
      </c>
      <c r="AO326">
        <v>0.004414109273407221</v>
      </c>
      <c r="AP326">
        <v>31.60031075440961</v>
      </c>
      <c r="AQ326">
        <v>19.06938434714167</v>
      </c>
      <c r="AR326">
        <v>0.07218686652153147</v>
      </c>
      <c r="AS326">
        <v>6.617403953935407</v>
      </c>
      <c r="AT326">
        <v>0.123045292427744</v>
      </c>
      <c r="AU326">
        <v>4.72007778460397</v>
      </c>
      <c r="AV326">
        <v>28.74195197046467</v>
      </c>
      <c r="AW326">
        <v>1.978747433208059</v>
      </c>
      <c r="AX326">
        <v>15.09611617431349</v>
      </c>
      <c r="AY326">
        <v>6.227965089966577</v>
      </c>
      <c r="AZ326">
        <v>0.8577323536047674</v>
      </c>
    </row>
    <row r="327" spans="1:52">
      <c r="A327" s="2">
        <v>45188</v>
      </c>
      <c r="B327">
        <v>800.5920993135373</v>
      </c>
      <c r="C327">
        <v>0.02653496853614845</v>
      </c>
      <c r="AN327" s="2">
        <v>45188</v>
      </c>
      <c r="AO327">
        <v>0.004486847243653765</v>
      </c>
      <c r="AP327">
        <v>31.82261121455182</v>
      </c>
      <c r="AQ327">
        <v>18.29971222239978</v>
      </c>
      <c r="AR327">
        <v>0.07333007061549822</v>
      </c>
      <c r="AS327">
        <v>6.794135965446798</v>
      </c>
      <c r="AT327">
        <v>0.1265156203825001</v>
      </c>
      <c r="AU327">
        <v>4.751052001511682</v>
      </c>
      <c r="AV327">
        <v>29.25746946979934</v>
      </c>
      <c r="AW327">
        <v>1.982323054649507</v>
      </c>
      <c r="AX327">
        <v>15.210978991426</v>
      </c>
      <c r="AY327">
        <v>6.108904759042334</v>
      </c>
      <c r="AZ327">
        <v>0.8784967627931569</v>
      </c>
    </row>
    <row r="328" spans="1:52">
      <c r="A328" s="2">
        <v>45189</v>
      </c>
      <c r="B328">
        <v>816.2661007478782</v>
      </c>
      <c r="C328">
        <v>0.01957801163386508</v>
      </c>
      <c r="AN328" s="2">
        <v>45189</v>
      </c>
      <c r="AO328">
        <v>0.004498978062912185</v>
      </c>
      <c r="AP328">
        <v>31.98668606850692</v>
      </c>
      <c r="AQ328">
        <v>17.8020576742523</v>
      </c>
      <c r="AR328">
        <v>0.07450034023377984</v>
      </c>
      <c r="AS328">
        <v>6.889067383280353</v>
      </c>
      <c r="AT328">
        <v>0.1282801604247733</v>
      </c>
      <c r="AU328">
        <v>4.791126202803269</v>
      </c>
      <c r="AV328">
        <v>29.458219438217</v>
      </c>
      <c r="AW328">
        <v>1.979391757258035</v>
      </c>
      <c r="AX328">
        <v>14.99298620357513</v>
      </c>
      <c r="AY328">
        <v>6.109856111058971</v>
      </c>
      <c r="AZ328">
        <v>0.8853744317630151</v>
      </c>
    </row>
    <row r="329" spans="1:52">
      <c r="A329" s="2">
        <v>45190</v>
      </c>
      <c r="B329">
        <v>822.4791255508241</v>
      </c>
      <c r="C329">
        <v>0.007611518838346099</v>
      </c>
      <c r="AN329" s="2">
        <v>45190</v>
      </c>
      <c r="AO329">
        <v>0.004546862977073867</v>
      </c>
      <c r="AP329">
        <v>32.71265413742217</v>
      </c>
      <c r="AQ329">
        <v>17.85508350847627</v>
      </c>
      <c r="AR329">
        <v>0.07603022748684019</v>
      </c>
      <c r="AS329">
        <v>7.030341339756753</v>
      </c>
      <c r="AT329">
        <v>0.1310883270061506</v>
      </c>
      <c r="AU329">
        <v>4.873493678896209</v>
      </c>
      <c r="AV329">
        <v>29.79962284301823</v>
      </c>
      <c r="AW329">
        <v>1.88152989836529</v>
      </c>
      <c r="AX329">
        <v>15.18799775739224</v>
      </c>
      <c r="AY329">
        <v>6.079481744764811</v>
      </c>
      <c r="AZ329">
        <v>0.9097283870017199</v>
      </c>
    </row>
    <row r="330" spans="1:52">
      <c r="A330" s="2">
        <v>45191</v>
      </c>
      <c r="B330">
        <v>796.8376316095229</v>
      </c>
      <c r="C330">
        <v>-0.03117585984219207</v>
      </c>
      <c r="AN330" s="2">
        <v>45191</v>
      </c>
      <c r="AO330">
        <v>0.004498248728698237</v>
      </c>
      <c r="AP330">
        <v>32.46274892592373</v>
      </c>
      <c r="AQ330">
        <v>17.89102353389859</v>
      </c>
      <c r="AR330">
        <v>0.07542533490435421</v>
      </c>
      <c r="AS330">
        <v>6.953712731693602</v>
      </c>
      <c r="AT330">
        <v>0.1290517654307493</v>
      </c>
      <c r="AU330">
        <v>4.855433184484402</v>
      </c>
      <c r="AV330">
        <v>29.75810108410586</v>
      </c>
      <c r="AW330">
        <v>1.912418415872073</v>
      </c>
      <c r="AX330">
        <v>15.32749604913817</v>
      </c>
      <c r="AY330">
        <v>6.133245155251492</v>
      </c>
      <c r="AZ330">
        <v>0.9028256466735288</v>
      </c>
    </row>
    <row r="331" spans="1:52">
      <c r="A331" s="2">
        <v>45192</v>
      </c>
      <c r="B331">
        <v>806.0464183987837</v>
      </c>
      <c r="C331">
        <v>0.011556666532754</v>
      </c>
      <c r="AN331" s="2">
        <v>45192</v>
      </c>
      <c r="AO331">
        <v>0.004548598297046988</v>
      </c>
      <c r="AP331">
        <v>32.91119776350482</v>
      </c>
      <c r="AQ331">
        <v>17.42163690596504</v>
      </c>
      <c r="AR331">
        <v>0.07586911676924531</v>
      </c>
      <c r="AS331">
        <v>6.981900480843271</v>
      </c>
      <c r="AT331">
        <v>0.1303172737874809</v>
      </c>
      <c r="AU331">
        <v>4.892844893311201</v>
      </c>
      <c r="AV331">
        <v>30.08267416295931</v>
      </c>
      <c r="AW331">
        <v>1.877287249772482</v>
      </c>
      <c r="AX331">
        <v>15.48003624246008</v>
      </c>
      <c r="AY331">
        <v>6.216639424026405</v>
      </c>
      <c r="AZ331">
        <v>0.9095372329550585</v>
      </c>
    </row>
    <row r="332" spans="1:52">
      <c r="A332" s="2">
        <v>45193</v>
      </c>
      <c r="B332">
        <v>807.9540482271688</v>
      </c>
      <c r="C332">
        <v>0.002366650089674183</v>
      </c>
      <c r="AN332" s="2">
        <v>45193</v>
      </c>
      <c r="AO332">
        <v>0.004560284729634848</v>
      </c>
      <c r="AP332">
        <v>32.84005443225195</v>
      </c>
      <c r="AQ332">
        <v>16.85464212173</v>
      </c>
      <c r="AR332">
        <v>0.07608169954096398</v>
      </c>
      <c r="AS332">
        <v>7.053365272352589</v>
      </c>
      <c r="AT332">
        <v>0.1310625029815463</v>
      </c>
      <c r="AU332">
        <v>4.890930948068543</v>
      </c>
      <c r="AV332">
        <v>30.07819576153201</v>
      </c>
      <c r="AW332">
        <v>1.927357480409373</v>
      </c>
      <c r="AX332">
        <v>15.52898998096524</v>
      </c>
      <c r="AY332">
        <v>6.228372456160806</v>
      </c>
      <c r="AZ332">
        <v>0.9084904969804983</v>
      </c>
    </row>
    <row r="333" spans="1:52">
      <c r="A333" s="2">
        <v>45194</v>
      </c>
      <c r="B333">
        <v>797.8117057326917</v>
      </c>
      <c r="C333">
        <v>-0.01255311798577108</v>
      </c>
      <c r="AN333" s="2">
        <v>45194</v>
      </c>
      <c r="AO333">
        <v>0.004552569331232915</v>
      </c>
      <c r="AP333">
        <v>32.84294128259361</v>
      </c>
      <c r="AQ333">
        <v>17.13569566824164</v>
      </c>
      <c r="AR333">
        <v>0.07568218404457323</v>
      </c>
      <c r="AS333">
        <v>7.012461051407718</v>
      </c>
      <c r="AT333">
        <v>0.03830042659704833</v>
      </c>
      <c r="AU333">
        <v>9.713402330801733</v>
      </c>
      <c r="AV333">
        <v>29.65853385242429</v>
      </c>
      <c r="AW333">
        <v>1.93570496270305</v>
      </c>
      <c r="AX333">
        <v>15.54159339234663</v>
      </c>
      <c r="AY333">
        <v>6.184145219490914</v>
      </c>
      <c r="AZ333">
        <v>0.9072154359858694</v>
      </c>
    </row>
    <row r="334" spans="1:52">
      <c r="A334" s="2">
        <v>45195</v>
      </c>
      <c r="B334">
        <v>810.3530826005348</v>
      </c>
      <c r="C334">
        <v>0.0157197203020798</v>
      </c>
      <c r="AN334" s="2">
        <v>45195</v>
      </c>
      <c r="AO334">
        <v>0.004623753022645534</v>
      </c>
      <c r="AP334">
        <v>33.00248753842413</v>
      </c>
      <c r="AQ334">
        <v>16.28640199085142</v>
      </c>
      <c r="AR334">
        <v>0.07656628861766566</v>
      </c>
      <c r="AS334">
        <v>7.068916846448071</v>
      </c>
      <c r="AT334">
        <v>0.03861001562175487</v>
      </c>
      <c r="AU334">
        <v>9.786755349949537</v>
      </c>
      <c r="AV334">
        <v>29.62709779916749</v>
      </c>
      <c r="AW334">
        <v>1.953830239520411</v>
      </c>
      <c r="AX334">
        <v>15.61146747012707</v>
      </c>
      <c r="AY334">
        <v>6.272602141254431</v>
      </c>
      <c r="AZ334">
        <v>0.9063149761951141</v>
      </c>
    </row>
    <row r="335" spans="1:52">
      <c r="A335" s="2">
        <v>45196</v>
      </c>
      <c r="B335">
        <v>802.2712531214706</v>
      </c>
      <c r="C335">
        <v>-0.009973219887222995</v>
      </c>
      <c r="AN335" s="2">
        <v>45196</v>
      </c>
      <c r="AO335">
        <v>0.004594113798930398</v>
      </c>
      <c r="AP335">
        <v>32.70510846974485</v>
      </c>
      <c r="AQ335">
        <v>16.37335523201932</v>
      </c>
      <c r="AR335">
        <v>0.07558913045011559</v>
      </c>
      <c r="AS335">
        <v>6.960683425576096</v>
      </c>
      <c r="AT335">
        <v>0.03780741264288483</v>
      </c>
      <c r="AU335">
        <v>9.726285332556634</v>
      </c>
      <c r="AV335">
        <v>29.6858339830868</v>
      </c>
      <c r="AW335">
        <v>1.972878881608979</v>
      </c>
      <c r="AX335">
        <v>15.75214447711364</v>
      </c>
      <c r="AY335">
        <v>6.334515352886362</v>
      </c>
      <c r="AZ335">
        <v>0.8876855172169178</v>
      </c>
    </row>
    <row r="336" spans="1:52">
      <c r="A336" s="2">
        <v>45197</v>
      </c>
      <c r="B336">
        <v>807.0234621586915</v>
      </c>
      <c r="C336">
        <v>0.00592344424498692</v>
      </c>
      <c r="AN336" s="2">
        <v>45197</v>
      </c>
      <c r="AO336">
        <v>0.004596489203605452</v>
      </c>
      <c r="AP336">
        <v>32.96943846669364</v>
      </c>
      <c r="AQ336">
        <v>15.84239143539506</v>
      </c>
      <c r="AR336">
        <v>0.0758256419881037</v>
      </c>
      <c r="AS336">
        <v>7.009034427682837</v>
      </c>
      <c r="AT336">
        <v>0.03810150971173851</v>
      </c>
      <c r="AU336">
        <v>9.803810496527195</v>
      </c>
      <c r="AV336">
        <v>30.03943514532068</v>
      </c>
      <c r="AW336">
        <v>1.997032022295562</v>
      </c>
      <c r="AX336">
        <v>16.03687165229308</v>
      </c>
      <c r="AY336">
        <v>6.339385846521199</v>
      </c>
      <c r="AZ336">
        <v>0.9050298942767913</v>
      </c>
    </row>
    <row r="337" spans="1:52">
      <c r="A337" s="2">
        <v>45198</v>
      </c>
      <c r="B337">
        <v>838.6488001726179</v>
      </c>
      <c r="C337">
        <v>0.03918763145910575</v>
      </c>
      <c r="AN337" s="2">
        <v>45198</v>
      </c>
      <c r="AO337">
        <v>0.004653399189010008</v>
      </c>
      <c r="AP337">
        <v>33.68174219452814</v>
      </c>
      <c r="AQ337">
        <v>16.07781030552401</v>
      </c>
      <c r="AR337">
        <v>0.07610731107020409</v>
      </c>
      <c r="AS337">
        <v>7.156002208827684</v>
      </c>
      <c r="AT337">
        <v>0.03897929065214926</v>
      </c>
      <c r="AU337">
        <v>9.773023140218584</v>
      </c>
      <c r="AV337">
        <v>30.54331879301609</v>
      </c>
      <c r="AW337">
        <v>1.912950869672663</v>
      </c>
      <c r="AX337">
        <v>16.15020023409805</v>
      </c>
      <c r="AY337">
        <v>6.305863159230474</v>
      </c>
      <c r="AZ337">
        <v>0.9053692074130786</v>
      </c>
    </row>
    <row r="338" spans="1:52">
      <c r="A338" s="2">
        <v>45199</v>
      </c>
      <c r="B338">
        <v>844.0642839835509</v>
      </c>
      <c r="C338">
        <v>0.006457391711307991</v>
      </c>
      <c r="AN338" s="2">
        <v>45199</v>
      </c>
      <c r="AO338">
        <v>0.004704710322368087</v>
      </c>
      <c r="AP338">
        <v>33.85692548849754</v>
      </c>
      <c r="AQ338">
        <v>15.91505408716931</v>
      </c>
      <c r="AR338">
        <v>0.07592518047912601</v>
      </c>
      <c r="AS338">
        <v>7.208095997564811</v>
      </c>
      <c r="AT338">
        <v>0.03922835965225647</v>
      </c>
      <c r="AU338">
        <v>9.889177436294498</v>
      </c>
      <c r="AV338">
        <v>30.73848810972148</v>
      </c>
      <c r="AW338">
        <v>1.916921440593953</v>
      </c>
      <c r="AX338">
        <v>16.05722935706579</v>
      </c>
      <c r="AY338">
        <v>6.235559436644234</v>
      </c>
      <c r="AZ338">
        <v>0.9199804684542371</v>
      </c>
    </row>
    <row r="339" spans="1:52">
      <c r="A339" s="2">
        <v>45200</v>
      </c>
      <c r="B339">
        <v>859.8590287590383</v>
      </c>
      <c r="C339">
        <v>0.01871272730667428</v>
      </c>
      <c r="AN339" s="2">
        <v>45200</v>
      </c>
      <c r="AO339">
        <v>0.004780944494361975</v>
      </c>
      <c r="AP339">
        <v>33.86048637588249</v>
      </c>
      <c r="AQ339">
        <v>15.76912105518694</v>
      </c>
      <c r="AR339">
        <v>0.07718037937890505</v>
      </c>
      <c r="AS339">
        <v>7.352222227551506</v>
      </c>
      <c r="AT339">
        <v>0.04004997345980375</v>
      </c>
      <c r="AU339">
        <v>9.936435577883293</v>
      </c>
      <c r="AV339">
        <v>31.09493378243841</v>
      </c>
      <c r="AW339">
        <v>1.909100161240225</v>
      </c>
      <c r="AX339">
        <v>16.12347111519</v>
      </c>
      <c r="AY339">
        <v>6.029278741301827</v>
      </c>
      <c r="AZ339">
        <v>0.9303341883283183</v>
      </c>
    </row>
    <row r="340" spans="1:52">
      <c r="A340" s="2">
        <v>45201</v>
      </c>
      <c r="B340">
        <v>900.1726297144478</v>
      </c>
      <c r="C340">
        <v>0.04688396540255058</v>
      </c>
      <c r="AN340" s="2">
        <v>45201</v>
      </c>
      <c r="AO340">
        <v>0.004830954999365263</v>
      </c>
      <c r="AP340">
        <v>33.82687312266616</v>
      </c>
      <c r="AQ340">
        <v>16.75029783100006</v>
      </c>
      <c r="AR340">
        <v>0.07797984631198179</v>
      </c>
      <c r="AS340">
        <v>7.573079214198888</v>
      </c>
      <c r="AT340">
        <v>0.1177947866577876</v>
      </c>
      <c r="AU340">
        <v>8.24475918360079</v>
      </c>
      <c r="AV340">
        <v>29.34854590920557</v>
      </c>
      <c r="AW340">
        <v>1.872656210565495</v>
      </c>
      <c r="AX340">
        <v>15.84926727152194</v>
      </c>
      <c r="AY340">
        <v>5.631059099150574</v>
      </c>
      <c r="AZ340">
        <v>0.9235548755786109</v>
      </c>
    </row>
    <row r="341" spans="1:52">
      <c r="A341" s="2">
        <v>45202</v>
      </c>
      <c r="B341">
        <v>867.5355551583411</v>
      </c>
      <c r="C341">
        <v>-0.0362564617927339</v>
      </c>
      <c r="AN341" s="2">
        <v>45202</v>
      </c>
      <c r="AO341">
        <v>0.004720701439342697</v>
      </c>
      <c r="AP341">
        <v>33.46273530369954</v>
      </c>
      <c r="AQ341">
        <v>17.45942407956625</v>
      </c>
      <c r="AR341">
        <v>0.0782412878789672</v>
      </c>
      <c r="AS341">
        <v>6.99930265482234</v>
      </c>
      <c r="AT341">
        <v>0.1152253146124965</v>
      </c>
      <c r="AU341">
        <v>8.282404449460785</v>
      </c>
      <c r="AV341">
        <v>29.22670965812548</v>
      </c>
      <c r="AW341">
        <v>1.881694680412282</v>
      </c>
      <c r="AX341">
        <v>15.85214839844562</v>
      </c>
      <c r="AY341">
        <v>5.566688761459297</v>
      </c>
      <c r="AZ341">
        <v>0.930026081470983</v>
      </c>
    </row>
    <row r="342" spans="1:52">
      <c r="A342" s="2">
        <v>45203</v>
      </c>
      <c r="B342">
        <v>857.1539760391388</v>
      </c>
      <c r="C342">
        <v>-0.01196674771134598</v>
      </c>
      <c r="AN342" s="2">
        <v>45203</v>
      </c>
      <c r="AO342">
        <v>0.004685754943956037</v>
      </c>
      <c r="AP342">
        <v>32.82769687182223</v>
      </c>
      <c r="AQ342">
        <v>17.31654573045423</v>
      </c>
      <c r="AR342">
        <v>0.07759845786441984</v>
      </c>
      <c r="AS342">
        <v>7.204466313917952</v>
      </c>
      <c r="AT342">
        <v>0.1145200415422233</v>
      </c>
      <c r="AU342">
        <v>8.389233721827917</v>
      </c>
      <c r="AV342">
        <v>29.21232005286221</v>
      </c>
      <c r="AW342">
        <v>1.97231242079684</v>
      </c>
      <c r="AX342">
        <v>15.11498808359462</v>
      </c>
      <c r="AY342">
        <v>5.464897114260151</v>
      </c>
      <c r="AZ342">
        <v>0.9114982353143769</v>
      </c>
    </row>
    <row r="343" spans="1:52">
      <c r="A343" s="2">
        <v>45204</v>
      </c>
      <c r="B343">
        <v>863.5196737167997</v>
      </c>
      <c r="C343">
        <v>0.007426550953046451</v>
      </c>
      <c r="AN343" s="2">
        <v>45204</v>
      </c>
      <c r="AO343">
        <v>0.004659739563277412</v>
      </c>
      <c r="AP343">
        <v>33.27455808765922</v>
      </c>
      <c r="AQ343">
        <v>16.82856637225148</v>
      </c>
      <c r="AR343">
        <v>0.07855080428836222</v>
      </c>
      <c r="AS343">
        <v>7.249283016386508</v>
      </c>
      <c r="AT343">
        <v>0.1153569004624369</v>
      </c>
      <c r="AU343">
        <v>8.530255227236879</v>
      </c>
      <c r="AV343">
        <v>29.61784208846674</v>
      </c>
      <c r="AW343">
        <v>1.942882772543455</v>
      </c>
      <c r="AX343">
        <v>15.30429061669845</v>
      </c>
      <c r="AY343">
        <v>5.59132744445242</v>
      </c>
      <c r="AZ343">
        <v>0.853005216777775</v>
      </c>
    </row>
    <row r="344" spans="1:52">
      <c r="A344" s="2">
        <v>45205</v>
      </c>
      <c r="B344">
        <v>852.0693180218327</v>
      </c>
      <c r="C344">
        <v>-0.01326009822761987</v>
      </c>
      <c r="AN344" s="2">
        <v>45205</v>
      </c>
      <c r="AO344">
        <v>0.004660132338872691</v>
      </c>
      <c r="AP344">
        <v>32.74401801067491</v>
      </c>
      <c r="AQ344">
        <v>17.07317970257913</v>
      </c>
      <c r="AR344">
        <v>0.07923714068064787</v>
      </c>
      <c r="AS344">
        <v>7.257465109630211</v>
      </c>
      <c r="AT344">
        <v>0.1153110225938036</v>
      </c>
      <c r="AU344">
        <v>8.445419935875156</v>
      </c>
      <c r="AV344">
        <v>29.39928569774101</v>
      </c>
      <c r="AW344">
        <v>1.909300102661266</v>
      </c>
      <c r="AX344">
        <v>15.5970092886416</v>
      </c>
      <c r="AY344">
        <v>5.62769129547987</v>
      </c>
      <c r="AZ344">
        <v>0.8396637036930403</v>
      </c>
    </row>
    <row r="345" spans="1:52">
      <c r="A345" s="2">
        <v>45206</v>
      </c>
      <c r="B345">
        <v>871.3050803853798</v>
      </c>
      <c r="C345">
        <v>0.0225753491607994</v>
      </c>
      <c r="AN345" s="2">
        <v>45206</v>
      </c>
      <c r="AO345">
        <v>0.004677400807475684</v>
      </c>
      <c r="AP345">
        <v>32.9205174729038</v>
      </c>
      <c r="AQ345">
        <v>17.08562926618846</v>
      </c>
      <c r="AR345">
        <v>0.07941523082601981</v>
      </c>
      <c r="AS345">
        <v>7.300957388387531</v>
      </c>
      <c r="AT345">
        <v>0.1164058255893802</v>
      </c>
      <c r="AU345">
        <v>8.45810602520487</v>
      </c>
      <c r="AV345">
        <v>29.72106225153303</v>
      </c>
      <c r="AW345">
        <v>1.894318505915576</v>
      </c>
      <c r="AX345">
        <v>15.44510599162166</v>
      </c>
      <c r="AY345">
        <v>5.583087926790106</v>
      </c>
      <c r="AZ345">
        <v>0.8178386099579641</v>
      </c>
    </row>
    <row r="346" spans="1:52">
      <c r="A346" s="2">
        <v>45207</v>
      </c>
      <c r="B346">
        <v>862.6007896013217</v>
      </c>
      <c r="C346">
        <v>-0.009989946093517776</v>
      </c>
      <c r="AN346" s="2">
        <v>45207</v>
      </c>
      <c r="AO346">
        <v>0.00462557707683617</v>
      </c>
      <c r="AP346">
        <v>33.34338738995638</v>
      </c>
      <c r="AQ346">
        <v>17.17047269668107</v>
      </c>
      <c r="AR346">
        <v>0.07913062631019295</v>
      </c>
      <c r="AS346">
        <v>7.276800477567091</v>
      </c>
      <c r="AT346">
        <v>0.115867556254768</v>
      </c>
      <c r="AU346">
        <v>8.414087987705242</v>
      </c>
      <c r="AV346">
        <v>29.54255475318677</v>
      </c>
      <c r="AW346">
        <v>1.938502689061974</v>
      </c>
      <c r="AX346">
        <v>15.29632214024529</v>
      </c>
      <c r="AY346">
        <v>5.556414554943609</v>
      </c>
      <c r="AZ346">
        <v>0.8325112470808539</v>
      </c>
    </row>
    <row r="347" spans="1:52">
      <c r="A347" s="2">
        <v>45208</v>
      </c>
      <c r="B347">
        <v>861.3358310618797</v>
      </c>
      <c r="C347">
        <v>-0.001466447231084245</v>
      </c>
      <c r="AN347" s="2">
        <v>45208</v>
      </c>
      <c r="AO347">
        <v>0.004624816238330333</v>
      </c>
      <c r="AP347">
        <v>33.58518666364019</v>
      </c>
      <c r="AQ347">
        <v>16.81084573906828</v>
      </c>
      <c r="AR347">
        <v>0.07911889947494846</v>
      </c>
      <c r="AS347">
        <v>7.303458188395584</v>
      </c>
      <c r="AT347">
        <v>0.6110460180006936</v>
      </c>
      <c r="AU347">
        <v>9.918916626299756</v>
      </c>
      <c r="AV347">
        <v>2.146288274893771</v>
      </c>
      <c r="AW347">
        <v>1.95711556565231</v>
      </c>
      <c r="AX347">
        <v>15.36213824515509</v>
      </c>
      <c r="AY347">
        <v>5.561513230889473</v>
      </c>
      <c r="AZ347">
        <v>0.8530666674732306</v>
      </c>
    </row>
    <row r="348" spans="1:52">
      <c r="A348" s="2">
        <v>45209</v>
      </c>
      <c r="B348">
        <v>829.9742716572601</v>
      </c>
      <c r="C348">
        <v>-0.036410373600685</v>
      </c>
      <c r="AN348" s="2">
        <v>45209</v>
      </c>
      <c r="AO348">
        <v>0.004512144398866173</v>
      </c>
      <c r="AP348">
        <v>32.98968357743856</v>
      </c>
      <c r="AQ348">
        <v>17.10207684642356</v>
      </c>
      <c r="AR348">
        <v>0.07881724586395353</v>
      </c>
      <c r="AS348">
        <v>7.245968031904187</v>
      </c>
      <c r="AT348">
        <v>0.6055051603069801</v>
      </c>
      <c r="AU348">
        <v>10.03094378349532</v>
      </c>
      <c r="AV348">
        <v>2.141378792040119</v>
      </c>
      <c r="AW348">
        <v>1.966907098678533</v>
      </c>
      <c r="AX348">
        <v>15.66967606088641</v>
      </c>
      <c r="AY348">
        <v>5.633169343218055</v>
      </c>
      <c r="AZ348">
        <v>0.8713144267030577</v>
      </c>
    </row>
    <row r="349" spans="1:52">
      <c r="A349" s="2">
        <v>45210</v>
      </c>
      <c r="B349">
        <v>831.5088613286532</v>
      </c>
      <c r="C349">
        <v>0.001848960532630617</v>
      </c>
      <c r="AN349" s="2">
        <v>45210</v>
      </c>
      <c r="AO349">
        <v>0.004548769211498434</v>
      </c>
      <c r="AP349">
        <v>33.36295143183453</v>
      </c>
      <c r="AQ349">
        <v>17.14818013699192</v>
      </c>
      <c r="AR349">
        <v>0.0795282199871179</v>
      </c>
      <c r="AS349">
        <v>7.220754734741484</v>
      </c>
      <c r="AT349">
        <v>0.5979409736315899</v>
      </c>
      <c r="AU349">
        <v>10.08846204195899</v>
      </c>
      <c r="AV349">
        <v>2.179342189845084</v>
      </c>
      <c r="AW349">
        <v>1.944792088187712</v>
      </c>
      <c r="AX349">
        <v>16.06272403724367</v>
      </c>
      <c r="AY349">
        <v>5.635741429631325</v>
      </c>
      <c r="AZ349">
        <v>0.8713147210876918</v>
      </c>
    </row>
    <row r="350" spans="1:52">
      <c r="A350" s="2">
        <v>45211</v>
      </c>
      <c r="B350">
        <v>825.937690975206</v>
      </c>
      <c r="C350">
        <v>-0.006700073339621526</v>
      </c>
      <c r="AN350" s="2">
        <v>45211</v>
      </c>
      <c r="AO350">
        <v>0.004617931143776437</v>
      </c>
      <c r="AP350">
        <v>33.34613071946963</v>
      </c>
      <c r="AQ350">
        <v>16.76002113006112</v>
      </c>
      <c r="AR350">
        <v>0.07914755703850193</v>
      </c>
      <c r="AS350">
        <v>7.419600246776555</v>
      </c>
      <c r="AT350">
        <v>0.6002482665990656</v>
      </c>
      <c r="AU350">
        <v>10.0156413539723</v>
      </c>
      <c r="AV350">
        <v>2.211857401545762</v>
      </c>
      <c r="AW350">
        <v>1.960137597057143</v>
      </c>
      <c r="AX350">
        <v>16.07039420004612</v>
      </c>
      <c r="AY350">
        <v>5.64131549694379</v>
      </c>
      <c r="AZ350">
        <v>0.8887960123487725</v>
      </c>
    </row>
    <row r="351" spans="1:52">
      <c r="A351" s="2">
        <v>45212</v>
      </c>
      <c r="B351">
        <v>813.3192318402317</v>
      </c>
      <c r="C351">
        <v>-0.01527773738001392</v>
      </c>
      <c r="AN351" s="2">
        <v>45212</v>
      </c>
      <c r="AO351">
        <v>0.004562145428875799</v>
      </c>
      <c r="AP351">
        <v>33.09865756988516</v>
      </c>
      <c r="AQ351">
        <v>16.95927013020733</v>
      </c>
      <c r="AR351">
        <v>0.07931721041091722</v>
      </c>
      <c r="AS351">
        <v>7.431929984441188</v>
      </c>
      <c r="AT351">
        <v>0.5946704963888694</v>
      </c>
      <c r="AU351">
        <v>10.16904674907393</v>
      </c>
      <c r="AV351">
        <v>2.21537296561563</v>
      </c>
      <c r="AW351">
        <v>1.938248845388616</v>
      </c>
      <c r="AX351">
        <v>16.03492494946407</v>
      </c>
      <c r="AY351">
        <v>5.730103294639397</v>
      </c>
      <c r="AZ351">
        <v>0.89200522940809</v>
      </c>
    </row>
    <row r="352" spans="1:52">
      <c r="A352" s="2">
        <v>45213</v>
      </c>
      <c r="B352">
        <v>821.3780866879033</v>
      </c>
      <c r="C352">
        <v>0.009908599885726899</v>
      </c>
      <c r="AN352" s="2">
        <v>45213</v>
      </c>
      <c r="AO352">
        <v>0.004589995616176964</v>
      </c>
      <c r="AP352">
        <v>33.40616514050755</v>
      </c>
      <c r="AQ352">
        <v>16.98732825900691</v>
      </c>
      <c r="AR352">
        <v>0.07947482912619083</v>
      </c>
      <c r="AS352">
        <v>7.52416973830317</v>
      </c>
      <c r="AT352">
        <v>0.5983323712502837</v>
      </c>
      <c r="AU352">
        <v>10.20083544375329</v>
      </c>
      <c r="AV352">
        <v>2.208312497011178</v>
      </c>
      <c r="AW352">
        <v>1.934140203351356</v>
      </c>
      <c r="AX352">
        <v>15.96836030123706</v>
      </c>
      <c r="AY352">
        <v>5.646624127810638</v>
      </c>
      <c r="AZ352">
        <v>0.8977639225451509</v>
      </c>
    </row>
    <row r="353" spans="1:52">
      <c r="A353" s="2">
        <v>45214</v>
      </c>
      <c r="B353">
        <v>826.7376434867504</v>
      </c>
      <c r="C353">
        <v>0.006525078871362</v>
      </c>
      <c r="AN353" s="2">
        <v>45214</v>
      </c>
      <c r="AO353">
        <v>0.004616584625442387</v>
      </c>
      <c r="AP353">
        <v>33.46836013005593</v>
      </c>
      <c r="AQ353">
        <v>16.93183829754102</v>
      </c>
      <c r="AR353">
        <v>0.07971566017839249</v>
      </c>
      <c r="AS353">
        <v>7.451763495392655</v>
      </c>
      <c r="AT353">
        <v>0.6003362104043894</v>
      </c>
      <c r="AU353">
        <v>10.11890161042758</v>
      </c>
      <c r="AV353">
        <v>2.214059774467069</v>
      </c>
      <c r="AW353">
        <v>1.928332591939462</v>
      </c>
      <c r="AX353">
        <v>15.97985129163901</v>
      </c>
      <c r="AY353">
        <v>5.63555259863908</v>
      </c>
      <c r="AZ353">
        <v>0.9039722147578886</v>
      </c>
    </row>
    <row r="354" spans="1:52">
      <c r="A354" s="2">
        <v>45215</v>
      </c>
      <c r="B354">
        <v>830.8947720083409</v>
      </c>
      <c r="C354">
        <v>0.005028352772298961</v>
      </c>
      <c r="AN354" s="2">
        <v>45215</v>
      </c>
      <c r="AO354">
        <v>0.004593911050730182</v>
      </c>
      <c r="AP354">
        <v>129.4242796047404</v>
      </c>
      <c r="AQ354">
        <v>16.79628116619365</v>
      </c>
      <c r="AR354">
        <v>0.08008387716531182</v>
      </c>
      <c r="AS354">
        <v>7.32240155028942</v>
      </c>
      <c r="AT354">
        <v>0.5944486427757637</v>
      </c>
      <c r="AU354">
        <v>2.026012768230173</v>
      </c>
      <c r="AV354">
        <v>4.765903178556943</v>
      </c>
      <c r="AW354">
        <v>1.948851554380569</v>
      </c>
      <c r="AX354">
        <v>16.14241338447245</v>
      </c>
      <c r="AY354">
        <v>5.685171095696318</v>
      </c>
      <c r="AZ354">
        <v>0.9062826729306857</v>
      </c>
    </row>
    <row r="355" spans="1:52">
      <c r="A355" s="2">
        <v>45216</v>
      </c>
      <c r="B355">
        <v>861.2892902509493</v>
      </c>
      <c r="C355">
        <v>0.03658046634370127</v>
      </c>
      <c r="AN355" s="2">
        <v>45216</v>
      </c>
      <c r="AO355">
        <v>0.004532021209201006</v>
      </c>
      <c r="AP355">
        <v>131.7282180250338</v>
      </c>
      <c r="AQ355">
        <v>17.12644015530797</v>
      </c>
      <c r="AR355">
        <v>0.08069574455139586</v>
      </c>
      <c r="AS355">
        <v>7.48246303294761</v>
      </c>
      <c r="AT355">
        <v>0.6011887628036613</v>
      </c>
      <c r="AU355">
        <v>2.084850391081079</v>
      </c>
      <c r="AV355">
        <v>4.892236488044795</v>
      </c>
      <c r="AW355">
        <v>1.99025986606292</v>
      </c>
      <c r="AX355">
        <v>16.12157104447143</v>
      </c>
      <c r="AY355">
        <v>5.384178192649666</v>
      </c>
      <c r="AZ355">
        <v>0.9143789182318419</v>
      </c>
    </row>
    <row r="356" spans="1:52">
      <c r="A356" s="2">
        <v>45217</v>
      </c>
      <c r="B356">
        <v>845.5853879011239</v>
      </c>
      <c r="C356">
        <v>-0.01823301709144654</v>
      </c>
      <c r="AN356" s="2">
        <v>45217</v>
      </c>
      <c r="AO356">
        <v>0.004460904337235125</v>
      </c>
      <c r="AP356">
        <v>131.9153168020178</v>
      </c>
      <c r="AQ356">
        <v>17.28807152226345</v>
      </c>
      <c r="AR356">
        <v>0.08103127993135451</v>
      </c>
      <c r="AS356">
        <v>7.667546930001343</v>
      </c>
      <c r="AT356">
        <v>0.5995304904008966</v>
      </c>
      <c r="AU356">
        <v>2.175332840459383</v>
      </c>
      <c r="AV356">
        <v>4.954033308411296</v>
      </c>
      <c r="AW356">
        <v>2.022481934600712</v>
      </c>
      <c r="AX356">
        <v>16.28306681287873</v>
      </c>
      <c r="AY356">
        <v>5.291231082925287</v>
      </c>
      <c r="AZ356">
        <v>0.9279687698071518</v>
      </c>
    </row>
    <row r="357" spans="1:52">
      <c r="A357" s="2">
        <v>45218</v>
      </c>
      <c r="B357">
        <v>839.8707749488576</v>
      </c>
      <c r="C357">
        <v>-0.006758173726784555</v>
      </c>
      <c r="AN357" s="2">
        <v>45218</v>
      </c>
      <c r="AO357">
        <v>0.004447200035839217</v>
      </c>
      <c r="AP357">
        <v>132.9090000019703</v>
      </c>
      <c r="AQ357">
        <v>17.11261229291037</v>
      </c>
      <c r="AR357">
        <v>0.08058069985257345</v>
      </c>
      <c r="AS357">
        <v>7.914535227843793</v>
      </c>
      <c r="AT357">
        <v>0.5984290077169838</v>
      </c>
      <c r="AU357">
        <v>2.133533416319685</v>
      </c>
      <c r="AV357">
        <v>4.941896266460007</v>
      </c>
      <c r="AW357">
        <v>2.029480741993818</v>
      </c>
      <c r="AX357">
        <v>16.43644791519388</v>
      </c>
      <c r="AY357">
        <v>5.370019433568572</v>
      </c>
      <c r="AZ357">
        <v>0.9421764938309806</v>
      </c>
    </row>
    <row r="358" spans="1:52">
      <c r="A358" s="2">
        <v>45219</v>
      </c>
      <c r="B358">
        <v>853.0136737307733</v>
      </c>
      <c r="C358">
        <v>0.01564871546187097</v>
      </c>
      <c r="AN358" s="2">
        <v>45219</v>
      </c>
      <c r="AO358">
        <v>0.004459757904584395</v>
      </c>
      <c r="AP358">
        <v>133.1001574250679</v>
      </c>
      <c r="AQ358">
        <v>17.51800179062052</v>
      </c>
      <c r="AR358">
        <v>0.08168394388607024</v>
      </c>
      <c r="AS358">
        <v>8.092359309151478</v>
      </c>
      <c r="AT358">
        <v>0.6066150999024272</v>
      </c>
      <c r="AU358">
        <v>2.171696242701009</v>
      </c>
      <c r="AV358">
        <v>5.037618779146153</v>
      </c>
      <c r="AW358">
        <v>2.001147734179111</v>
      </c>
      <c r="AX358">
        <v>16.49485408036152</v>
      </c>
      <c r="AY358">
        <v>5.146845798840326</v>
      </c>
      <c r="AZ358">
        <v>0.940980661825327</v>
      </c>
    </row>
    <row r="359" spans="1:52">
      <c r="A359" s="2">
        <v>45220</v>
      </c>
      <c r="B359">
        <v>884.0826935207348</v>
      </c>
      <c r="C359">
        <v>0.03642265153157132</v>
      </c>
      <c r="AN359" s="2">
        <v>45220</v>
      </c>
      <c r="AO359">
        <v>0.00446431474004237</v>
      </c>
      <c r="AP359">
        <v>135.3155596586957</v>
      </c>
      <c r="AQ359">
        <v>17.48463290345184</v>
      </c>
      <c r="AR359">
        <v>0.08259501919445436</v>
      </c>
      <c r="AS359">
        <v>8.314225597883027</v>
      </c>
      <c r="AT359">
        <v>0.6242709744260162</v>
      </c>
      <c r="AU359">
        <v>2.21020946754124</v>
      </c>
      <c r="AV359">
        <v>5.110008378101393</v>
      </c>
      <c r="AW359">
        <v>2.011784493459803</v>
      </c>
      <c r="AX359">
        <v>16.47506158593008</v>
      </c>
      <c r="AY359">
        <v>4.889389934499477</v>
      </c>
      <c r="AZ359">
        <v>0.9578096161265028</v>
      </c>
    </row>
    <row r="360" spans="1:52">
      <c r="A360" s="2">
        <v>45221</v>
      </c>
      <c r="B360">
        <v>933.8316316695644</v>
      </c>
      <c r="C360">
        <v>0.05627181542340964</v>
      </c>
      <c r="AN360" s="2">
        <v>45221</v>
      </c>
      <c r="AO360">
        <v>0.004681244131336413</v>
      </c>
      <c r="AP360">
        <v>139.0404625048077</v>
      </c>
      <c r="AQ360">
        <v>15.73011609243265</v>
      </c>
      <c r="AR360">
        <v>0.08600120927513803</v>
      </c>
      <c r="AS360">
        <v>8.348560722657982</v>
      </c>
      <c r="AT360">
        <v>0.6536748844328343</v>
      </c>
      <c r="AU360">
        <v>2.254542025873944</v>
      </c>
      <c r="AV360">
        <v>5.147942092258457</v>
      </c>
      <c r="AW360">
        <v>2.007457264284116</v>
      </c>
      <c r="AX360">
        <v>16.29343790314201</v>
      </c>
      <c r="AY360">
        <v>4.767934264185521</v>
      </c>
      <c r="AZ360">
        <v>0.9692658029554811</v>
      </c>
    </row>
    <row r="361" spans="1:52">
      <c r="A361" s="2">
        <v>45222</v>
      </c>
      <c r="B361">
        <v>977.8024544843862</v>
      </c>
      <c r="C361">
        <v>0.04708645683398816</v>
      </c>
      <c r="AN361" s="2">
        <v>45222</v>
      </c>
      <c r="AO361">
        <v>0.004891595145584508</v>
      </c>
      <c r="AP361">
        <v>37.05803421122173</v>
      </c>
      <c r="AQ361">
        <v>14.51255085426801</v>
      </c>
      <c r="AR361">
        <v>0.08819465948567379</v>
      </c>
      <c r="AS361">
        <v>43.70616308435989</v>
      </c>
      <c r="AT361">
        <v>0.6739166954607065</v>
      </c>
      <c r="AU361">
        <v>2.329428484775848</v>
      </c>
      <c r="AV361">
        <v>2.468784391426449</v>
      </c>
      <c r="AW361">
        <v>1.848159843755368</v>
      </c>
      <c r="AX361">
        <v>16.08215732838714</v>
      </c>
      <c r="AY361">
        <v>5.062371250382254</v>
      </c>
      <c r="AZ361">
        <v>0.972514479819906</v>
      </c>
    </row>
    <row r="362" spans="1:52">
      <c r="A362" s="2">
        <v>45223</v>
      </c>
      <c r="B362">
        <v>1044.62658695803</v>
      </c>
      <c r="C362">
        <v>0.06834113799487396</v>
      </c>
      <c r="AN362" s="2">
        <v>45223</v>
      </c>
      <c r="AO362">
        <v>0.00475490636145112</v>
      </c>
      <c r="AP362">
        <v>37.43090659322394</v>
      </c>
      <c r="AQ362">
        <v>14.89211532218515</v>
      </c>
      <c r="AR362">
        <v>0.08887611425417198</v>
      </c>
      <c r="AS362">
        <v>44.15812667372681</v>
      </c>
      <c r="AT362">
        <v>0.6871049844495609</v>
      </c>
      <c r="AU362">
        <v>2.392134560577553</v>
      </c>
      <c r="AV362">
        <v>2.419923493084456</v>
      </c>
      <c r="AW362">
        <v>1.847707919568314</v>
      </c>
      <c r="AX362">
        <v>16.4658639228458</v>
      </c>
      <c r="AY362">
        <v>4.917930465994744</v>
      </c>
      <c r="AZ362">
        <v>0.9918949529204562</v>
      </c>
    </row>
    <row r="363" spans="1:52">
      <c r="A363" s="2">
        <v>45224</v>
      </c>
      <c r="B363">
        <v>1035.883894078124</v>
      </c>
      <c r="C363">
        <v>-0.008369203875391307</v>
      </c>
      <c r="AN363" s="2">
        <v>45224</v>
      </c>
      <c r="AO363">
        <v>0.004586133316713716</v>
      </c>
      <c r="AP363">
        <v>37.11469875309698</v>
      </c>
      <c r="AQ363">
        <v>14.94814324041249</v>
      </c>
      <c r="AR363">
        <v>0.08706744686973845</v>
      </c>
      <c r="AS363">
        <v>43.35032328224745</v>
      </c>
      <c r="AT363">
        <v>0.6892543335102992</v>
      </c>
      <c r="AU363">
        <v>2.457354431873809</v>
      </c>
      <c r="AV363">
        <v>2.474373485657861</v>
      </c>
      <c r="AW363">
        <v>1.864070720990797</v>
      </c>
      <c r="AX363">
        <v>16.58969825164045</v>
      </c>
      <c r="AY363">
        <v>5.152292844185867</v>
      </c>
      <c r="AZ363">
        <v>1.00407251495233</v>
      </c>
    </row>
    <row r="364" spans="1:52">
      <c r="A364" s="2">
        <v>45225</v>
      </c>
      <c r="B364">
        <v>1061.185809192662</v>
      </c>
      <c r="C364">
        <v>0.0244254353786002</v>
      </c>
      <c r="AN364" s="2">
        <v>45225</v>
      </c>
      <c r="AO364">
        <v>0.004615368540222379</v>
      </c>
      <c r="AP364">
        <v>37.84288867631356</v>
      </c>
      <c r="AQ364">
        <v>14.47316870675802</v>
      </c>
      <c r="AR364">
        <v>0.08911097056862703</v>
      </c>
      <c r="AS364">
        <v>44.60732012398961</v>
      </c>
      <c r="AT364">
        <v>0.7165975545190819</v>
      </c>
      <c r="AU364">
        <v>2.548700445882429</v>
      </c>
      <c r="AV364">
        <v>2.479126213682091</v>
      </c>
      <c r="AW364">
        <v>1.864805240772542</v>
      </c>
      <c r="AX364">
        <v>16.84499321256906</v>
      </c>
      <c r="AY364">
        <v>4.914502943322476</v>
      </c>
      <c r="AZ364">
        <v>1.011702075466885</v>
      </c>
    </row>
    <row r="365" spans="1:52">
      <c r="A365" s="2">
        <v>45226</v>
      </c>
      <c r="B365">
        <v>1057.426441691879</v>
      </c>
      <c r="C365">
        <v>-0.003542610038898775</v>
      </c>
      <c r="AN365" s="2">
        <v>45226</v>
      </c>
      <c r="AO365">
        <v>0.004640346450749576</v>
      </c>
      <c r="AP365">
        <v>36.77398215245001</v>
      </c>
      <c r="AQ365">
        <v>14.45810984420906</v>
      </c>
      <c r="AR365">
        <v>0.08789362664113913</v>
      </c>
      <c r="AS365">
        <v>43.67200346167773</v>
      </c>
      <c r="AT365">
        <v>0.7104691970260628</v>
      </c>
      <c r="AU365">
        <v>2.574304569531682</v>
      </c>
      <c r="AV365">
        <v>2.496159309479541</v>
      </c>
      <c r="AW365">
        <v>1.961542668746446</v>
      </c>
      <c r="AX365">
        <v>16.72439404431775</v>
      </c>
      <c r="AY365">
        <v>4.830802269999189</v>
      </c>
      <c r="AZ365">
        <v>0.9531477383966237</v>
      </c>
    </row>
    <row r="366" spans="1:52">
      <c r="A366" s="2">
        <v>45227</v>
      </c>
      <c r="B366">
        <v>1047.3289761737</v>
      </c>
      <c r="C366">
        <v>-0.009549094972529426</v>
      </c>
      <c r="AN366" s="2">
        <v>45227</v>
      </c>
      <c r="AO366">
        <v>0.004634617556823962</v>
      </c>
      <c r="AP366">
        <v>36.21715829327891</v>
      </c>
      <c r="AQ366">
        <v>14.05113949352964</v>
      </c>
      <c r="AR366">
        <v>0.08821609576698827</v>
      </c>
      <c r="AS366">
        <v>42.80241181302899</v>
      </c>
      <c r="AT366">
        <v>0.7000015401698585</v>
      </c>
      <c r="AU366">
        <v>2.602234581982671</v>
      </c>
      <c r="AV366">
        <v>2.531926225813997</v>
      </c>
      <c r="AW366">
        <v>2.00370106320463</v>
      </c>
      <c r="AX366">
        <v>17.18522771081834</v>
      </c>
      <c r="AY366">
        <v>4.947816119892702</v>
      </c>
      <c r="AZ366">
        <v>0.9899898898847342</v>
      </c>
    </row>
    <row r="367" spans="1:52">
      <c r="A367" s="2">
        <v>45228</v>
      </c>
      <c r="B367">
        <v>1048.885564749615</v>
      </c>
      <c r="C367">
        <v>0.001486246071031205</v>
      </c>
      <c r="AN367" s="2">
        <v>45228</v>
      </c>
      <c r="AO367">
        <v>0.004615004438819086</v>
      </c>
      <c r="AP367">
        <v>36.05107502228358</v>
      </c>
      <c r="AQ367">
        <v>14.4163761018439</v>
      </c>
      <c r="AR367">
        <v>0.08857783626001131</v>
      </c>
      <c r="AS367">
        <v>42.62120776422346</v>
      </c>
      <c r="AT367">
        <v>0.6972985107870129</v>
      </c>
      <c r="AU367">
        <v>2.571064371034819</v>
      </c>
      <c r="AV367">
        <v>2.511205142429509</v>
      </c>
      <c r="AW367">
        <v>1.965485082450795</v>
      </c>
      <c r="AX367">
        <v>16.91146831052772</v>
      </c>
      <c r="AY367">
        <v>4.977251950394666</v>
      </c>
      <c r="AZ367">
        <v>0.9572468922052056</v>
      </c>
    </row>
    <row r="368" spans="1:52">
      <c r="A368" s="2">
        <v>45229</v>
      </c>
      <c r="B368">
        <v>1074.545984533487</v>
      </c>
      <c r="C368">
        <v>0.02446446080130538</v>
      </c>
      <c r="AN368" s="2">
        <v>45229</v>
      </c>
      <c r="AO368">
        <v>0.004661894003072764</v>
      </c>
      <c r="AP368">
        <v>181.7051616698104</v>
      </c>
      <c r="AQ368">
        <v>14.48880845996757</v>
      </c>
      <c r="AR368">
        <v>0.08965909421873292</v>
      </c>
      <c r="AS368">
        <v>8.660638910534431</v>
      </c>
      <c r="AT368">
        <v>0.7092084202782849</v>
      </c>
      <c r="AU368">
        <v>2.5808863097964</v>
      </c>
      <c r="AV368">
        <v>2.487886024554741</v>
      </c>
      <c r="AW368">
        <v>1.903038693837131</v>
      </c>
      <c r="AX368">
        <v>16.80835091717926</v>
      </c>
      <c r="AY368">
        <v>4.90898606443652</v>
      </c>
      <c r="AZ368">
        <v>0.9449092044655449</v>
      </c>
    </row>
    <row r="369" spans="1:52">
      <c r="A369" s="2">
        <v>45230</v>
      </c>
      <c r="B369">
        <v>1088.113367832528</v>
      </c>
      <c r="C369">
        <v>0.0126261542030992</v>
      </c>
      <c r="AN369" s="2">
        <v>45230</v>
      </c>
      <c r="AO369">
        <v>0.004731599021852737</v>
      </c>
      <c r="AP369">
        <v>179.7170773931574</v>
      </c>
      <c r="AQ369">
        <v>14.5474018560947</v>
      </c>
      <c r="AR369">
        <v>0.09020575873013661</v>
      </c>
      <c r="AS369">
        <v>8.722302306964449</v>
      </c>
      <c r="AT369">
        <v>0.7151550615947321</v>
      </c>
      <c r="AU369">
        <v>2.606033528043386</v>
      </c>
      <c r="AV369">
        <v>2.40705883841208</v>
      </c>
      <c r="AW369">
        <v>1.948533156317477</v>
      </c>
      <c r="AX369">
        <v>16.7445850527916</v>
      </c>
      <c r="AY369">
        <v>4.672952748159372</v>
      </c>
      <c r="AZ369">
        <v>0.9508085458174979</v>
      </c>
    </row>
    <row r="370" spans="1:52">
      <c r="A370" s="2">
        <v>45231</v>
      </c>
      <c r="B370">
        <v>1097.634954320252</v>
      </c>
      <c r="C370">
        <v>0.008750546376147028</v>
      </c>
      <c r="AN370" s="2">
        <v>45231</v>
      </c>
      <c r="AO370">
        <v>0.004753528579891389</v>
      </c>
      <c r="AP370">
        <v>187.616901203343</v>
      </c>
      <c r="AQ370">
        <v>14.53278561170096</v>
      </c>
      <c r="AR370">
        <v>0.09078652702490093</v>
      </c>
      <c r="AS370">
        <v>8.897480637565151</v>
      </c>
      <c r="AT370">
        <v>0.7275794604398435</v>
      </c>
      <c r="AU370">
        <v>2.648155942721238</v>
      </c>
      <c r="AV370">
        <v>2.469304639905383</v>
      </c>
      <c r="AW370">
        <v>2.026229206083655</v>
      </c>
      <c r="AX370">
        <v>17.28005330143821</v>
      </c>
      <c r="AY370">
        <v>4.304114864010213</v>
      </c>
      <c r="AZ370">
        <v>0.9717124314187641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54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44866</v>
      </c>
      <c r="B5">
        <v>1000.198158429637</v>
      </c>
      <c r="F5" s="2">
        <v>44871</v>
      </c>
      <c r="G5">
        <v>0.02352</v>
      </c>
      <c r="H5">
        <v>0.01</v>
      </c>
      <c r="I5">
        <v>0.12817</v>
      </c>
      <c r="J5">
        <v>0.07815</v>
      </c>
      <c r="K5">
        <v>0.15</v>
      </c>
      <c r="L5">
        <v>0.15</v>
      </c>
      <c r="M5">
        <v>0.09632</v>
      </c>
      <c r="N5">
        <v>0.04009</v>
      </c>
      <c r="O5">
        <v>0.12157</v>
      </c>
      <c r="P5">
        <v>0.15</v>
      </c>
      <c r="Q5">
        <v>0.01</v>
      </c>
      <c r="R5">
        <v>0.04218</v>
      </c>
      <c r="W5" s="2">
        <v>44871</v>
      </c>
      <c r="X5">
        <v>0.02352</v>
      </c>
      <c r="Y5">
        <v>0.01</v>
      </c>
      <c r="Z5">
        <v>0.12817</v>
      </c>
      <c r="AA5">
        <v>0.07815</v>
      </c>
      <c r="AB5">
        <v>0.15</v>
      </c>
      <c r="AC5">
        <v>0.15</v>
      </c>
      <c r="AD5">
        <v>0.09632</v>
      </c>
      <c r="AE5">
        <v>0.04009</v>
      </c>
      <c r="AF5">
        <v>0.12157</v>
      </c>
      <c r="AG5">
        <v>0.15</v>
      </c>
      <c r="AH5">
        <v>0.01</v>
      </c>
      <c r="AI5">
        <v>0.04218</v>
      </c>
      <c r="AN5" s="2">
        <v>44866</v>
      </c>
      <c r="AO5">
        <v>0.002420095061767265</v>
      </c>
      <c r="AP5">
        <v>24.62689249495504</v>
      </c>
      <c r="AQ5">
        <v>9.774415303999179</v>
      </c>
      <c r="AR5">
        <v>0.06230852506315789</v>
      </c>
      <c r="AS5">
        <v>31.59352930059725</v>
      </c>
      <c r="AT5">
        <v>0.4303763705121784</v>
      </c>
      <c r="AU5">
        <v>15.01559403481591</v>
      </c>
      <c r="AV5">
        <v>2.661928036574809</v>
      </c>
      <c r="AW5">
        <v>1.406158657429397</v>
      </c>
      <c r="AX5">
        <v>166.0497971863819</v>
      </c>
      <c r="AY5">
        <v>0.3967966454671881</v>
      </c>
      <c r="AZ5">
        <v>3.725381349278599</v>
      </c>
    </row>
    <row r="6" spans="1:52">
      <c r="A6" s="2">
        <v>44867</v>
      </c>
      <c r="B6">
        <v>989.3949609555109</v>
      </c>
      <c r="C6">
        <v>-0.0108010571536018</v>
      </c>
      <c r="F6" s="2">
        <v>44878</v>
      </c>
      <c r="G6">
        <v>0.08008999999999999</v>
      </c>
      <c r="H6">
        <v>0.07962</v>
      </c>
      <c r="I6">
        <v>0.15</v>
      </c>
      <c r="J6">
        <v>0.05802</v>
      </c>
      <c r="K6">
        <v>0.15</v>
      </c>
      <c r="L6">
        <v>0.15</v>
      </c>
      <c r="M6">
        <v>0.01</v>
      </c>
      <c r="N6">
        <v>0.14227</v>
      </c>
      <c r="O6">
        <v>0.01</v>
      </c>
      <c r="P6">
        <v>0.15</v>
      </c>
      <c r="Q6">
        <v>0.01</v>
      </c>
      <c r="R6">
        <v>0.01</v>
      </c>
      <c r="W6" s="2">
        <v>44878</v>
      </c>
      <c r="X6">
        <v>0.08008999999999999</v>
      </c>
      <c r="Y6">
        <v>0.07962</v>
      </c>
      <c r="Z6">
        <v>0.15</v>
      </c>
      <c r="AA6">
        <v>0.05802</v>
      </c>
      <c r="AB6">
        <v>0.15</v>
      </c>
      <c r="AC6">
        <v>0.15</v>
      </c>
      <c r="AD6">
        <v>0.01</v>
      </c>
      <c r="AE6">
        <v>0.14227</v>
      </c>
      <c r="AF6">
        <v>0.01</v>
      </c>
      <c r="AG6">
        <v>0.15</v>
      </c>
      <c r="AH6">
        <v>0.01</v>
      </c>
      <c r="AI6">
        <v>0.01</v>
      </c>
      <c r="AN6" s="2">
        <v>44867</v>
      </c>
      <c r="AO6">
        <v>0.002394760901898278</v>
      </c>
      <c r="AP6">
        <v>24.66295716926191</v>
      </c>
      <c r="AQ6">
        <v>9.886803447663937</v>
      </c>
      <c r="AR6">
        <v>0.06128246438403007</v>
      </c>
      <c r="AS6">
        <v>32.24277863129016</v>
      </c>
      <c r="AT6">
        <v>0.4288159250378936</v>
      </c>
      <c r="AU6">
        <v>14.4794769571734</v>
      </c>
      <c r="AV6">
        <v>2.697807274565755</v>
      </c>
      <c r="AW6">
        <v>1.383184933785175</v>
      </c>
      <c r="AX6">
        <v>169.2274101866503</v>
      </c>
      <c r="AY6">
        <v>0.3970987812521524</v>
      </c>
      <c r="AZ6">
        <v>3.817071640363839</v>
      </c>
    </row>
    <row r="7" spans="1:52">
      <c r="A7" s="2">
        <v>44868</v>
      </c>
      <c r="B7">
        <v>966.4284144160658</v>
      </c>
      <c r="C7">
        <v>-0.0232127183235955</v>
      </c>
      <c r="F7" s="2">
        <v>44885</v>
      </c>
      <c r="G7">
        <v>0.14315</v>
      </c>
      <c r="H7">
        <v>0.11162</v>
      </c>
      <c r="I7">
        <v>0.15</v>
      </c>
      <c r="J7">
        <v>0.0139</v>
      </c>
      <c r="K7">
        <v>0.15</v>
      </c>
      <c r="L7">
        <v>0.15</v>
      </c>
      <c r="M7">
        <v>0.07174</v>
      </c>
      <c r="N7">
        <v>0.15</v>
      </c>
      <c r="O7">
        <v>0.01</v>
      </c>
      <c r="P7">
        <v>0.0296</v>
      </c>
      <c r="Q7">
        <v>0.01</v>
      </c>
      <c r="R7">
        <v>0.01</v>
      </c>
      <c r="W7" s="2">
        <v>44885</v>
      </c>
      <c r="X7">
        <v>0.14315</v>
      </c>
      <c r="Y7">
        <v>0.11162</v>
      </c>
      <c r="Z7">
        <v>0.15</v>
      </c>
      <c r="AA7">
        <v>0.0139</v>
      </c>
      <c r="AB7">
        <v>0.15</v>
      </c>
      <c r="AC7">
        <v>0.15</v>
      </c>
      <c r="AD7">
        <v>0.07174</v>
      </c>
      <c r="AE7">
        <v>0.15</v>
      </c>
      <c r="AF7">
        <v>0.01</v>
      </c>
      <c r="AG7">
        <v>0.0296</v>
      </c>
      <c r="AH7">
        <v>0.01</v>
      </c>
      <c r="AI7">
        <v>0.01</v>
      </c>
      <c r="AN7" s="2">
        <v>44868</v>
      </c>
      <c r="AO7">
        <v>0.002378143938699916</v>
      </c>
      <c r="AP7">
        <v>25.06722041013919</v>
      </c>
      <c r="AQ7">
        <v>9.983216596916261</v>
      </c>
      <c r="AR7">
        <v>0.06225020909703386</v>
      </c>
      <c r="AS7">
        <v>31.94065416376603</v>
      </c>
      <c r="AT7">
        <v>0.4249880968033172</v>
      </c>
      <c r="AU7">
        <v>14.23217378457286</v>
      </c>
      <c r="AV7">
        <v>2.734457632017915</v>
      </c>
      <c r="AW7">
        <v>1.41904687399625</v>
      </c>
      <c r="AX7">
        <v>166.6664287890823</v>
      </c>
      <c r="AY7">
        <v>0.4065795671208917</v>
      </c>
      <c r="AZ7">
        <v>3.893043528480547</v>
      </c>
    </row>
    <row r="8" spans="1:52">
      <c r="A8" s="2">
        <v>44869</v>
      </c>
      <c r="B8">
        <v>993.5078446308705</v>
      </c>
      <c r="C8">
        <v>0.0280201097265611</v>
      </c>
      <c r="F8" s="2">
        <v>44892</v>
      </c>
      <c r="G8">
        <v>0.15</v>
      </c>
      <c r="H8">
        <v>0.12566</v>
      </c>
      <c r="I8">
        <v>0.15</v>
      </c>
      <c r="J8">
        <v>0.01334</v>
      </c>
      <c r="K8">
        <v>0.15</v>
      </c>
      <c r="L8">
        <v>0.15</v>
      </c>
      <c r="M8">
        <v>0.03434</v>
      </c>
      <c r="N8">
        <v>0.15</v>
      </c>
      <c r="O8">
        <v>0.03284</v>
      </c>
      <c r="P8">
        <v>0.0238</v>
      </c>
      <c r="Q8">
        <v>0.01</v>
      </c>
      <c r="R8">
        <v>0.01</v>
      </c>
      <c r="W8" s="2">
        <v>44892</v>
      </c>
      <c r="X8">
        <v>0.15</v>
      </c>
      <c r="Y8">
        <v>0.12566</v>
      </c>
      <c r="Z8">
        <v>0.15</v>
      </c>
      <c r="AA8">
        <v>0.01334</v>
      </c>
      <c r="AB8">
        <v>0.15</v>
      </c>
      <c r="AC8">
        <v>0.15</v>
      </c>
      <c r="AD8">
        <v>0.03434</v>
      </c>
      <c r="AE8">
        <v>0.15</v>
      </c>
      <c r="AF8">
        <v>0.03284</v>
      </c>
      <c r="AG8">
        <v>0.0238</v>
      </c>
      <c r="AH8">
        <v>0.01</v>
      </c>
      <c r="AI8">
        <v>0.01</v>
      </c>
      <c r="AN8" s="2">
        <v>44869</v>
      </c>
      <c r="AO8">
        <v>0.00243874877621547</v>
      </c>
      <c r="AP8">
        <v>25.52985581486387</v>
      </c>
      <c r="AQ8">
        <v>9.896705098349786</v>
      </c>
      <c r="AR8">
        <v>0.06356698634066831</v>
      </c>
      <c r="AS8">
        <v>32.25783093173266</v>
      </c>
      <c r="AT8">
        <v>0.4248864455115455</v>
      </c>
      <c r="AU8">
        <v>14.96478343312265</v>
      </c>
      <c r="AV8">
        <v>2.729644426838173</v>
      </c>
      <c r="AW8">
        <v>1.401545707775</v>
      </c>
      <c r="AX8">
        <v>156.8058635509319</v>
      </c>
      <c r="AY8">
        <v>0.4176965345483393</v>
      </c>
      <c r="AZ8">
        <v>3.973958716988331</v>
      </c>
    </row>
    <row r="9" spans="1:52">
      <c r="A9" s="2">
        <v>44870</v>
      </c>
      <c r="B9">
        <v>1101.870030325135</v>
      </c>
      <c r="C9">
        <v>0.1090702869432552</v>
      </c>
      <c r="F9" s="2">
        <v>44899</v>
      </c>
      <c r="G9">
        <v>0.15</v>
      </c>
      <c r="H9">
        <v>0.12275</v>
      </c>
      <c r="I9">
        <v>0.15</v>
      </c>
      <c r="J9">
        <v>0.02381</v>
      </c>
      <c r="K9">
        <v>0.15</v>
      </c>
      <c r="L9">
        <v>0.15</v>
      </c>
      <c r="M9">
        <v>0.04039</v>
      </c>
      <c r="N9">
        <v>0.1459</v>
      </c>
      <c r="O9">
        <v>0.01538</v>
      </c>
      <c r="P9">
        <v>0.03177</v>
      </c>
      <c r="Q9">
        <v>0.01</v>
      </c>
      <c r="R9">
        <v>0.01</v>
      </c>
      <c r="W9" s="2">
        <v>44899</v>
      </c>
      <c r="X9">
        <v>0.15</v>
      </c>
      <c r="Y9">
        <v>0.12275</v>
      </c>
      <c r="Z9">
        <v>0.15</v>
      </c>
      <c r="AA9">
        <v>0.02381</v>
      </c>
      <c r="AB9">
        <v>0.15</v>
      </c>
      <c r="AC9">
        <v>0.15</v>
      </c>
      <c r="AD9">
        <v>0.04039</v>
      </c>
      <c r="AE9">
        <v>0.1459</v>
      </c>
      <c r="AF9">
        <v>0.01538</v>
      </c>
      <c r="AG9">
        <v>0.03177</v>
      </c>
      <c r="AH9">
        <v>0.01</v>
      </c>
      <c r="AI9">
        <v>0.01</v>
      </c>
      <c r="AN9" s="2">
        <v>44870</v>
      </c>
      <c r="AO9">
        <v>0.002582128074361887</v>
      </c>
      <c r="AP9">
        <v>26.14516969021657</v>
      </c>
      <c r="AQ9">
        <v>9.658799290831206</v>
      </c>
      <c r="AR9">
        <v>0.06557228347723806</v>
      </c>
      <c r="AS9">
        <v>33.52652822555581</v>
      </c>
      <c r="AT9">
        <v>0.4385244062949156</v>
      </c>
      <c r="AU9">
        <v>15.2880443718943</v>
      </c>
      <c r="AV9">
        <v>2.749480561662762</v>
      </c>
      <c r="AW9">
        <v>1.375345034956147</v>
      </c>
      <c r="AX9">
        <v>141.3151080997139</v>
      </c>
      <c r="AY9">
        <v>0.4223764220858053</v>
      </c>
      <c r="AZ9">
        <v>4.102812376952046</v>
      </c>
    </row>
    <row r="10" spans="1:52">
      <c r="A10" s="2">
        <v>44871</v>
      </c>
      <c r="B10">
        <v>1103.329640570649</v>
      </c>
      <c r="C10">
        <v>0.00132466643555329</v>
      </c>
      <c r="F10" s="2">
        <v>44906</v>
      </c>
      <c r="G10">
        <v>0.15</v>
      </c>
      <c r="H10">
        <v>0.13864</v>
      </c>
      <c r="I10">
        <v>0.13881</v>
      </c>
      <c r="J10">
        <v>0.0299</v>
      </c>
      <c r="K10">
        <v>0.15</v>
      </c>
      <c r="L10">
        <v>0.15</v>
      </c>
      <c r="M10">
        <v>0.05012</v>
      </c>
      <c r="N10">
        <v>0.15</v>
      </c>
      <c r="O10">
        <v>0.01252</v>
      </c>
      <c r="P10">
        <v>0.01</v>
      </c>
      <c r="Q10">
        <v>0.01</v>
      </c>
      <c r="R10">
        <v>0.01</v>
      </c>
      <c r="W10" s="2">
        <v>44906</v>
      </c>
      <c r="X10">
        <v>0.15</v>
      </c>
      <c r="Y10">
        <v>0.13864</v>
      </c>
      <c r="Z10">
        <v>0.13881</v>
      </c>
      <c r="AA10">
        <v>0.0299</v>
      </c>
      <c r="AB10">
        <v>0.15</v>
      </c>
      <c r="AC10">
        <v>0.15</v>
      </c>
      <c r="AD10">
        <v>0.05012</v>
      </c>
      <c r="AE10">
        <v>0.15</v>
      </c>
      <c r="AF10">
        <v>0.01252</v>
      </c>
      <c r="AG10">
        <v>0.01</v>
      </c>
      <c r="AH10">
        <v>0.01</v>
      </c>
      <c r="AI10">
        <v>0.01</v>
      </c>
      <c r="AN10" s="2">
        <v>44871</v>
      </c>
      <c r="AO10">
        <v>0.002570214324417021</v>
      </c>
      <c r="AP10">
        <v>25.84959503780785</v>
      </c>
      <c r="AQ10">
        <v>9.762850453848861</v>
      </c>
      <c r="AR10">
        <v>0.06636181350654193</v>
      </c>
      <c r="AS10">
        <v>34.3073772242568</v>
      </c>
      <c r="AT10">
        <v>0.4450467294192936</v>
      </c>
      <c r="AU10">
        <v>15.01079421129361</v>
      </c>
      <c r="AV10">
        <v>2.773899901000186</v>
      </c>
      <c r="AW10">
        <v>1.353313136529567</v>
      </c>
      <c r="AX10">
        <v>140.1726749755716</v>
      </c>
      <c r="AY10">
        <v>0.3885590033860332</v>
      </c>
      <c r="AZ10">
        <v>4.053696427434941</v>
      </c>
    </row>
    <row r="11" spans="1:52">
      <c r="A11" s="2">
        <v>44872</v>
      </c>
      <c r="B11">
        <v>1055.96259294694</v>
      </c>
      <c r="C11">
        <v>-0.04293100255986027</v>
      </c>
      <c r="F11" s="2">
        <v>44913</v>
      </c>
      <c r="G11">
        <v>0.15</v>
      </c>
      <c r="H11">
        <v>0.07189</v>
      </c>
      <c r="I11">
        <v>0.15</v>
      </c>
      <c r="J11">
        <v>0.0394</v>
      </c>
      <c r="K11">
        <v>0.15</v>
      </c>
      <c r="L11">
        <v>0.15</v>
      </c>
      <c r="M11">
        <v>0.06924</v>
      </c>
      <c r="N11">
        <v>0.12666</v>
      </c>
      <c r="O11">
        <v>0.04237</v>
      </c>
      <c r="P11">
        <v>0.03044</v>
      </c>
      <c r="Q11">
        <v>0.01</v>
      </c>
      <c r="R11">
        <v>0.01</v>
      </c>
      <c r="W11" s="2">
        <v>44913</v>
      </c>
      <c r="X11">
        <v>0.15</v>
      </c>
      <c r="Y11">
        <v>0.07189</v>
      </c>
      <c r="Z11">
        <v>0.15</v>
      </c>
      <c r="AA11">
        <v>0.0394</v>
      </c>
      <c r="AB11">
        <v>0.15</v>
      </c>
      <c r="AC11">
        <v>0.15</v>
      </c>
      <c r="AD11">
        <v>0.06924</v>
      </c>
      <c r="AE11">
        <v>0.12666</v>
      </c>
      <c r="AF11">
        <v>0.04237</v>
      </c>
      <c r="AG11">
        <v>0.03044</v>
      </c>
      <c r="AH11">
        <v>0.01</v>
      </c>
      <c r="AI11">
        <v>0.01</v>
      </c>
      <c r="AN11" s="2">
        <v>44872</v>
      </c>
      <c r="AO11">
        <v>0.001185681659558932</v>
      </c>
      <c r="AP11">
        <v>26.13317015018624</v>
      </c>
      <c r="AQ11">
        <v>16.65145654529278</v>
      </c>
      <c r="AR11">
        <v>0.05239670202920807</v>
      </c>
      <c r="AS11">
        <v>32.94074779821012</v>
      </c>
      <c r="AT11">
        <v>0.4632778351849945</v>
      </c>
      <c r="AU11">
        <v>14.32812704424082</v>
      </c>
      <c r="AV11">
        <v>6.204014782762976</v>
      </c>
      <c r="AW11">
        <v>1.47557840168979</v>
      </c>
      <c r="AX11">
        <v>138.5139535598457</v>
      </c>
      <c r="AY11">
        <v>0.3227729008598876</v>
      </c>
      <c r="AZ11">
        <v>2.431717069065436</v>
      </c>
    </row>
    <row r="12" spans="1:52">
      <c r="A12" s="2">
        <v>44873</v>
      </c>
      <c r="B12">
        <v>1076.880003185265</v>
      </c>
      <c r="C12">
        <v>0.0198088553307072</v>
      </c>
      <c r="F12" s="2">
        <v>44920</v>
      </c>
      <c r="G12">
        <v>0.15</v>
      </c>
      <c r="H12">
        <v>0.05002</v>
      </c>
      <c r="I12">
        <v>0.15</v>
      </c>
      <c r="J12">
        <v>0.07245</v>
      </c>
      <c r="K12">
        <v>0.15</v>
      </c>
      <c r="L12">
        <v>0.15</v>
      </c>
      <c r="M12">
        <v>0.09574000000000001</v>
      </c>
      <c r="N12">
        <v>0.10617</v>
      </c>
      <c r="O12">
        <v>0.03885</v>
      </c>
      <c r="P12">
        <v>0.01678</v>
      </c>
      <c r="Q12">
        <v>0.01</v>
      </c>
      <c r="R12">
        <v>0.01</v>
      </c>
      <c r="W12" s="2">
        <v>44920</v>
      </c>
      <c r="X12">
        <v>0.15</v>
      </c>
      <c r="Y12">
        <v>0.05002</v>
      </c>
      <c r="Z12">
        <v>0.15</v>
      </c>
      <c r="AA12">
        <v>0.07245</v>
      </c>
      <c r="AB12">
        <v>0.15</v>
      </c>
      <c r="AC12">
        <v>0.15</v>
      </c>
      <c r="AD12">
        <v>0.09574000000000001</v>
      </c>
      <c r="AE12">
        <v>0.10617</v>
      </c>
      <c r="AF12">
        <v>0.03885</v>
      </c>
      <c r="AG12">
        <v>0.01678</v>
      </c>
      <c r="AH12">
        <v>0.01</v>
      </c>
      <c r="AI12">
        <v>0.01</v>
      </c>
      <c r="AN12" s="2">
        <v>44873</v>
      </c>
      <c r="AO12">
        <v>0.001231404209733568</v>
      </c>
      <c r="AP12">
        <v>26.68588274117115</v>
      </c>
      <c r="AQ12">
        <v>15.57189892293032</v>
      </c>
      <c r="AR12">
        <v>0.05369066356531426</v>
      </c>
      <c r="AS12">
        <v>33.95898682616033</v>
      </c>
      <c r="AT12">
        <v>0.4799605019781893</v>
      </c>
      <c r="AU12">
        <v>14.80282838757798</v>
      </c>
      <c r="AV12">
        <v>6.062500521961796</v>
      </c>
      <c r="AW12">
        <v>1.498144438191645</v>
      </c>
      <c r="AX12">
        <v>129.7100213807159</v>
      </c>
      <c r="AY12">
        <v>0.3649558869657817</v>
      </c>
      <c r="AZ12">
        <v>2.518261506410172</v>
      </c>
    </row>
    <row r="13" spans="1:52">
      <c r="A13" s="2">
        <v>44874</v>
      </c>
      <c r="B13">
        <v>955.5123140391056</v>
      </c>
      <c r="C13">
        <v>-0.1127030762825663</v>
      </c>
      <c r="F13" s="2">
        <v>44927</v>
      </c>
      <c r="G13">
        <v>0.15</v>
      </c>
      <c r="H13">
        <v>0.05707</v>
      </c>
      <c r="I13">
        <v>0.12448</v>
      </c>
      <c r="J13">
        <v>0.08686000000000001</v>
      </c>
      <c r="K13">
        <v>0.15</v>
      </c>
      <c r="L13">
        <v>0.15</v>
      </c>
      <c r="M13">
        <v>0.10615</v>
      </c>
      <c r="N13">
        <v>0.11687</v>
      </c>
      <c r="O13">
        <v>0.02858</v>
      </c>
      <c r="P13">
        <v>0.01</v>
      </c>
      <c r="Q13">
        <v>0.01</v>
      </c>
      <c r="R13">
        <v>0.01</v>
      </c>
      <c r="W13" s="2">
        <v>44927</v>
      </c>
      <c r="X13">
        <v>0.15</v>
      </c>
      <c r="Y13">
        <v>0.05707</v>
      </c>
      <c r="Z13">
        <v>0.12448</v>
      </c>
      <c r="AA13">
        <v>0.08686000000000001</v>
      </c>
      <c r="AB13">
        <v>0.15</v>
      </c>
      <c r="AC13">
        <v>0.15</v>
      </c>
      <c r="AD13">
        <v>0.10615</v>
      </c>
      <c r="AE13">
        <v>0.11687</v>
      </c>
      <c r="AF13">
        <v>0.02858</v>
      </c>
      <c r="AG13">
        <v>0.01</v>
      </c>
      <c r="AH13">
        <v>0.01</v>
      </c>
      <c r="AI13">
        <v>0.01</v>
      </c>
      <c r="AN13" s="2">
        <v>44874</v>
      </c>
      <c r="AO13">
        <v>0.001213416371508158</v>
      </c>
      <c r="AP13">
        <v>25.66170517679539</v>
      </c>
      <c r="AQ13">
        <v>15.92111050856106</v>
      </c>
      <c r="AR13">
        <v>0.05606661724860396</v>
      </c>
      <c r="AS13">
        <v>31.62413378622852</v>
      </c>
      <c r="AT13">
        <v>0.438575861526725</v>
      </c>
      <c r="AU13">
        <v>15.17432514225154</v>
      </c>
      <c r="AV13">
        <v>6.071465673752656</v>
      </c>
      <c r="AW13">
        <v>1.611034991869481</v>
      </c>
      <c r="AX13">
        <v>137.2161941966661</v>
      </c>
      <c r="AY13">
        <v>0.3977406069193437</v>
      </c>
      <c r="AZ13">
        <v>2.523399468359487</v>
      </c>
    </row>
    <row r="14" spans="1:52">
      <c r="A14" s="2">
        <v>44875</v>
      </c>
      <c r="B14">
        <v>770.4519980273093</v>
      </c>
      <c r="C14">
        <v>-0.1936765369663488</v>
      </c>
      <c r="F14" s="2">
        <v>44934</v>
      </c>
      <c r="G14">
        <v>0.15</v>
      </c>
      <c r="H14">
        <v>0.05959</v>
      </c>
      <c r="I14">
        <v>0.11955</v>
      </c>
      <c r="J14">
        <v>0.05919</v>
      </c>
      <c r="K14">
        <v>0.15</v>
      </c>
      <c r="L14">
        <v>0.15</v>
      </c>
      <c r="M14">
        <v>0.13074</v>
      </c>
      <c r="N14">
        <v>0.11735</v>
      </c>
      <c r="O14">
        <v>0.03358</v>
      </c>
      <c r="P14">
        <v>0.01</v>
      </c>
      <c r="Q14">
        <v>0.01</v>
      </c>
      <c r="R14">
        <v>0.01</v>
      </c>
      <c r="W14" s="2">
        <v>44934</v>
      </c>
      <c r="X14">
        <v>0.15</v>
      </c>
      <c r="Y14">
        <v>0.05959</v>
      </c>
      <c r="Z14">
        <v>0.11955</v>
      </c>
      <c r="AA14">
        <v>0.05919</v>
      </c>
      <c r="AB14">
        <v>0.15</v>
      </c>
      <c r="AC14">
        <v>0.15</v>
      </c>
      <c r="AD14">
        <v>0.13074</v>
      </c>
      <c r="AE14">
        <v>0.11735</v>
      </c>
      <c r="AF14">
        <v>0.03358</v>
      </c>
      <c r="AG14">
        <v>0.01</v>
      </c>
      <c r="AH14">
        <v>0.01</v>
      </c>
      <c r="AI14">
        <v>0.01</v>
      </c>
      <c r="AN14" s="2">
        <v>44875</v>
      </c>
      <c r="AO14">
        <v>0.001149936288733446</v>
      </c>
      <c r="AP14">
        <v>24.41697075568947</v>
      </c>
      <c r="AQ14">
        <v>15.93852599232863</v>
      </c>
      <c r="AR14">
        <v>0.0550877353035659</v>
      </c>
      <c r="AS14">
        <v>30.54424322056436</v>
      </c>
      <c r="AT14">
        <v>0.4370424905281333</v>
      </c>
      <c r="AU14">
        <v>15.30193415055068</v>
      </c>
      <c r="AV14">
        <v>5.729586836252007</v>
      </c>
      <c r="AW14">
        <v>1.620162335068874</v>
      </c>
      <c r="AX14">
        <v>143.8974541587672</v>
      </c>
      <c r="AY14">
        <v>0.5538991828288523</v>
      </c>
      <c r="AZ14">
        <v>2.535697966114991</v>
      </c>
    </row>
    <row r="15" spans="1:52">
      <c r="A15" s="2">
        <v>44876</v>
      </c>
      <c r="B15">
        <v>920.8234371288015</v>
      </c>
      <c r="C15">
        <v>0.1951730146543953</v>
      </c>
      <c r="F15" s="2">
        <v>44941</v>
      </c>
      <c r="G15">
        <v>0.15</v>
      </c>
      <c r="H15">
        <v>0.01</v>
      </c>
      <c r="I15">
        <v>0.03216</v>
      </c>
      <c r="J15">
        <v>0.15</v>
      </c>
      <c r="K15">
        <v>0.01981</v>
      </c>
      <c r="L15">
        <v>0.15</v>
      </c>
      <c r="M15">
        <v>0.15</v>
      </c>
      <c r="N15">
        <v>0.01</v>
      </c>
      <c r="O15">
        <v>0.10323</v>
      </c>
      <c r="P15">
        <v>0.15</v>
      </c>
      <c r="Q15">
        <v>0.01</v>
      </c>
      <c r="R15">
        <v>0.06479</v>
      </c>
      <c r="W15" s="2">
        <v>44941</v>
      </c>
      <c r="X15">
        <v>0.15</v>
      </c>
      <c r="Y15">
        <v>0.01</v>
      </c>
      <c r="Z15">
        <v>0.03216</v>
      </c>
      <c r="AA15">
        <v>0.15</v>
      </c>
      <c r="AB15">
        <v>0.01981</v>
      </c>
      <c r="AC15">
        <v>0.15</v>
      </c>
      <c r="AD15">
        <v>0.15</v>
      </c>
      <c r="AE15">
        <v>0.01</v>
      </c>
      <c r="AF15">
        <v>0.10323</v>
      </c>
      <c r="AG15">
        <v>0.15</v>
      </c>
      <c r="AH15">
        <v>0.01</v>
      </c>
      <c r="AI15">
        <v>0.06479</v>
      </c>
      <c r="AN15" s="2">
        <v>44876</v>
      </c>
      <c r="AO15">
        <v>0.001234654551096108</v>
      </c>
      <c r="AP15">
        <v>25.04147488425584</v>
      </c>
      <c r="AQ15">
        <v>16.40747814675644</v>
      </c>
      <c r="AR15">
        <v>0.05545971086033885</v>
      </c>
      <c r="AS15">
        <v>32.11094276537973</v>
      </c>
      <c r="AT15">
        <v>0.4561423567874327</v>
      </c>
      <c r="AU15">
        <v>15.44254168155169</v>
      </c>
      <c r="AV15">
        <v>6.224245708174858</v>
      </c>
      <c r="AW15">
        <v>1.649174287037119</v>
      </c>
      <c r="AX15">
        <v>123.3083356522868</v>
      </c>
      <c r="AY15">
        <v>0.5250562549271021</v>
      </c>
      <c r="AZ15">
        <v>2.532184857811606</v>
      </c>
    </row>
    <row r="16" spans="1:52">
      <c r="A16" s="2">
        <v>44877</v>
      </c>
      <c r="B16">
        <v>884.6400266882717</v>
      </c>
      <c r="C16">
        <v>-0.03929462368307268</v>
      </c>
      <c r="F16" s="2">
        <v>44948</v>
      </c>
      <c r="G16">
        <v>0.15</v>
      </c>
      <c r="H16">
        <v>0.01</v>
      </c>
      <c r="I16">
        <v>0.03866</v>
      </c>
      <c r="J16">
        <v>0.15</v>
      </c>
      <c r="K16">
        <v>0.01</v>
      </c>
      <c r="L16">
        <v>0.08429</v>
      </c>
      <c r="M16">
        <v>0.15</v>
      </c>
      <c r="N16">
        <v>0.04924</v>
      </c>
      <c r="O16">
        <v>0.1442</v>
      </c>
      <c r="P16">
        <v>0.15</v>
      </c>
      <c r="Q16">
        <v>0.01392</v>
      </c>
      <c r="R16">
        <v>0.04969</v>
      </c>
      <c r="W16" s="2">
        <v>44948</v>
      </c>
      <c r="X16">
        <v>0.15</v>
      </c>
      <c r="Y16">
        <v>0.01</v>
      </c>
      <c r="Z16">
        <v>0.03866</v>
      </c>
      <c r="AA16">
        <v>0.15</v>
      </c>
      <c r="AB16">
        <v>0.01</v>
      </c>
      <c r="AC16">
        <v>0.08429</v>
      </c>
      <c r="AD16">
        <v>0.15</v>
      </c>
      <c r="AE16">
        <v>0.04924</v>
      </c>
      <c r="AF16">
        <v>0.1442</v>
      </c>
      <c r="AG16">
        <v>0.15</v>
      </c>
      <c r="AH16">
        <v>0.01392</v>
      </c>
      <c r="AI16">
        <v>0.04969</v>
      </c>
      <c r="AN16" s="2">
        <v>44877</v>
      </c>
      <c r="AO16">
        <v>0.001229941310075879</v>
      </c>
      <c r="AP16">
        <v>25.10993003098922</v>
      </c>
      <c r="AQ16">
        <v>16.26282729728029</v>
      </c>
      <c r="AR16">
        <v>0.05397342378703004</v>
      </c>
      <c r="AS16">
        <v>32.50328260420681</v>
      </c>
      <c r="AT16">
        <v>0.4599100765349458</v>
      </c>
      <c r="AU16">
        <v>14.17528657878426</v>
      </c>
      <c r="AV16">
        <v>6.188206823235963</v>
      </c>
      <c r="AW16">
        <v>1.696498915038268</v>
      </c>
      <c r="AX16">
        <v>126.1672955748735</v>
      </c>
      <c r="AY16">
        <v>0.549880831317718</v>
      </c>
      <c r="AZ16">
        <v>2.665940294242588</v>
      </c>
    </row>
    <row r="17" spans="1:52">
      <c r="A17" s="2">
        <v>44878</v>
      </c>
      <c r="B17">
        <v>830.2321159996864</v>
      </c>
      <c r="C17">
        <v>-0.06150288145141503</v>
      </c>
      <c r="F17" s="2">
        <v>44955</v>
      </c>
      <c r="G17">
        <v>0.15</v>
      </c>
      <c r="H17">
        <v>0.01</v>
      </c>
      <c r="I17">
        <v>0.05086</v>
      </c>
      <c r="J17">
        <v>0.15</v>
      </c>
      <c r="K17">
        <v>0.01</v>
      </c>
      <c r="L17">
        <v>0.06362</v>
      </c>
      <c r="M17">
        <v>0.08896</v>
      </c>
      <c r="N17">
        <v>0.04862</v>
      </c>
      <c r="O17">
        <v>0.12927</v>
      </c>
      <c r="P17">
        <v>0.15</v>
      </c>
      <c r="Q17">
        <v>0.01</v>
      </c>
      <c r="R17">
        <v>0.13867</v>
      </c>
      <c r="W17" s="2">
        <v>44955</v>
      </c>
      <c r="X17">
        <v>0.15</v>
      </c>
      <c r="Y17">
        <v>0.01</v>
      </c>
      <c r="Z17">
        <v>0.05086</v>
      </c>
      <c r="AA17">
        <v>0.15</v>
      </c>
      <c r="AB17">
        <v>0.01</v>
      </c>
      <c r="AC17">
        <v>0.06362</v>
      </c>
      <c r="AD17">
        <v>0.08896</v>
      </c>
      <c r="AE17">
        <v>0.04862</v>
      </c>
      <c r="AF17">
        <v>0.12927</v>
      </c>
      <c r="AG17">
        <v>0.15</v>
      </c>
      <c r="AH17">
        <v>0.01</v>
      </c>
      <c r="AI17">
        <v>0.13867</v>
      </c>
      <c r="AN17" s="2">
        <v>44878</v>
      </c>
      <c r="AO17">
        <v>0.001164317978721534</v>
      </c>
      <c r="AP17">
        <v>24.51092805459986</v>
      </c>
      <c r="AQ17">
        <v>17.0509220732576</v>
      </c>
      <c r="AR17">
        <v>0.05182302507508084</v>
      </c>
      <c r="AS17">
        <v>31.29910760421093</v>
      </c>
      <c r="AT17">
        <v>0.4422158336969268</v>
      </c>
      <c r="AU17">
        <v>14.43216537406193</v>
      </c>
      <c r="AV17">
        <v>5.773304281547341</v>
      </c>
      <c r="AW17">
        <v>1.74959220400361</v>
      </c>
      <c r="AX17">
        <v>133.0754725427086</v>
      </c>
      <c r="AY17">
        <v>0.5688101997934054</v>
      </c>
      <c r="AZ17">
        <v>2.679776992592699</v>
      </c>
    </row>
    <row r="18" spans="1:52">
      <c r="A18" s="2">
        <v>44879</v>
      </c>
      <c r="B18">
        <v>814.8567561529316</v>
      </c>
      <c r="C18">
        <v>-0.01851935085435863</v>
      </c>
      <c r="F18" s="2">
        <v>44962</v>
      </c>
      <c r="G18">
        <v>0.15</v>
      </c>
      <c r="H18">
        <v>0.019</v>
      </c>
      <c r="I18">
        <v>0.03659</v>
      </c>
      <c r="J18">
        <v>0.15</v>
      </c>
      <c r="K18">
        <v>0.02872</v>
      </c>
      <c r="L18">
        <v>0.08916</v>
      </c>
      <c r="M18">
        <v>0.07349</v>
      </c>
      <c r="N18">
        <v>0.06051</v>
      </c>
      <c r="O18">
        <v>0.10464</v>
      </c>
      <c r="P18">
        <v>0.15</v>
      </c>
      <c r="Q18">
        <v>0.01361</v>
      </c>
      <c r="R18">
        <v>0.12428</v>
      </c>
      <c r="W18" s="2">
        <v>44962</v>
      </c>
      <c r="X18">
        <v>0.15</v>
      </c>
      <c r="Y18">
        <v>0.019</v>
      </c>
      <c r="Z18">
        <v>0.03659</v>
      </c>
      <c r="AA18">
        <v>0.15</v>
      </c>
      <c r="AB18">
        <v>0.02872</v>
      </c>
      <c r="AC18">
        <v>0.08916</v>
      </c>
      <c r="AD18">
        <v>0.07349</v>
      </c>
      <c r="AE18">
        <v>0.06051</v>
      </c>
      <c r="AF18">
        <v>0.10464</v>
      </c>
      <c r="AG18">
        <v>0.15</v>
      </c>
      <c r="AH18">
        <v>0.01361</v>
      </c>
      <c r="AI18">
        <v>0.12428</v>
      </c>
      <c r="AN18" s="2">
        <v>44879</v>
      </c>
      <c r="AO18">
        <v>0.00399876745492795</v>
      </c>
      <c r="AP18">
        <v>197.8016560310697</v>
      </c>
      <c r="AQ18">
        <v>20.27856862521139</v>
      </c>
      <c r="AR18">
        <v>0.03874776389594747</v>
      </c>
      <c r="AS18">
        <v>30.5759428022798</v>
      </c>
      <c r="AT18">
        <v>0.4428859519067954</v>
      </c>
      <c r="AU18">
        <v>1.411678214345149</v>
      </c>
      <c r="AV18">
        <v>20.27475701148123</v>
      </c>
      <c r="AW18">
        <v>0.1445910910627126</v>
      </c>
      <c r="AX18">
        <v>138.5960836957608</v>
      </c>
      <c r="AY18">
        <v>0.6170646773659721</v>
      </c>
      <c r="AZ18">
        <v>0.6293586393273359</v>
      </c>
    </row>
    <row r="19" spans="1:52">
      <c r="A19" s="2">
        <v>44880</v>
      </c>
      <c r="B19">
        <v>831.1451906484465</v>
      </c>
      <c r="C19">
        <v>0.01998932250671293</v>
      </c>
      <c r="F19" s="2">
        <v>44969</v>
      </c>
      <c r="G19">
        <v>0.15</v>
      </c>
      <c r="H19">
        <v>0.04649</v>
      </c>
      <c r="I19">
        <v>0.07282</v>
      </c>
      <c r="J19">
        <v>0.14366</v>
      </c>
      <c r="K19">
        <v>0.02384</v>
      </c>
      <c r="L19">
        <v>0.09314</v>
      </c>
      <c r="M19">
        <v>0.06642000000000001</v>
      </c>
      <c r="N19">
        <v>0.04666</v>
      </c>
      <c r="O19">
        <v>0.09073000000000001</v>
      </c>
      <c r="P19">
        <v>0.15</v>
      </c>
      <c r="Q19">
        <v>0.01</v>
      </c>
      <c r="R19">
        <v>0.10624</v>
      </c>
      <c r="W19" s="2">
        <v>44969</v>
      </c>
      <c r="X19">
        <v>0.15</v>
      </c>
      <c r="Y19">
        <v>0.04649</v>
      </c>
      <c r="Z19">
        <v>0.07282</v>
      </c>
      <c r="AA19">
        <v>0.14366</v>
      </c>
      <c r="AB19">
        <v>0.02384</v>
      </c>
      <c r="AC19">
        <v>0.09314</v>
      </c>
      <c r="AD19">
        <v>0.06642000000000001</v>
      </c>
      <c r="AE19">
        <v>0.04666</v>
      </c>
      <c r="AF19">
        <v>0.09073000000000001</v>
      </c>
      <c r="AG19">
        <v>0.15</v>
      </c>
      <c r="AH19">
        <v>0.01</v>
      </c>
      <c r="AI19">
        <v>0.10624</v>
      </c>
      <c r="AN19" s="2">
        <v>44880</v>
      </c>
      <c r="AO19">
        <v>0.004002916787835755</v>
      </c>
      <c r="AP19">
        <v>199.5789100676022</v>
      </c>
      <c r="AQ19">
        <v>19.92221850064594</v>
      </c>
      <c r="AR19">
        <v>0.03886684343927527</v>
      </c>
      <c r="AS19">
        <v>31.46707307917632</v>
      </c>
      <c r="AT19">
        <v>0.4478707966107016</v>
      </c>
      <c r="AU19">
        <v>1.368607468570251</v>
      </c>
      <c r="AV19">
        <v>20.20838052031853</v>
      </c>
      <c r="AW19">
        <v>0.1413590128176772</v>
      </c>
      <c r="AX19">
        <v>136.1336761350582</v>
      </c>
      <c r="AY19">
        <v>0.5956195098639833</v>
      </c>
      <c r="AZ19">
        <v>0.634297931107354</v>
      </c>
    </row>
    <row r="20" spans="1:52">
      <c r="A20" s="2">
        <v>44881</v>
      </c>
      <c r="B20">
        <v>839.8396567130927</v>
      </c>
      <c r="C20">
        <v>0.01046082701611128</v>
      </c>
      <c r="F20" s="2">
        <v>44976</v>
      </c>
      <c r="G20">
        <v>0.15</v>
      </c>
      <c r="H20">
        <v>0.07013999999999999</v>
      </c>
      <c r="I20">
        <v>0.082</v>
      </c>
      <c r="J20">
        <v>0.14382</v>
      </c>
      <c r="K20">
        <v>0.01</v>
      </c>
      <c r="L20">
        <v>0.05881</v>
      </c>
      <c r="M20">
        <v>0.07024</v>
      </c>
      <c r="N20">
        <v>0.08359</v>
      </c>
      <c r="O20">
        <v>0.06543</v>
      </c>
      <c r="P20">
        <v>0.15</v>
      </c>
      <c r="Q20">
        <v>0.03015</v>
      </c>
      <c r="R20">
        <v>0.08583</v>
      </c>
      <c r="W20" s="2">
        <v>44976</v>
      </c>
      <c r="X20">
        <v>0.15</v>
      </c>
      <c r="Y20">
        <v>0.07013999999999999</v>
      </c>
      <c r="Z20">
        <v>0.082</v>
      </c>
      <c r="AA20">
        <v>0.14382</v>
      </c>
      <c r="AB20">
        <v>0.01</v>
      </c>
      <c r="AC20">
        <v>0.05881</v>
      </c>
      <c r="AD20">
        <v>0.07024</v>
      </c>
      <c r="AE20">
        <v>0.08359</v>
      </c>
      <c r="AF20">
        <v>0.06543</v>
      </c>
      <c r="AG20">
        <v>0.15</v>
      </c>
      <c r="AH20">
        <v>0.03015</v>
      </c>
      <c r="AI20">
        <v>0.08583</v>
      </c>
      <c r="AN20" s="2">
        <v>44881</v>
      </c>
      <c r="AO20">
        <v>0.003990530322441673</v>
      </c>
      <c r="AP20">
        <v>198.6439760308838</v>
      </c>
      <c r="AQ20">
        <v>19.64908743864079</v>
      </c>
      <c r="AR20">
        <v>0.03899608664851524</v>
      </c>
      <c r="AS20">
        <v>32.05869250959073</v>
      </c>
      <c r="AT20">
        <v>0.4557084533252828</v>
      </c>
      <c r="AU20">
        <v>1.337138357366546</v>
      </c>
      <c r="AV20">
        <v>20.21504241975506</v>
      </c>
      <c r="AW20">
        <v>0.1381858871228952</v>
      </c>
      <c r="AX20">
        <v>134.3978695049811</v>
      </c>
      <c r="AY20">
        <v>0.5893866881310995</v>
      </c>
      <c r="AZ20">
        <v>0.623536732722572</v>
      </c>
    </row>
    <row r="21" spans="1:52">
      <c r="A21" s="2">
        <v>44882</v>
      </c>
      <c r="B21">
        <v>817.6017454646021</v>
      </c>
      <c r="C21">
        <v>-0.02647875826145651</v>
      </c>
      <c r="F21" s="2">
        <v>44983</v>
      </c>
      <c r="G21">
        <v>0.15</v>
      </c>
      <c r="H21">
        <v>0.01827</v>
      </c>
      <c r="I21">
        <v>0.13604</v>
      </c>
      <c r="J21">
        <v>0.15</v>
      </c>
      <c r="K21">
        <v>0.01</v>
      </c>
      <c r="L21">
        <v>0.07294</v>
      </c>
      <c r="M21">
        <v>0.0549</v>
      </c>
      <c r="N21">
        <v>0.08369</v>
      </c>
      <c r="O21">
        <v>0.07976999999999999</v>
      </c>
      <c r="P21">
        <v>0.15</v>
      </c>
      <c r="Q21">
        <v>0.01</v>
      </c>
      <c r="R21">
        <v>0.08439000000000001</v>
      </c>
      <c r="W21" s="2">
        <v>44983</v>
      </c>
      <c r="X21">
        <v>0.15</v>
      </c>
      <c r="Y21">
        <v>0.01827</v>
      </c>
      <c r="Z21">
        <v>0.13604</v>
      </c>
      <c r="AA21">
        <v>0.15</v>
      </c>
      <c r="AB21">
        <v>0.01</v>
      </c>
      <c r="AC21">
        <v>0.07294</v>
      </c>
      <c r="AD21">
        <v>0.0549</v>
      </c>
      <c r="AE21">
        <v>0.08369</v>
      </c>
      <c r="AF21">
        <v>0.07976999999999999</v>
      </c>
      <c r="AG21">
        <v>0.15</v>
      </c>
      <c r="AH21">
        <v>0.01</v>
      </c>
      <c r="AI21">
        <v>0.08439000000000001</v>
      </c>
      <c r="AN21" s="2">
        <v>44882</v>
      </c>
      <c r="AO21">
        <v>0.003930568494782729</v>
      </c>
      <c r="AP21">
        <v>195.7685482916147</v>
      </c>
      <c r="AQ21">
        <v>19.84328545902085</v>
      </c>
      <c r="AR21">
        <v>0.03904964368751794</v>
      </c>
      <c r="AS21">
        <v>31.89636374720182</v>
      </c>
      <c r="AT21">
        <v>0.4513336649260958</v>
      </c>
      <c r="AU21">
        <v>1.37218682291943</v>
      </c>
      <c r="AV21">
        <v>20.36555522290535</v>
      </c>
      <c r="AW21">
        <v>0.1402500318871504</v>
      </c>
      <c r="AX21">
        <v>136.2771791785459</v>
      </c>
      <c r="AY21">
        <v>0.5724865241775943</v>
      </c>
      <c r="AZ21">
        <v>0.6255224461528192</v>
      </c>
    </row>
    <row r="22" spans="1:52">
      <c r="A22" s="2">
        <v>44883</v>
      </c>
      <c r="B22">
        <v>807.0272519096139</v>
      </c>
      <c r="C22">
        <v>-0.01293355061146451</v>
      </c>
      <c r="F22" s="2">
        <v>44990</v>
      </c>
      <c r="G22">
        <v>0.15</v>
      </c>
      <c r="H22">
        <v>0.0344</v>
      </c>
      <c r="I22">
        <v>0.06594999999999999</v>
      </c>
      <c r="J22">
        <v>0.15</v>
      </c>
      <c r="K22">
        <v>0.01</v>
      </c>
      <c r="L22">
        <v>0.02869</v>
      </c>
      <c r="M22">
        <v>0.10242</v>
      </c>
      <c r="N22">
        <v>0.12032</v>
      </c>
      <c r="O22">
        <v>0.07968</v>
      </c>
      <c r="P22">
        <v>0.15</v>
      </c>
      <c r="Q22">
        <v>0.01</v>
      </c>
      <c r="R22">
        <v>0.09855</v>
      </c>
      <c r="W22" s="2">
        <v>44990</v>
      </c>
      <c r="X22">
        <v>0.15</v>
      </c>
      <c r="Y22">
        <v>0.0344</v>
      </c>
      <c r="Z22">
        <v>0.06594999999999999</v>
      </c>
      <c r="AA22">
        <v>0.15</v>
      </c>
      <c r="AB22">
        <v>0.01</v>
      </c>
      <c r="AC22">
        <v>0.02869</v>
      </c>
      <c r="AD22">
        <v>0.10242</v>
      </c>
      <c r="AE22">
        <v>0.12032</v>
      </c>
      <c r="AF22">
        <v>0.07968</v>
      </c>
      <c r="AG22">
        <v>0.15</v>
      </c>
      <c r="AH22">
        <v>0.01</v>
      </c>
      <c r="AI22">
        <v>0.09855</v>
      </c>
      <c r="AN22" s="2">
        <v>44883</v>
      </c>
      <c r="AO22">
        <v>0.003876109067623902</v>
      </c>
      <c r="AP22">
        <v>198.0348746213746</v>
      </c>
      <c r="AQ22">
        <v>19.44169833962796</v>
      </c>
      <c r="AR22">
        <v>0.03902879139358166</v>
      </c>
      <c r="AS22">
        <v>32.10190276436097</v>
      </c>
      <c r="AT22">
        <v>0.4524721265033716</v>
      </c>
      <c r="AU22">
        <v>1.407438567925074</v>
      </c>
      <c r="AV22">
        <v>20.2667758351926</v>
      </c>
      <c r="AW22">
        <v>0.1377729646073207</v>
      </c>
      <c r="AX22">
        <v>138.565250397137</v>
      </c>
      <c r="AY22">
        <v>0.5925010607267595</v>
      </c>
      <c r="AZ22">
        <v>0.6262639885033974</v>
      </c>
    </row>
    <row r="23" spans="1:52">
      <c r="A23" s="2">
        <v>44884</v>
      </c>
      <c r="B23">
        <v>810.8696988176116</v>
      </c>
      <c r="C23">
        <v>0.00476123563226083</v>
      </c>
      <c r="F23" s="2">
        <v>44997</v>
      </c>
      <c r="G23">
        <v>0.15</v>
      </c>
      <c r="H23">
        <v>0.0125</v>
      </c>
      <c r="I23">
        <v>0.03887</v>
      </c>
      <c r="J23">
        <v>0.15</v>
      </c>
      <c r="K23">
        <v>0.01</v>
      </c>
      <c r="L23">
        <v>0.045</v>
      </c>
      <c r="M23">
        <v>0.04511</v>
      </c>
      <c r="N23">
        <v>0.07625</v>
      </c>
      <c r="O23">
        <v>0.13061</v>
      </c>
      <c r="P23">
        <v>0.08201</v>
      </c>
      <c r="Q23">
        <v>0.15</v>
      </c>
      <c r="R23">
        <v>0.10966</v>
      </c>
      <c r="W23" s="2">
        <v>44997</v>
      </c>
      <c r="X23">
        <v>0.15</v>
      </c>
      <c r="Y23">
        <v>0.0125</v>
      </c>
      <c r="Z23">
        <v>0.03887</v>
      </c>
      <c r="AA23">
        <v>0.15</v>
      </c>
      <c r="AB23">
        <v>0.01</v>
      </c>
      <c r="AC23">
        <v>0.045</v>
      </c>
      <c r="AD23">
        <v>0.04511</v>
      </c>
      <c r="AE23">
        <v>0.07625</v>
      </c>
      <c r="AF23">
        <v>0.13061</v>
      </c>
      <c r="AG23">
        <v>0.08201</v>
      </c>
      <c r="AH23">
        <v>0.15</v>
      </c>
      <c r="AI23">
        <v>0.10966</v>
      </c>
      <c r="AN23" s="2">
        <v>44884</v>
      </c>
      <c r="AO23">
        <v>0.003897756186121865</v>
      </c>
      <c r="AP23">
        <v>198.4378072160119</v>
      </c>
      <c r="AQ23">
        <v>19.69814308752072</v>
      </c>
      <c r="AR23">
        <v>0.03889829372333962</v>
      </c>
      <c r="AS23">
        <v>31.78087054601818</v>
      </c>
      <c r="AT23">
        <v>0.4449284340051107</v>
      </c>
      <c r="AU23">
        <v>1.390586098208755</v>
      </c>
      <c r="AV23">
        <v>20.50571418965815</v>
      </c>
      <c r="AW23">
        <v>0.1392292829981285</v>
      </c>
      <c r="AX23">
        <v>138.4843437710282</v>
      </c>
      <c r="AY23">
        <v>0.6135998038129371</v>
      </c>
      <c r="AZ23">
        <v>0.6259218357085745</v>
      </c>
    </row>
    <row r="24" spans="1:52">
      <c r="A24" s="2">
        <v>44885</v>
      </c>
      <c r="B24">
        <v>809.6404365038926</v>
      </c>
      <c r="C24">
        <v>-0.001515980083497404</v>
      </c>
      <c r="F24" s="2">
        <v>45004</v>
      </c>
      <c r="G24">
        <v>0.15</v>
      </c>
      <c r="H24">
        <v>0.04143</v>
      </c>
      <c r="I24">
        <v>0.06169</v>
      </c>
      <c r="J24">
        <v>0.15</v>
      </c>
      <c r="K24">
        <v>0.02793</v>
      </c>
      <c r="L24">
        <v>0.07264</v>
      </c>
      <c r="M24">
        <v>0.06426999999999999</v>
      </c>
      <c r="N24">
        <v>0.05827</v>
      </c>
      <c r="O24">
        <v>0.09425</v>
      </c>
      <c r="P24">
        <v>0.07525</v>
      </c>
      <c r="Q24">
        <v>0.12662</v>
      </c>
      <c r="R24">
        <v>0.07766000000000001</v>
      </c>
      <c r="W24" s="2">
        <v>45004</v>
      </c>
      <c r="X24">
        <v>0.15</v>
      </c>
      <c r="Y24">
        <v>0.04143</v>
      </c>
      <c r="Z24">
        <v>0.06169</v>
      </c>
      <c r="AA24">
        <v>0.15</v>
      </c>
      <c r="AB24">
        <v>0.02793</v>
      </c>
      <c r="AC24">
        <v>0.07264</v>
      </c>
      <c r="AD24">
        <v>0.06426999999999999</v>
      </c>
      <c r="AE24">
        <v>0.05827</v>
      </c>
      <c r="AF24">
        <v>0.09425</v>
      </c>
      <c r="AG24">
        <v>0.07525</v>
      </c>
      <c r="AH24">
        <v>0.12662</v>
      </c>
      <c r="AI24">
        <v>0.07766000000000001</v>
      </c>
      <c r="AN24" s="2">
        <v>44885</v>
      </c>
      <c r="AO24">
        <v>0.003883809702833156</v>
      </c>
      <c r="AP24">
        <v>196.3687917468131</v>
      </c>
      <c r="AQ24">
        <v>19.74691645245523</v>
      </c>
      <c r="AR24">
        <v>0.03854841552011749</v>
      </c>
      <c r="AS24">
        <v>31.80132478340249</v>
      </c>
      <c r="AT24">
        <v>0.4460267497394047</v>
      </c>
      <c r="AU24">
        <v>1.404504530990976</v>
      </c>
      <c r="AV24">
        <v>20.58154034905014</v>
      </c>
      <c r="AW24">
        <v>0.1381657797968404</v>
      </c>
      <c r="AX24">
        <v>138.6404340491142</v>
      </c>
      <c r="AY24">
        <v>0.629885825520329</v>
      </c>
      <c r="AZ24">
        <v>0.6285106360651439</v>
      </c>
    </row>
    <row r="25" spans="1:52">
      <c r="A25" s="2">
        <v>44886</v>
      </c>
      <c r="B25">
        <v>771.6329087229071</v>
      </c>
      <c r="C25">
        <v>-0.04694371237818329</v>
      </c>
      <c r="F25" s="2">
        <v>45011</v>
      </c>
      <c r="G25">
        <v>0.15</v>
      </c>
      <c r="H25">
        <v>0.05339</v>
      </c>
      <c r="I25">
        <v>0.06302000000000001</v>
      </c>
      <c r="J25">
        <v>0.15</v>
      </c>
      <c r="K25">
        <v>0.014</v>
      </c>
      <c r="L25">
        <v>0.0574</v>
      </c>
      <c r="M25">
        <v>0.06478</v>
      </c>
      <c r="N25">
        <v>0.06238</v>
      </c>
      <c r="O25">
        <v>0.08975</v>
      </c>
      <c r="P25">
        <v>0.07278999999999999</v>
      </c>
      <c r="Q25">
        <v>0.1338</v>
      </c>
      <c r="R25">
        <v>0.0887</v>
      </c>
      <c r="W25" s="2">
        <v>45011</v>
      </c>
      <c r="X25">
        <v>0.15</v>
      </c>
      <c r="Y25">
        <v>0.05339</v>
      </c>
      <c r="Z25">
        <v>0.06302000000000001</v>
      </c>
      <c r="AA25">
        <v>0.15</v>
      </c>
      <c r="AB25">
        <v>0.014</v>
      </c>
      <c r="AC25">
        <v>0.0574</v>
      </c>
      <c r="AD25">
        <v>0.06478</v>
      </c>
      <c r="AE25">
        <v>0.06238</v>
      </c>
      <c r="AF25">
        <v>0.08975</v>
      </c>
      <c r="AG25">
        <v>0.07278999999999999</v>
      </c>
      <c r="AH25">
        <v>0.1338</v>
      </c>
      <c r="AI25">
        <v>0.0887</v>
      </c>
      <c r="AN25" s="2">
        <v>44886</v>
      </c>
      <c r="AO25">
        <v>0.006798812503479655</v>
      </c>
      <c r="AP25">
        <v>276.3218821114101</v>
      </c>
      <c r="AQ25">
        <v>20.1034899135177</v>
      </c>
      <c r="AR25">
        <v>0.009411454110660522</v>
      </c>
      <c r="AS25">
        <v>30.47364796813371</v>
      </c>
      <c r="AT25">
        <v>0.4388987196028293</v>
      </c>
      <c r="AU25">
        <v>10.21695005774794</v>
      </c>
      <c r="AV25">
        <v>21.91804359835317</v>
      </c>
      <c r="AW25">
        <v>0.1376479635702302</v>
      </c>
      <c r="AX25">
        <v>28.33846158009311</v>
      </c>
      <c r="AY25">
        <v>0.6312861729052868</v>
      </c>
      <c r="AZ25">
        <v>0.633722025212835</v>
      </c>
    </row>
    <row r="26" spans="1:52">
      <c r="A26" s="2">
        <v>44887</v>
      </c>
      <c r="B26">
        <v>753.2870668518225</v>
      </c>
      <c r="C26">
        <v>-0.02377534921553304</v>
      </c>
      <c r="F26" s="2">
        <v>45018</v>
      </c>
      <c r="G26">
        <v>0.15</v>
      </c>
      <c r="H26">
        <v>0.06784</v>
      </c>
      <c r="I26">
        <v>0.0612</v>
      </c>
      <c r="J26">
        <v>0.15</v>
      </c>
      <c r="K26">
        <v>0.01816</v>
      </c>
      <c r="L26">
        <v>0.06256</v>
      </c>
      <c r="M26">
        <v>0.04936</v>
      </c>
      <c r="N26">
        <v>0.06476999999999999</v>
      </c>
      <c r="O26">
        <v>0.08151</v>
      </c>
      <c r="P26">
        <v>0.0541</v>
      </c>
      <c r="Q26">
        <v>0.15</v>
      </c>
      <c r="R26">
        <v>0.09049</v>
      </c>
      <c r="W26" s="2">
        <v>45018</v>
      </c>
      <c r="X26">
        <v>0.15</v>
      </c>
      <c r="Y26">
        <v>0.06784</v>
      </c>
      <c r="Z26">
        <v>0.0612</v>
      </c>
      <c r="AA26">
        <v>0.15</v>
      </c>
      <c r="AB26">
        <v>0.01816</v>
      </c>
      <c r="AC26">
        <v>0.06256</v>
      </c>
      <c r="AD26">
        <v>0.04936</v>
      </c>
      <c r="AE26">
        <v>0.06476999999999999</v>
      </c>
      <c r="AF26">
        <v>0.08151</v>
      </c>
      <c r="AG26">
        <v>0.0541</v>
      </c>
      <c r="AH26">
        <v>0.15</v>
      </c>
      <c r="AI26">
        <v>0.09049</v>
      </c>
      <c r="AN26" s="2">
        <v>44887</v>
      </c>
      <c r="AO26">
        <v>0.006834384882062795</v>
      </c>
      <c r="AP26">
        <v>276.1990085251724</v>
      </c>
      <c r="AQ26">
        <v>19.29771074857148</v>
      </c>
      <c r="AR26">
        <v>0.0094531359814021</v>
      </c>
      <c r="AS26">
        <v>31.20451374431493</v>
      </c>
      <c r="AT26">
        <v>0.4449137465973376</v>
      </c>
      <c r="AU26">
        <v>10.44655990787768</v>
      </c>
      <c r="AV26">
        <v>21.78266932083797</v>
      </c>
      <c r="AW26">
        <v>0.1348529676234149</v>
      </c>
      <c r="AX26">
        <v>27.98275667298364</v>
      </c>
      <c r="AY26">
        <v>0.6352754177619183</v>
      </c>
      <c r="AZ26">
        <v>0.6368820135557753</v>
      </c>
    </row>
    <row r="27" spans="1:52">
      <c r="A27" s="2">
        <v>44888</v>
      </c>
      <c r="B27">
        <v>782.9475240639274</v>
      </c>
      <c r="C27">
        <v>0.03937470655916542</v>
      </c>
      <c r="F27" s="2">
        <v>45025</v>
      </c>
      <c r="G27">
        <v>0.15</v>
      </c>
      <c r="H27">
        <v>0.06809999999999999</v>
      </c>
      <c r="I27">
        <v>0.0675</v>
      </c>
      <c r="J27">
        <v>0.15</v>
      </c>
      <c r="K27">
        <v>0.01374</v>
      </c>
      <c r="L27">
        <v>0.05814</v>
      </c>
      <c r="M27">
        <v>0.04992</v>
      </c>
      <c r="N27">
        <v>0.06644</v>
      </c>
      <c r="O27">
        <v>0.09568</v>
      </c>
      <c r="P27">
        <v>0.05889</v>
      </c>
      <c r="Q27">
        <v>0.13531</v>
      </c>
      <c r="R27">
        <v>0.08629000000000001</v>
      </c>
      <c r="W27" s="2">
        <v>45025</v>
      </c>
      <c r="X27">
        <v>0.15</v>
      </c>
      <c r="Y27">
        <v>0.06809999999999999</v>
      </c>
      <c r="Z27">
        <v>0.0675</v>
      </c>
      <c r="AA27">
        <v>0.15</v>
      </c>
      <c r="AB27">
        <v>0.01374</v>
      </c>
      <c r="AC27">
        <v>0.05814</v>
      </c>
      <c r="AD27">
        <v>0.04992</v>
      </c>
      <c r="AE27">
        <v>0.06644</v>
      </c>
      <c r="AF27">
        <v>0.09568</v>
      </c>
      <c r="AG27">
        <v>0.05889</v>
      </c>
      <c r="AH27">
        <v>0.13531</v>
      </c>
      <c r="AI27">
        <v>0.08629000000000001</v>
      </c>
      <c r="AN27" s="2">
        <v>44888</v>
      </c>
      <c r="AO27">
        <v>0.006930050387540749</v>
      </c>
      <c r="AP27">
        <v>280.3265380798862</v>
      </c>
      <c r="AQ27">
        <v>18.3841774791091</v>
      </c>
      <c r="AR27">
        <v>0.009590434062430974</v>
      </c>
      <c r="AS27">
        <v>31.48482457435597</v>
      </c>
      <c r="AT27">
        <v>0.4411974478548136</v>
      </c>
      <c r="AU27">
        <v>10.60575268451874</v>
      </c>
      <c r="AV27">
        <v>22.28990855669052</v>
      </c>
      <c r="AW27">
        <v>0.1366530846880957</v>
      </c>
      <c r="AX27">
        <v>27.27827123342025</v>
      </c>
      <c r="AY27">
        <v>0.6309121623861609</v>
      </c>
      <c r="AZ27">
        <v>0.6357902350520231</v>
      </c>
    </row>
    <row r="28" spans="1:52">
      <c r="A28" s="2">
        <v>44889</v>
      </c>
      <c r="B28">
        <v>822.4402401126694</v>
      </c>
      <c r="C28">
        <v>0.05044107661743791</v>
      </c>
      <c r="F28" s="2">
        <v>45032</v>
      </c>
      <c r="G28">
        <v>0.15</v>
      </c>
      <c r="H28">
        <v>0.08316999999999999</v>
      </c>
      <c r="I28">
        <v>0.06962</v>
      </c>
      <c r="J28">
        <v>0.12321</v>
      </c>
      <c r="K28">
        <v>0.04387</v>
      </c>
      <c r="L28">
        <v>0.07974000000000001</v>
      </c>
      <c r="M28">
        <v>0.05617</v>
      </c>
      <c r="N28">
        <v>0.06949</v>
      </c>
      <c r="O28">
        <v>0.08015</v>
      </c>
      <c r="P28">
        <v>0.06081</v>
      </c>
      <c r="Q28">
        <v>0.10938</v>
      </c>
      <c r="R28">
        <v>0.07439999999999999</v>
      </c>
      <c r="W28" s="2">
        <v>45032</v>
      </c>
      <c r="X28">
        <v>0.15</v>
      </c>
      <c r="Y28">
        <v>0.08316999999999999</v>
      </c>
      <c r="Z28">
        <v>0.06962</v>
      </c>
      <c r="AA28">
        <v>0.12321</v>
      </c>
      <c r="AB28">
        <v>0.04387</v>
      </c>
      <c r="AC28">
        <v>0.07974000000000001</v>
      </c>
      <c r="AD28">
        <v>0.05617</v>
      </c>
      <c r="AE28">
        <v>0.06949</v>
      </c>
      <c r="AF28">
        <v>0.08015</v>
      </c>
      <c r="AG28">
        <v>0.06081</v>
      </c>
      <c r="AH28">
        <v>0.10938</v>
      </c>
      <c r="AI28">
        <v>0.07439999999999999</v>
      </c>
      <c r="AN28" s="2">
        <v>44889</v>
      </c>
      <c r="AO28">
        <v>0.007103407860437173</v>
      </c>
      <c r="AP28">
        <v>288.5899387667701</v>
      </c>
      <c r="AQ28">
        <v>18.38735457361768</v>
      </c>
      <c r="AR28">
        <v>0.009662137386041493</v>
      </c>
      <c r="AS28">
        <v>31.27336316414526</v>
      </c>
      <c r="AT28">
        <v>0.4144871394052322</v>
      </c>
      <c r="AU28">
        <v>10.74020715859137</v>
      </c>
      <c r="AV28">
        <v>22.71556513941282</v>
      </c>
      <c r="AW28">
        <v>0.1409950679586974</v>
      </c>
      <c r="AX28">
        <v>28.30542283571182</v>
      </c>
      <c r="AY28">
        <v>0.5745642329976177</v>
      </c>
      <c r="AZ28">
        <v>0.6332368698749062</v>
      </c>
    </row>
    <row r="29" spans="1:52">
      <c r="A29" s="2">
        <v>44890</v>
      </c>
      <c r="B29">
        <v>825.5446552590626</v>
      </c>
      <c r="C29">
        <v>0.00377463917131271</v>
      </c>
      <c r="F29" s="2">
        <v>45039</v>
      </c>
      <c r="G29">
        <v>0.15</v>
      </c>
      <c r="H29">
        <v>0.0854</v>
      </c>
      <c r="I29">
        <v>0.06542000000000001</v>
      </c>
      <c r="J29">
        <v>0.12661</v>
      </c>
      <c r="K29">
        <v>0.03463</v>
      </c>
      <c r="L29">
        <v>0.08565</v>
      </c>
      <c r="M29">
        <v>0.04814</v>
      </c>
      <c r="N29">
        <v>0.06904</v>
      </c>
      <c r="O29">
        <v>0.07489999999999999</v>
      </c>
      <c r="P29">
        <v>0.0541</v>
      </c>
      <c r="Q29">
        <v>0.12963</v>
      </c>
      <c r="R29">
        <v>0.07648000000000001</v>
      </c>
      <c r="W29" s="2">
        <v>45039</v>
      </c>
      <c r="X29">
        <v>0.15</v>
      </c>
      <c r="Y29">
        <v>0.0854</v>
      </c>
      <c r="Z29">
        <v>0.06542000000000001</v>
      </c>
      <c r="AA29">
        <v>0.12661</v>
      </c>
      <c r="AB29">
        <v>0.03463</v>
      </c>
      <c r="AC29">
        <v>0.08565</v>
      </c>
      <c r="AD29">
        <v>0.04814</v>
      </c>
      <c r="AE29">
        <v>0.06904</v>
      </c>
      <c r="AF29">
        <v>0.07489999999999999</v>
      </c>
      <c r="AG29">
        <v>0.0541</v>
      </c>
      <c r="AH29">
        <v>0.12963</v>
      </c>
      <c r="AI29">
        <v>0.07648000000000001</v>
      </c>
      <c r="AN29" s="2">
        <v>44890</v>
      </c>
      <c r="AO29">
        <v>0.007126152134197963</v>
      </c>
      <c r="AP29">
        <v>291.7274917747648</v>
      </c>
      <c r="AQ29">
        <v>18.13274615680196</v>
      </c>
      <c r="AR29">
        <v>0.009541198565129789</v>
      </c>
      <c r="AS29">
        <v>30.88464927233257</v>
      </c>
      <c r="AT29">
        <v>0.4125724117983151</v>
      </c>
      <c r="AU29">
        <v>10.88402870593969</v>
      </c>
      <c r="AV29">
        <v>23.01279944680674</v>
      </c>
      <c r="AW29">
        <v>0.1420411594443035</v>
      </c>
      <c r="AX29">
        <v>28.80109953663416</v>
      </c>
      <c r="AY29">
        <v>0.5669531955356425</v>
      </c>
      <c r="AZ29">
        <v>0.6385352137159235</v>
      </c>
    </row>
    <row r="30" spans="1:52">
      <c r="A30" s="2">
        <v>44891</v>
      </c>
      <c r="B30">
        <v>820.184362250195</v>
      </c>
      <c r="C30">
        <v>-0.006493038232057158</v>
      </c>
      <c r="F30" s="2">
        <v>45046</v>
      </c>
      <c r="G30">
        <v>0.15</v>
      </c>
      <c r="H30">
        <v>0.09192</v>
      </c>
      <c r="I30">
        <v>0.07013999999999999</v>
      </c>
      <c r="J30">
        <v>0.12231</v>
      </c>
      <c r="K30">
        <v>0.01</v>
      </c>
      <c r="L30">
        <v>0.07049999999999999</v>
      </c>
      <c r="M30">
        <v>0.05415</v>
      </c>
      <c r="N30">
        <v>0.06942</v>
      </c>
      <c r="O30">
        <v>0.07825</v>
      </c>
      <c r="P30">
        <v>0.05091</v>
      </c>
      <c r="Q30">
        <v>0.15</v>
      </c>
      <c r="R30">
        <v>0.0824</v>
      </c>
      <c r="W30" s="2">
        <v>45046</v>
      </c>
      <c r="X30">
        <v>0.15</v>
      </c>
      <c r="Y30">
        <v>0.09192</v>
      </c>
      <c r="Z30">
        <v>0.07013999999999999</v>
      </c>
      <c r="AA30">
        <v>0.12231</v>
      </c>
      <c r="AB30">
        <v>0.01</v>
      </c>
      <c r="AC30">
        <v>0.07049999999999999</v>
      </c>
      <c r="AD30">
        <v>0.05415</v>
      </c>
      <c r="AE30">
        <v>0.06942</v>
      </c>
      <c r="AF30">
        <v>0.07825</v>
      </c>
      <c r="AG30">
        <v>0.05091</v>
      </c>
      <c r="AH30">
        <v>0.15</v>
      </c>
      <c r="AI30">
        <v>0.0824</v>
      </c>
      <c r="AN30" s="2">
        <v>44891</v>
      </c>
      <c r="AO30">
        <v>0.007106078487961216</v>
      </c>
      <c r="AP30">
        <v>290.7496932926368</v>
      </c>
      <c r="AQ30">
        <v>17.97915465859161</v>
      </c>
      <c r="AR30">
        <v>0.009507901856721922</v>
      </c>
      <c r="AS30">
        <v>31.15832177699673</v>
      </c>
      <c r="AT30">
        <v>0.409493595609269</v>
      </c>
      <c r="AU30">
        <v>10.87563683644152</v>
      </c>
      <c r="AV30">
        <v>23.35040536501434</v>
      </c>
      <c r="AW30">
        <v>0.1389189051563142</v>
      </c>
      <c r="AX30">
        <v>28.76285263847114</v>
      </c>
      <c r="AY30">
        <v>0.5828224424837419</v>
      </c>
      <c r="AZ30">
        <v>0.6389642964154565</v>
      </c>
    </row>
    <row r="31" spans="1:52">
      <c r="A31" s="2">
        <v>44892</v>
      </c>
      <c r="B31">
        <v>832.3364754808922</v>
      </c>
      <c r="C31">
        <v>0.01481631909849823</v>
      </c>
      <c r="F31" s="2">
        <v>45053</v>
      </c>
      <c r="G31">
        <v>0.15</v>
      </c>
      <c r="H31">
        <v>0.08427</v>
      </c>
      <c r="I31">
        <v>0.07659000000000001</v>
      </c>
      <c r="J31">
        <v>0.1424</v>
      </c>
      <c r="K31">
        <v>0.01</v>
      </c>
      <c r="L31">
        <v>0.08013000000000001</v>
      </c>
      <c r="M31">
        <v>0.04708</v>
      </c>
      <c r="N31">
        <v>0.06024</v>
      </c>
      <c r="O31">
        <v>0.08083</v>
      </c>
      <c r="P31">
        <v>0.05157</v>
      </c>
      <c r="Q31">
        <v>0.13248</v>
      </c>
      <c r="R31">
        <v>0.08442</v>
      </c>
      <c r="W31" s="2">
        <v>45053</v>
      </c>
      <c r="X31">
        <v>0.15</v>
      </c>
      <c r="Y31">
        <v>0.08427</v>
      </c>
      <c r="Z31">
        <v>0.07659000000000001</v>
      </c>
      <c r="AA31">
        <v>0.1424</v>
      </c>
      <c r="AB31">
        <v>0.01</v>
      </c>
      <c r="AC31">
        <v>0.08013000000000001</v>
      </c>
      <c r="AD31">
        <v>0.04708</v>
      </c>
      <c r="AE31">
        <v>0.06024</v>
      </c>
      <c r="AF31">
        <v>0.08083</v>
      </c>
      <c r="AG31">
        <v>0.05157</v>
      </c>
      <c r="AH31">
        <v>0.13248</v>
      </c>
      <c r="AI31">
        <v>0.08442</v>
      </c>
      <c r="AN31" s="2">
        <v>44892</v>
      </c>
      <c r="AO31">
        <v>0.007243696560469469</v>
      </c>
      <c r="AP31">
        <v>296.4899041697154</v>
      </c>
      <c r="AQ31">
        <v>17.48111813322389</v>
      </c>
      <c r="AR31">
        <v>0.009602665221836714</v>
      </c>
      <c r="AS31">
        <v>31.10731489584111</v>
      </c>
      <c r="AT31">
        <v>0.4010939936590839</v>
      </c>
      <c r="AU31">
        <v>11.04009117978079</v>
      </c>
      <c r="AV31">
        <v>23.56938134342571</v>
      </c>
      <c r="AW31">
        <v>0.1351380851936384</v>
      </c>
      <c r="AX31">
        <v>29.12024001547676</v>
      </c>
      <c r="AY31">
        <v>0.5878382238406706</v>
      </c>
      <c r="AZ31">
        <v>0.6533340888242334</v>
      </c>
    </row>
    <row r="32" spans="1:52">
      <c r="A32" s="2">
        <v>44893</v>
      </c>
      <c r="B32">
        <v>826.3881563754866</v>
      </c>
      <c r="C32">
        <v>-0.007146531818119528</v>
      </c>
      <c r="F32" s="2">
        <v>45060</v>
      </c>
      <c r="G32">
        <v>0.15</v>
      </c>
      <c r="H32">
        <v>0.10581</v>
      </c>
      <c r="I32">
        <v>0.09114999999999999</v>
      </c>
      <c r="J32">
        <v>0.15</v>
      </c>
      <c r="K32">
        <v>0.01</v>
      </c>
      <c r="L32">
        <v>0.14931</v>
      </c>
      <c r="M32">
        <v>0.04977</v>
      </c>
      <c r="N32">
        <v>0.05706</v>
      </c>
      <c r="O32">
        <v>0.05677</v>
      </c>
      <c r="P32">
        <v>0.04279</v>
      </c>
      <c r="Q32">
        <v>0.09863</v>
      </c>
      <c r="R32">
        <v>0.0387</v>
      </c>
      <c r="W32" s="2">
        <v>45060</v>
      </c>
      <c r="X32">
        <v>0.15</v>
      </c>
      <c r="Y32">
        <v>0.10581</v>
      </c>
      <c r="Z32">
        <v>0.09114999999999999</v>
      </c>
      <c r="AA32">
        <v>0.15</v>
      </c>
      <c r="AB32">
        <v>0.01</v>
      </c>
      <c r="AC32">
        <v>0.14931</v>
      </c>
      <c r="AD32">
        <v>0.04977</v>
      </c>
      <c r="AE32">
        <v>0.05706</v>
      </c>
      <c r="AF32">
        <v>0.05677</v>
      </c>
      <c r="AG32">
        <v>0.04279</v>
      </c>
      <c r="AH32">
        <v>0.09863</v>
      </c>
      <c r="AI32">
        <v>0.0387</v>
      </c>
      <c r="AN32" s="2">
        <v>44893</v>
      </c>
      <c r="AO32">
        <v>0.007541840455643564</v>
      </c>
      <c r="AP32">
        <v>332.0425418090158</v>
      </c>
      <c r="AQ32">
        <v>17.91089350435869</v>
      </c>
      <c r="AR32">
        <v>0.009210732040593821</v>
      </c>
      <c r="AS32">
        <v>31.09080096620528</v>
      </c>
      <c r="AT32">
        <v>0.4025097702213455</v>
      </c>
      <c r="AU32">
        <v>5.236832121651764</v>
      </c>
      <c r="AV32">
        <v>23.390863882311</v>
      </c>
      <c r="AW32">
        <v>0.4405354441275265</v>
      </c>
      <c r="AX32">
        <v>23.25107514982068</v>
      </c>
      <c r="AY32">
        <v>0.585270388089963</v>
      </c>
      <c r="AZ32">
        <v>0.6404389091727148</v>
      </c>
    </row>
    <row r="33" spans="1:52">
      <c r="A33" s="2">
        <v>44894</v>
      </c>
      <c r="B33">
        <v>811.7943656058007</v>
      </c>
      <c r="C33">
        <v>-0.01765972885392475</v>
      </c>
      <c r="F33" s="2">
        <v>45067</v>
      </c>
      <c r="G33">
        <v>0.15</v>
      </c>
      <c r="H33">
        <v>0.13292</v>
      </c>
      <c r="I33">
        <v>0.11851</v>
      </c>
      <c r="J33">
        <v>0.15</v>
      </c>
      <c r="K33">
        <v>0.01</v>
      </c>
      <c r="L33">
        <v>0.15</v>
      </c>
      <c r="M33">
        <v>0.06511</v>
      </c>
      <c r="N33">
        <v>0.05917</v>
      </c>
      <c r="O33">
        <v>0.0428</v>
      </c>
      <c r="P33">
        <v>0.0575</v>
      </c>
      <c r="Q33">
        <v>0.03351</v>
      </c>
      <c r="R33">
        <v>0.03048</v>
      </c>
      <c r="W33" s="2">
        <v>45067</v>
      </c>
      <c r="X33">
        <v>0.15</v>
      </c>
      <c r="Y33">
        <v>0.13292</v>
      </c>
      <c r="Z33">
        <v>0.11851</v>
      </c>
      <c r="AA33">
        <v>0.15</v>
      </c>
      <c r="AB33">
        <v>0.01</v>
      </c>
      <c r="AC33">
        <v>0.15</v>
      </c>
      <c r="AD33">
        <v>0.06511</v>
      </c>
      <c r="AE33">
        <v>0.05917</v>
      </c>
      <c r="AF33">
        <v>0.0428</v>
      </c>
      <c r="AG33">
        <v>0.0575</v>
      </c>
      <c r="AH33">
        <v>0.03351</v>
      </c>
      <c r="AI33">
        <v>0.03048</v>
      </c>
      <c r="AN33" s="2">
        <v>44894</v>
      </c>
      <c r="AO33">
        <v>0.007510781393499398</v>
      </c>
      <c r="AP33">
        <v>333.0615517515551</v>
      </c>
      <c r="AQ33">
        <v>16.88257429860251</v>
      </c>
      <c r="AR33">
        <v>0.009264419002342992</v>
      </c>
      <c r="AS33">
        <v>31.44448253472282</v>
      </c>
      <c r="AT33">
        <v>0.4151189764784818</v>
      </c>
      <c r="AU33">
        <v>5.267052187515034</v>
      </c>
      <c r="AV33">
        <v>23.71772302816316</v>
      </c>
      <c r="AW33">
        <v>0.4427436416380244</v>
      </c>
      <c r="AX33">
        <v>23.49036854513733</v>
      </c>
      <c r="AY33">
        <v>0.6085604180040798</v>
      </c>
      <c r="AZ33">
        <v>0.6519519000650211</v>
      </c>
    </row>
    <row r="34" spans="1:52">
      <c r="A34" s="2">
        <v>44895</v>
      </c>
      <c r="B34">
        <v>825.121426675766</v>
      </c>
      <c r="C34">
        <v>0.01641679424569542</v>
      </c>
      <c r="F34" s="2">
        <v>45074</v>
      </c>
      <c r="G34">
        <v>0.15</v>
      </c>
      <c r="H34">
        <v>0.12151</v>
      </c>
      <c r="I34">
        <v>0.10947</v>
      </c>
      <c r="J34">
        <v>0.15</v>
      </c>
      <c r="K34">
        <v>0.01</v>
      </c>
      <c r="L34">
        <v>0.15</v>
      </c>
      <c r="M34">
        <v>0.06659</v>
      </c>
      <c r="N34">
        <v>0.05233</v>
      </c>
      <c r="O34">
        <v>0.05676</v>
      </c>
      <c r="P34">
        <v>0.06745</v>
      </c>
      <c r="Q34">
        <v>0.03761</v>
      </c>
      <c r="R34">
        <v>0.02827</v>
      </c>
      <c r="W34" s="2">
        <v>45074</v>
      </c>
      <c r="X34">
        <v>0.15</v>
      </c>
      <c r="Y34">
        <v>0.12151</v>
      </c>
      <c r="Z34">
        <v>0.10947</v>
      </c>
      <c r="AA34">
        <v>0.15</v>
      </c>
      <c r="AB34">
        <v>0.01</v>
      </c>
      <c r="AC34">
        <v>0.15</v>
      </c>
      <c r="AD34">
        <v>0.06659</v>
      </c>
      <c r="AE34">
        <v>0.05233</v>
      </c>
      <c r="AF34">
        <v>0.05676</v>
      </c>
      <c r="AG34">
        <v>0.06745</v>
      </c>
      <c r="AH34">
        <v>0.03761</v>
      </c>
      <c r="AI34">
        <v>0.02827</v>
      </c>
      <c r="AN34" s="2">
        <v>44895</v>
      </c>
      <c r="AO34">
        <v>0.007527089755762825</v>
      </c>
      <c r="AP34">
        <v>335.0914985965852</v>
      </c>
      <c r="AQ34">
        <v>16.88796692717575</v>
      </c>
      <c r="AR34">
        <v>0.00904386913935845</v>
      </c>
      <c r="AS34">
        <v>31.77503088364753</v>
      </c>
      <c r="AT34">
        <v>0.417981743784535</v>
      </c>
      <c r="AU34">
        <v>5.186508824165403</v>
      </c>
      <c r="AV34">
        <v>23.30846057253552</v>
      </c>
      <c r="AW34">
        <v>0.4396383623802694</v>
      </c>
      <c r="AX34">
        <v>23.39773670495946</v>
      </c>
      <c r="AY34">
        <v>0.6168978267398696</v>
      </c>
      <c r="AZ34">
        <v>0.6611842861742522</v>
      </c>
    </row>
    <row r="35" spans="1:52">
      <c r="A35" s="2">
        <v>44896</v>
      </c>
      <c r="B35">
        <v>856.2288033640419</v>
      </c>
      <c r="C35">
        <v>0.03770036225286355</v>
      </c>
      <c r="F35" s="2">
        <v>45081</v>
      </c>
      <c r="G35">
        <v>0.15</v>
      </c>
      <c r="H35">
        <v>0.12156</v>
      </c>
      <c r="I35">
        <v>0.10999</v>
      </c>
      <c r="J35">
        <v>0.15</v>
      </c>
      <c r="K35">
        <v>0.01</v>
      </c>
      <c r="L35">
        <v>0.15</v>
      </c>
      <c r="M35">
        <v>0.06912</v>
      </c>
      <c r="N35">
        <v>0.05506</v>
      </c>
      <c r="O35">
        <v>0.05474</v>
      </c>
      <c r="P35">
        <v>0.06546</v>
      </c>
      <c r="Q35">
        <v>0.04204</v>
      </c>
      <c r="R35">
        <v>0.02204</v>
      </c>
      <c r="W35" s="2">
        <v>45081</v>
      </c>
      <c r="X35">
        <v>0.15</v>
      </c>
      <c r="Y35">
        <v>0.12156</v>
      </c>
      <c r="Z35">
        <v>0.10999</v>
      </c>
      <c r="AA35">
        <v>0.15</v>
      </c>
      <c r="AB35">
        <v>0.01</v>
      </c>
      <c r="AC35">
        <v>0.15</v>
      </c>
      <c r="AD35">
        <v>0.06912</v>
      </c>
      <c r="AE35">
        <v>0.05506</v>
      </c>
      <c r="AF35">
        <v>0.05474</v>
      </c>
      <c r="AG35">
        <v>0.06546</v>
      </c>
      <c r="AH35">
        <v>0.04204</v>
      </c>
      <c r="AI35">
        <v>0.02204</v>
      </c>
      <c r="AN35" s="2">
        <v>44896</v>
      </c>
      <c r="AO35">
        <v>0.00747715421811542</v>
      </c>
      <c r="AP35">
        <v>336.9004672229628</v>
      </c>
      <c r="AQ35">
        <v>16.70190189661519</v>
      </c>
      <c r="AR35">
        <v>0.008799495657893735</v>
      </c>
      <c r="AS35">
        <v>32.31558348926973</v>
      </c>
      <c r="AT35">
        <v>0.4265343163343733</v>
      </c>
      <c r="AU35">
        <v>5.007914640286041</v>
      </c>
      <c r="AV35">
        <v>23.45991179732943</v>
      </c>
      <c r="AW35">
        <v>0.4299774362670381</v>
      </c>
      <c r="AX35">
        <v>21.89657112568096</v>
      </c>
      <c r="AY35">
        <v>0.6056568676898164</v>
      </c>
      <c r="AZ35">
        <v>0.650854772847836</v>
      </c>
    </row>
    <row r="36" spans="1:52">
      <c r="A36" s="2">
        <v>44897</v>
      </c>
      <c r="B36">
        <v>843.3185345138744</v>
      </c>
      <c r="C36">
        <v>-0.01507805950867847</v>
      </c>
      <c r="F36" s="2">
        <v>45088</v>
      </c>
      <c r="G36">
        <v>0.15</v>
      </c>
      <c r="H36">
        <v>0.12223</v>
      </c>
      <c r="I36">
        <v>0.07631</v>
      </c>
      <c r="J36">
        <v>0.15</v>
      </c>
      <c r="K36">
        <v>0.01</v>
      </c>
      <c r="L36">
        <v>0.15</v>
      </c>
      <c r="M36">
        <v>0.08286</v>
      </c>
      <c r="N36">
        <v>0.08626</v>
      </c>
      <c r="O36">
        <v>0.09261999999999999</v>
      </c>
      <c r="P36">
        <v>0.01</v>
      </c>
      <c r="Q36">
        <v>0.04398</v>
      </c>
      <c r="R36">
        <v>0.02574</v>
      </c>
      <c r="W36" s="2">
        <v>45088</v>
      </c>
      <c r="X36">
        <v>0.15</v>
      </c>
      <c r="Y36">
        <v>0.12223</v>
      </c>
      <c r="Z36">
        <v>0.07631</v>
      </c>
      <c r="AA36">
        <v>0.15</v>
      </c>
      <c r="AB36">
        <v>0.01</v>
      </c>
      <c r="AC36">
        <v>0.15</v>
      </c>
      <c r="AD36">
        <v>0.08286</v>
      </c>
      <c r="AE36">
        <v>0.08626</v>
      </c>
      <c r="AF36">
        <v>0.09261999999999999</v>
      </c>
      <c r="AG36">
        <v>0.01</v>
      </c>
      <c r="AH36">
        <v>0.04398</v>
      </c>
      <c r="AI36">
        <v>0.02574</v>
      </c>
      <c r="AN36" s="2">
        <v>44897</v>
      </c>
      <c r="AO36">
        <v>0.007458027468503138</v>
      </c>
      <c r="AP36">
        <v>337.3235680609332</v>
      </c>
      <c r="AQ36">
        <v>16.45053171969525</v>
      </c>
      <c r="AR36">
        <v>0.008818509691737472</v>
      </c>
      <c r="AS36">
        <v>32.29141945982317</v>
      </c>
      <c r="AT36">
        <v>0.4335208438821708</v>
      </c>
      <c r="AU36">
        <v>4.917537396562785</v>
      </c>
      <c r="AV36">
        <v>23.44931966747144</v>
      </c>
      <c r="AW36">
        <v>0.4359439126431909</v>
      </c>
      <c r="AX36">
        <v>22.09938634135468</v>
      </c>
      <c r="AY36">
        <v>0.6260800906397904</v>
      </c>
      <c r="AZ36">
        <v>0.6553207918511263</v>
      </c>
    </row>
    <row r="37" spans="1:52">
      <c r="A37" s="2">
        <v>44898</v>
      </c>
      <c r="B37">
        <v>858.2099075127418</v>
      </c>
      <c r="C37">
        <v>0.01765806440795403</v>
      </c>
      <c r="F37" s="2">
        <v>45095</v>
      </c>
      <c r="G37">
        <v>0.15</v>
      </c>
      <c r="H37">
        <v>0.12051</v>
      </c>
      <c r="I37">
        <v>0.0954</v>
      </c>
      <c r="J37">
        <v>0.15</v>
      </c>
      <c r="K37">
        <v>0.01</v>
      </c>
      <c r="L37">
        <v>0.15</v>
      </c>
      <c r="M37">
        <v>0.11623</v>
      </c>
      <c r="N37">
        <v>0.09727</v>
      </c>
      <c r="O37">
        <v>0.04867</v>
      </c>
      <c r="P37">
        <v>0.01</v>
      </c>
      <c r="Q37">
        <v>0.04191</v>
      </c>
      <c r="R37">
        <v>0.01</v>
      </c>
      <c r="W37" s="2">
        <v>45095</v>
      </c>
      <c r="X37">
        <v>0.15</v>
      </c>
      <c r="Y37">
        <v>0.12051</v>
      </c>
      <c r="Z37">
        <v>0.0954</v>
      </c>
      <c r="AA37">
        <v>0.15</v>
      </c>
      <c r="AB37">
        <v>0.01</v>
      </c>
      <c r="AC37">
        <v>0.15</v>
      </c>
      <c r="AD37">
        <v>0.11623</v>
      </c>
      <c r="AE37">
        <v>0.09727</v>
      </c>
      <c r="AF37">
        <v>0.04867</v>
      </c>
      <c r="AG37">
        <v>0.01</v>
      </c>
      <c r="AH37">
        <v>0.04191</v>
      </c>
      <c r="AI37">
        <v>0.01</v>
      </c>
      <c r="AN37" s="2">
        <v>44898</v>
      </c>
      <c r="AO37">
        <v>0.007539131088044015</v>
      </c>
      <c r="AP37">
        <v>337.9645350284906</v>
      </c>
      <c r="AQ37">
        <v>16.974675790947</v>
      </c>
      <c r="AR37">
        <v>0.008855112069675247</v>
      </c>
      <c r="AS37">
        <v>32.01753532062072</v>
      </c>
      <c r="AT37">
        <v>0.4393150314980379</v>
      </c>
      <c r="AU37">
        <v>4.649002518897818</v>
      </c>
      <c r="AV37">
        <v>22.86958761664798</v>
      </c>
      <c r="AW37">
        <v>0.430132422847051</v>
      </c>
      <c r="AX37">
        <v>21.68806366425999</v>
      </c>
      <c r="AY37">
        <v>0.6256395085543914</v>
      </c>
      <c r="AZ37">
        <v>0.6320696187728484</v>
      </c>
    </row>
    <row r="38" spans="1:52">
      <c r="A38" s="2">
        <v>44899</v>
      </c>
      <c r="B38">
        <v>842.723842251203</v>
      </c>
      <c r="C38">
        <v>-0.01804461254289225</v>
      </c>
      <c r="F38" s="2">
        <v>45102</v>
      </c>
      <c r="G38">
        <v>0.15</v>
      </c>
      <c r="H38">
        <v>0.11281</v>
      </c>
      <c r="I38">
        <v>0.09148000000000001</v>
      </c>
      <c r="J38">
        <v>0.15</v>
      </c>
      <c r="K38">
        <v>0.01</v>
      </c>
      <c r="L38">
        <v>0.15</v>
      </c>
      <c r="M38">
        <v>0.09766</v>
      </c>
      <c r="N38">
        <v>0.0961</v>
      </c>
      <c r="O38">
        <v>0.06212</v>
      </c>
      <c r="P38">
        <v>0.01</v>
      </c>
      <c r="Q38">
        <v>0.04248</v>
      </c>
      <c r="R38">
        <v>0.02736</v>
      </c>
      <c r="W38" s="2">
        <v>45102</v>
      </c>
      <c r="X38">
        <v>0.15</v>
      </c>
      <c r="Y38">
        <v>0.11281</v>
      </c>
      <c r="Z38">
        <v>0.09148000000000001</v>
      </c>
      <c r="AA38">
        <v>0.15</v>
      </c>
      <c r="AB38">
        <v>0.01</v>
      </c>
      <c r="AC38">
        <v>0.15</v>
      </c>
      <c r="AD38">
        <v>0.09766</v>
      </c>
      <c r="AE38">
        <v>0.0961</v>
      </c>
      <c r="AF38">
        <v>0.06212</v>
      </c>
      <c r="AG38">
        <v>0.01</v>
      </c>
      <c r="AH38">
        <v>0.04248</v>
      </c>
      <c r="AI38">
        <v>0.02736</v>
      </c>
      <c r="AN38" s="2">
        <v>44899</v>
      </c>
      <c r="AO38">
        <v>0.007480015450865931</v>
      </c>
      <c r="AP38">
        <v>331.7438682759288</v>
      </c>
      <c r="AQ38">
        <v>17.45137115193228</v>
      </c>
      <c r="AR38">
        <v>0.009059273873278642</v>
      </c>
      <c r="AS38">
        <v>31.57724633796198</v>
      </c>
      <c r="AT38">
        <v>0.4350876188463921</v>
      </c>
      <c r="AU38">
        <v>4.750322828991168</v>
      </c>
      <c r="AV38">
        <v>22.98312530201749</v>
      </c>
      <c r="AW38">
        <v>0.4406663497079815</v>
      </c>
      <c r="AX38">
        <v>22.21790032245956</v>
      </c>
      <c r="AY38">
        <v>0.6336205028153874</v>
      </c>
      <c r="AZ38">
        <v>0.6269807859839109</v>
      </c>
    </row>
    <row r="39" spans="1:52">
      <c r="A39" s="2">
        <v>44900</v>
      </c>
      <c r="B39">
        <v>854.36591679177</v>
      </c>
      <c r="C39">
        <v>0.01381481566899434</v>
      </c>
      <c r="F39" s="2">
        <v>45109</v>
      </c>
      <c r="G39">
        <v>0.15</v>
      </c>
      <c r="H39">
        <v>0.10538</v>
      </c>
      <c r="I39">
        <v>0.11384</v>
      </c>
      <c r="J39">
        <v>0.15</v>
      </c>
      <c r="K39">
        <v>0.01</v>
      </c>
      <c r="L39">
        <v>0.13818</v>
      </c>
      <c r="M39">
        <v>0.06041</v>
      </c>
      <c r="N39">
        <v>0.10567</v>
      </c>
      <c r="O39">
        <v>0.01</v>
      </c>
      <c r="P39">
        <v>0.01</v>
      </c>
      <c r="Q39">
        <v>0.07399</v>
      </c>
      <c r="R39">
        <v>0.07252</v>
      </c>
      <c r="W39" s="2">
        <v>45109</v>
      </c>
      <c r="X39">
        <v>0.15</v>
      </c>
      <c r="Y39">
        <v>0.10538</v>
      </c>
      <c r="Z39">
        <v>0.11384</v>
      </c>
      <c r="AA39">
        <v>0.15</v>
      </c>
      <c r="AB39">
        <v>0.01</v>
      </c>
      <c r="AC39">
        <v>0.13818</v>
      </c>
      <c r="AD39">
        <v>0.06041</v>
      </c>
      <c r="AE39">
        <v>0.10567</v>
      </c>
      <c r="AF39">
        <v>0.01</v>
      </c>
      <c r="AG39">
        <v>0.01</v>
      </c>
      <c r="AH39">
        <v>0.07399</v>
      </c>
      <c r="AI39">
        <v>0.07252</v>
      </c>
      <c r="AN39" s="2">
        <v>44900</v>
      </c>
      <c r="AO39">
        <v>0.007484932884936077</v>
      </c>
      <c r="AP39">
        <v>325.1225332682171</v>
      </c>
      <c r="AQ39">
        <v>17.23270577035069</v>
      </c>
      <c r="AR39">
        <v>0.0158921254496846</v>
      </c>
      <c r="AS39">
        <v>32.06088781365851</v>
      </c>
      <c r="AT39">
        <v>0.4388532852894204</v>
      </c>
      <c r="AU39">
        <v>5.510877184136227</v>
      </c>
      <c r="AV39">
        <v>22.28973110912624</v>
      </c>
      <c r="AW39">
        <v>0.204319832277972</v>
      </c>
      <c r="AX39">
        <v>29.48250761372361</v>
      </c>
      <c r="AY39">
        <v>0.6236803054540592</v>
      </c>
      <c r="AZ39">
        <v>0.6148175273227893</v>
      </c>
    </row>
    <row r="40" spans="1:52">
      <c r="A40" s="2">
        <v>44901</v>
      </c>
      <c r="B40">
        <v>842.779095431414</v>
      </c>
      <c r="C40">
        <v>-0.01356189559137111</v>
      </c>
      <c r="F40" s="2">
        <v>45116</v>
      </c>
      <c r="G40">
        <v>0.15</v>
      </c>
      <c r="H40">
        <v>0.09839000000000001</v>
      </c>
      <c r="I40">
        <v>0.09773</v>
      </c>
      <c r="J40">
        <v>0.15</v>
      </c>
      <c r="K40">
        <v>0.01</v>
      </c>
      <c r="L40">
        <v>0.0936</v>
      </c>
      <c r="M40">
        <v>0.05069</v>
      </c>
      <c r="N40">
        <v>0.09553</v>
      </c>
      <c r="O40">
        <v>0.02757</v>
      </c>
      <c r="P40">
        <v>0.01306</v>
      </c>
      <c r="Q40">
        <v>0.12618</v>
      </c>
      <c r="R40">
        <v>0.08726</v>
      </c>
      <c r="W40" s="2">
        <v>45116</v>
      </c>
      <c r="X40">
        <v>0.15</v>
      </c>
      <c r="Y40">
        <v>0.09839000000000001</v>
      </c>
      <c r="Z40">
        <v>0.09773</v>
      </c>
      <c r="AA40">
        <v>0.15</v>
      </c>
      <c r="AB40">
        <v>0.01</v>
      </c>
      <c r="AC40">
        <v>0.0936</v>
      </c>
      <c r="AD40">
        <v>0.05069</v>
      </c>
      <c r="AE40">
        <v>0.09553</v>
      </c>
      <c r="AF40">
        <v>0.02757</v>
      </c>
      <c r="AG40">
        <v>0.01306</v>
      </c>
      <c r="AH40">
        <v>0.12618</v>
      </c>
      <c r="AI40">
        <v>0.08726</v>
      </c>
      <c r="AN40" s="2">
        <v>44901</v>
      </c>
      <c r="AO40">
        <v>0.007453230491571441</v>
      </c>
      <c r="AP40">
        <v>323.9729545897694</v>
      </c>
      <c r="AQ40">
        <v>17.40259596995478</v>
      </c>
      <c r="AR40">
        <v>0.01594445612053149</v>
      </c>
      <c r="AS40">
        <v>31.91894932164179</v>
      </c>
      <c r="AT40">
        <v>0.4385626148788873</v>
      </c>
      <c r="AU40">
        <v>5.515655286466947</v>
      </c>
      <c r="AV40">
        <v>22.42189447907218</v>
      </c>
      <c r="AW40">
        <v>0.2016621702439577</v>
      </c>
      <c r="AX40">
        <v>29.43367256096863</v>
      </c>
      <c r="AY40">
        <v>0.6097892478973113</v>
      </c>
      <c r="AZ40">
        <v>0.6200179799790445</v>
      </c>
    </row>
    <row r="41" spans="1:52">
      <c r="A41" s="2">
        <v>44902</v>
      </c>
      <c r="B41">
        <v>842.4453902437479</v>
      </c>
      <c r="C41">
        <v>-0.0003959580742749491</v>
      </c>
      <c r="F41" s="2">
        <v>45123</v>
      </c>
      <c r="G41">
        <v>0.15</v>
      </c>
      <c r="H41">
        <v>0.08495999999999999</v>
      </c>
      <c r="I41">
        <v>0.08662</v>
      </c>
      <c r="J41">
        <v>0.15</v>
      </c>
      <c r="K41">
        <v>0.01</v>
      </c>
      <c r="L41">
        <v>0.07692</v>
      </c>
      <c r="M41">
        <v>0.06734999999999999</v>
      </c>
      <c r="N41">
        <v>0.08969000000000001</v>
      </c>
      <c r="O41">
        <v>0.05934</v>
      </c>
      <c r="P41">
        <v>0.01</v>
      </c>
      <c r="Q41">
        <v>0.13573</v>
      </c>
      <c r="R41">
        <v>0.07938000000000001</v>
      </c>
      <c r="W41" s="2">
        <v>45123</v>
      </c>
      <c r="X41">
        <v>0.15</v>
      </c>
      <c r="Y41">
        <v>0.08495999999999999</v>
      </c>
      <c r="Z41">
        <v>0.08662</v>
      </c>
      <c r="AA41">
        <v>0.15</v>
      </c>
      <c r="AB41">
        <v>0.01</v>
      </c>
      <c r="AC41">
        <v>0.07692</v>
      </c>
      <c r="AD41">
        <v>0.06734999999999999</v>
      </c>
      <c r="AE41">
        <v>0.08969000000000001</v>
      </c>
      <c r="AF41">
        <v>0.05934</v>
      </c>
      <c r="AG41">
        <v>0.01</v>
      </c>
      <c r="AH41">
        <v>0.13573</v>
      </c>
      <c r="AI41">
        <v>0.07938000000000001</v>
      </c>
      <c r="AN41" s="2">
        <v>44902</v>
      </c>
      <c r="AO41">
        <v>0.007402635620888781</v>
      </c>
      <c r="AP41">
        <v>325.034768819772</v>
      </c>
      <c r="AQ41">
        <v>17.76921708898105</v>
      </c>
      <c r="AR41">
        <v>0.01579188432324326</v>
      </c>
      <c r="AS41">
        <v>31.8806610636438</v>
      </c>
      <c r="AT41">
        <v>0.4355620311888097</v>
      </c>
      <c r="AU41">
        <v>5.517397045688426</v>
      </c>
      <c r="AV41">
        <v>22.37221299747123</v>
      </c>
      <c r="AW41">
        <v>0.2028376370670137</v>
      </c>
      <c r="AX41">
        <v>29.21595088267116</v>
      </c>
      <c r="AY41">
        <v>0.5905381373287627</v>
      </c>
      <c r="AZ41">
        <v>0.6172940894660096</v>
      </c>
    </row>
    <row r="42" spans="1:52">
      <c r="A42" s="2">
        <v>44903</v>
      </c>
      <c r="B42">
        <v>822.1176241227164</v>
      </c>
      <c r="C42">
        <v>-0.02412947635116136</v>
      </c>
      <c r="F42" s="2">
        <v>45130</v>
      </c>
      <c r="G42">
        <v>0.15</v>
      </c>
      <c r="H42">
        <v>0.07521</v>
      </c>
      <c r="I42">
        <v>0.09375</v>
      </c>
      <c r="J42">
        <v>0.15</v>
      </c>
      <c r="K42">
        <v>0.01</v>
      </c>
      <c r="L42">
        <v>0.06621</v>
      </c>
      <c r="M42">
        <v>0.09188</v>
      </c>
      <c r="N42">
        <v>0.10254</v>
      </c>
      <c r="O42">
        <v>0.06981</v>
      </c>
      <c r="P42">
        <v>0.01</v>
      </c>
      <c r="Q42">
        <v>0.1108</v>
      </c>
      <c r="R42">
        <v>0.0698</v>
      </c>
      <c r="W42" s="2">
        <v>45130</v>
      </c>
      <c r="X42">
        <v>0.15</v>
      </c>
      <c r="Y42">
        <v>0.07521</v>
      </c>
      <c r="Z42">
        <v>0.09375</v>
      </c>
      <c r="AA42">
        <v>0.15</v>
      </c>
      <c r="AB42">
        <v>0.01</v>
      </c>
      <c r="AC42">
        <v>0.06621</v>
      </c>
      <c r="AD42">
        <v>0.09188</v>
      </c>
      <c r="AE42">
        <v>0.10254</v>
      </c>
      <c r="AF42">
        <v>0.06981</v>
      </c>
      <c r="AG42">
        <v>0.01</v>
      </c>
      <c r="AH42">
        <v>0.1108</v>
      </c>
      <c r="AI42">
        <v>0.0698</v>
      </c>
      <c r="AN42" s="2">
        <v>44903</v>
      </c>
      <c r="AO42">
        <v>0.007319313891072268</v>
      </c>
      <c r="AP42">
        <v>325.087347471468</v>
      </c>
      <c r="AQ42">
        <v>17.90094362910274</v>
      </c>
      <c r="AR42">
        <v>0.01588136923526738</v>
      </c>
      <c r="AS42">
        <v>31.69540513715677</v>
      </c>
      <c r="AT42">
        <v>0.4335580516481838</v>
      </c>
      <c r="AU42">
        <v>5.515869220724344</v>
      </c>
      <c r="AV42">
        <v>22.64749232961398</v>
      </c>
      <c r="AW42">
        <v>0.2059571032607504</v>
      </c>
      <c r="AX42">
        <v>29.13203802655625</v>
      </c>
      <c r="AY42">
        <v>0.6071134895010124</v>
      </c>
      <c r="AZ42">
        <v>0.6198518805460136</v>
      </c>
    </row>
    <row r="43" spans="1:52">
      <c r="A43" s="2">
        <v>44904</v>
      </c>
      <c r="B43">
        <v>839.9805226906957</v>
      </c>
      <c r="C43">
        <v>0.0217279109994033</v>
      </c>
      <c r="F43" s="2">
        <v>45137</v>
      </c>
      <c r="G43">
        <v>0.15</v>
      </c>
      <c r="H43">
        <v>0.05542</v>
      </c>
      <c r="I43">
        <v>0.08727</v>
      </c>
      <c r="J43">
        <v>0.15</v>
      </c>
      <c r="K43">
        <v>0.01</v>
      </c>
      <c r="L43">
        <v>0.07972</v>
      </c>
      <c r="M43">
        <v>0.10141</v>
      </c>
      <c r="N43">
        <v>0.09798999999999999</v>
      </c>
      <c r="O43">
        <v>0.08518000000000001</v>
      </c>
      <c r="P43">
        <v>0.01</v>
      </c>
      <c r="Q43">
        <v>0.11452</v>
      </c>
      <c r="R43">
        <v>0.0585</v>
      </c>
      <c r="W43" s="2">
        <v>45137</v>
      </c>
      <c r="X43">
        <v>0.15</v>
      </c>
      <c r="Y43">
        <v>0.05542</v>
      </c>
      <c r="Z43">
        <v>0.08727</v>
      </c>
      <c r="AA43">
        <v>0.15</v>
      </c>
      <c r="AB43">
        <v>0.01</v>
      </c>
      <c r="AC43">
        <v>0.07972</v>
      </c>
      <c r="AD43">
        <v>0.10141</v>
      </c>
      <c r="AE43">
        <v>0.09798999999999999</v>
      </c>
      <c r="AF43">
        <v>0.08518000000000001</v>
      </c>
      <c r="AG43">
        <v>0.01</v>
      </c>
      <c r="AH43">
        <v>0.11452</v>
      </c>
      <c r="AI43">
        <v>0.0585</v>
      </c>
      <c r="AN43" s="2">
        <v>44904</v>
      </c>
      <c r="AO43">
        <v>0.007312038869306424</v>
      </c>
      <c r="AP43">
        <v>327.5787349985282</v>
      </c>
      <c r="AQ43">
        <v>17.96594932840994</v>
      </c>
      <c r="AR43">
        <v>0.01560504093882417</v>
      </c>
      <c r="AS43">
        <v>31.70682434773068</v>
      </c>
      <c r="AT43">
        <v>0.4338875772820625</v>
      </c>
      <c r="AU43">
        <v>5.493768585808023</v>
      </c>
      <c r="AV43">
        <v>22.57544302399906</v>
      </c>
      <c r="AW43">
        <v>0.2054323723808378</v>
      </c>
      <c r="AX43">
        <v>28.75590564174256</v>
      </c>
      <c r="AY43">
        <v>0.6134842794303391</v>
      </c>
      <c r="AZ43">
        <v>0.6263560491344593</v>
      </c>
    </row>
    <row r="44" spans="1:52">
      <c r="A44" s="2">
        <v>44905</v>
      </c>
      <c r="B44">
        <v>828.7171660949465</v>
      </c>
      <c r="C44">
        <v>-0.01340906877182046</v>
      </c>
      <c r="F44" s="2">
        <v>45144</v>
      </c>
      <c r="G44">
        <v>0.15</v>
      </c>
      <c r="H44">
        <v>0.06268</v>
      </c>
      <c r="I44">
        <v>0.08945</v>
      </c>
      <c r="J44">
        <v>0.15</v>
      </c>
      <c r="K44">
        <v>0.01</v>
      </c>
      <c r="L44">
        <v>0.10889</v>
      </c>
      <c r="M44">
        <v>0.09641</v>
      </c>
      <c r="N44">
        <v>0.10533</v>
      </c>
      <c r="O44">
        <v>0.05227</v>
      </c>
      <c r="P44">
        <v>0.01</v>
      </c>
      <c r="Q44">
        <v>0.10883</v>
      </c>
      <c r="R44">
        <v>0.05614</v>
      </c>
      <c r="W44" s="2">
        <v>45144</v>
      </c>
      <c r="X44">
        <v>0.15</v>
      </c>
      <c r="Y44">
        <v>0.06268</v>
      </c>
      <c r="Z44">
        <v>0.08945</v>
      </c>
      <c r="AA44">
        <v>0.15</v>
      </c>
      <c r="AB44">
        <v>0.01</v>
      </c>
      <c r="AC44">
        <v>0.10889</v>
      </c>
      <c r="AD44">
        <v>0.09641</v>
      </c>
      <c r="AE44">
        <v>0.10533</v>
      </c>
      <c r="AF44">
        <v>0.05227</v>
      </c>
      <c r="AG44">
        <v>0.01</v>
      </c>
      <c r="AH44">
        <v>0.10883</v>
      </c>
      <c r="AI44">
        <v>0.05614</v>
      </c>
      <c r="AN44" s="2">
        <v>44905</v>
      </c>
      <c r="AO44">
        <v>0.007254113798139961</v>
      </c>
      <c r="AP44">
        <v>326.3306769630086</v>
      </c>
      <c r="AQ44">
        <v>18.11633056318437</v>
      </c>
      <c r="AR44">
        <v>0.01562034602479262</v>
      </c>
      <c r="AS44">
        <v>31.46799873088413</v>
      </c>
      <c r="AT44">
        <v>0.4344846480793264</v>
      </c>
      <c r="AU44">
        <v>5.440455032691075</v>
      </c>
      <c r="AV44">
        <v>22.85431848583483</v>
      </c>
      <c r="AW44">
        <v>0.2074498969754023</v>
      </c>
      <c r="AX44">
        <v>28.95957762925728</v>
      </c>
      <c r="AY44">
        <v>0.6098069302676582</v>
      </c>
      <c r="AZ44">
        <v>0.6160043269465492</v>
      </c>
    </row>
    <row r="45" spans="1:52">
      <c r="A45" s="2">
        <v>44906</v>
      </c>
      <c r="B45">
        <v>829.7937798331642</v>
      </c>
      <c r="C45">
        <v>0.001299132903558542</v>
      </c>
      <c r="F45" s="2">
        <v>45151</v>
      </c>
      <c r="G45">
        <v>0.15</v>
      </c>
      <c r="H45">
        <v>0.0391</v>
      </c>
      <c r="I45">
        <v>0.10064</v>
      </c>
      <c r="J45">
        <v>0.15</v>
      </c>
      <c r="K45">
        <v>0.01</v>
      </c>
      <c r="L45">
        <v>0.11824</v>
      </c>
      <c r="M45">
        <v>0.11408</v>
      </c>
      <c r="N45">
        <v>0.11009</v>
      </c>
      <c r="O45">
        <v>0.06396</v>
      </c>
      <c r="P45">
        <v>0.01</v>
      </c>
      <c r="Q45">
        <v>0.09156</v>
      </c>
      <c r="R45">
        <v>0.04234</v>
      </c>
      <c r="W45" s="2">
        <v>45151</v>
      </c>
      <c r="X45">
        <v>0.15</v>
      </c>
      <c r="Y45">
        <v>0.0391</v>
      </c>
      <c r="Z45">
        <v>0.10064</v>
      </c>
      <c r="AA45">
        <v>0.15</v>
      </c>
      <c r="AB45">
        <v>0.01</v>
      </c>
      <c r="AC45">
        <v>0.11824</v>
      </c>
      <c r="AD45">
        <v>0.11408</v>
      </c>
      <c r="AE45">
        <v>0.11009</v>
      </c>
      <c r="AF45">
        <v>0.06396</v>
      </c>
      <c r="AG45">
        <v>0.01</v>
      </c>
      <c r="AH45">
        <v>0.09156</v>
      </c>
      <c r="AI45">
        <v>0.04234</v>
      </c>
      <c r="AN45" s="2">
        <v>44906</v>
      </c>
      <c r="AO45">
        <v>0.007268600008991097</v>
      </c>
      <c r="AP45">
        <v>326.0598778539267</v>
      </c>
      <c r="AQ45">
        <v>18.17275563640104</v>
      </c>
      <c r="AR45">
        <v>0.01559664927752464</v>
      </c>
      <c r="AS45">
        <v>31.24689190579978</v>
      </c>
      <c r="AT45">
        <v>0.4320934516055488</v>
      </c>
      <c r="AU45">
        <v>5.516056593839009</v>
      </c>
      <c r="AV45">
        <v>22.97697352766016</v>
      </c>
      <c r="AW45">
        <v>0.2080331342481104</v>
      </c>
      <c r="AX45">
        <v>29.02058415173704</v>
      </c>
      <c r="AY45">
        <v>0.6112953991108957</v>
      </c>
      <c r="AZ45">
        <v>0.6157827277830472</v>
      </c>
    </row>
    <row r="46" spans="1:52">
      <c r="A46" s="2">
        <v>44907</v>
      </c>
      <c r="B46">
        <v>818.0850697439602</v>
      </c>
      <c r="C46">
        <v>-0.01411038546415488</v>
      </c>
      <c r="F46" s="2">
        <v>45158</v>
      </c>
      <c r="G46">
        <v>0.15</v>
      </c>
      <c r="H46">
        <v>0.05504</v>
      </c>
      <c r="I46">
        <v>0.07879</v>
      </c>
      <c r="J46">
        <v>0.15</v>
      </c>
      <c r="K46">
        <v>0.01</v>
      </c>
      <c r="L46">
        <v>0.10502</v>
      </c>
      <c r="M46">
        <v>0.08953999999999999</v>
      </c>
      <c r="N46">
        <v>0.1223</v>
      </c>
      <c r="O46">
        <v>0.07260999999999999</v>
      </c>
      <c r="P46">
        <v>0.01</v>
      </c>
      <c r="Q46">
        <v>0.10744</v>
      </c>
      <c r="R46">
        <v>0.04926</v>
      </c>
      <c r="W46" s="2">
        <v>45158</v>
      </c>
      <c r="X46">
        <v>0.15</v>
      </c>
      <c r="Y46">
        <v>0.05504</v>
      </c>
      <c r="Z46">
        <v>0.07879</v>
      </c>
      <c r="AA46">
        <v>0.15</v>
      </c>
      <c r="AB46">
        <v>0.01</v>
      </c>
      <c r="AC46">
        <v>0.10502</v>
      </c>
      <c r="AD46">
        <v>0.08953999999999999</v>
      </c>
      <c r="AE46">
        <v>0.1223</v>
      </c>
      <c r="AF46">
        <v>0.07260999999999999</v>
      </c>
      <c r="AG46">
        <v>0.01</v>
      </c>
      <c r="AH46">
        <v>0.10744</v>
      </c>
      <c r="AI46">
        <v>0.04926</v>
      </c>
      <c r="AN46" s="2">
        <v>44907</v>
      </c>
      <c r="AO46">
        <v>0.007178552208391297</v>
      </c>
      <c r="AP46">
        <v>369.0731789712734</v>
      </c>
      <c r="AQ46">
        <v>16.93113535893758</v>
      </c>
      <c r="AR46">
        <v>0.01936610800874071</v>
      </c>
      <c r="AS46">
        <v>31.13964209636513</v>
      </c>
      <c r="AT46">
        <v>0.4313336007356702</v>
      </c>
      <c r="AU46">
        <v>6.9171745479499</v>
      </c>
      <c r="AV46">
        <v>23.76982610404909</v>
      </c>
      <c r="AW46">
        <v>0.1717044794471476</v>
      </c>
      <c r="AX46">
        <v>9.171758658089399</v>
      </c>
      <c r="AY46">
        <v>0.609820741744991</v>
      </c>
      <c r="AZ46">
        <v>0.6290861163041427</v>
      </c>
    </row>
    <row r="47" spans="1:52">
      <c r="A47" s="2">
        <v>44908</v>
      </c>
      <c r="B47">
        <v>813.1643793402731</v>
      </c>
      <c r="C47">
        <v>-0.006014888409132224</v>
      </c>
      <c r="F47" s="2">
        <v>45165</v>
      </c>
      <c r="G47">
        <v>0.15</v>
      </c>
      <c r="H47">
        <v>0.02311</v>
      </c>
      <c r="I47">
        <v>0.1021</v>
      </c>
      <c r="J47">
        <v>0.15</v>
      </c>
      <c r="K47">
        <v>0.01</v>
      </c>
      <c r="L47">
        <v>0.12612</v>
      </c>
      <c r="M47">
        <v>0.10331</v>
      </c>
      <c r="N47">
        <v>0.15</v>
      </c>
      <c r="O47">
        <v>0.08298999999999999</v>
      </c>
      <c r="P47">
        <v>0.01</v>
      </c>
      <c r="Q47">
        <v>0.08044999999999999</v>
      </c>
      <c r="R47">
        <v>0.01192</v>
      </c>
      <c r="W47" s="2">
        <v>45165</v>
      </c>
      <c r="X47">
        <v>0.15</v>
      </c>
      <c r="Y47">
        <v>0.02311</v>
      </c>
      <c r="Z47">
        <v>0.1021</v>
      </c>
      <c r="AA47">
        <v>0.15</v>
      </c>
      <c r="AB47">
        <v>0.01</v>
      </c>
      <c r="AC47">
        <v>0.12612</v>
      </c>
      <c r="AD47">
        <v>0.10331</v>
      </c>
      <c r="AE47">
        <v>0.15</v>
      </c>
      <c r="AF47">
        <v>0.08298999999999999</v>
      </c>
      <c r="AG47">
        <v>0.01</v>
      </c>
      <c r="AH47">
        <v>0.08044999999999999</v>
      </c>
      <c r="AI47">
        <v>0.01192</v>
      </c>
      <c r="AN47" s="2">
        <v>44908</v>
      </c>
      <c r="AO47">
        <v>0.007093395341403537</v>
      </c>
      <c r="AP47">
        <v>367.6396086913916</v>
      </c>
      <c r="AQ47">
        <v>16.89352955900712</v>
      </c>
      <c r="AR47">
        <v>0.01907278939198622</v>
      </c>
      <c r="AS47">
        <v>31.49857231580363</v>
      </c>
      <c r="AT47">
        <v>0.4407934870927323</v>
      </c>
      <c r="AU47">
        <v>6.883594175465631</v>
      </c>
      <c r="AV47">
        <v>23.62773494002704</v>
      </c>
      <c r="AW47">
        <v>0.1693731270855903</v>
      </c>
      <c r="AX47">
        <v>8.9258996179246</v>
      </c>
      <c r="AY47">
        <v>0.61055228131813</v>
      </c>
      <c r="AZ47">
        <v>0.6260968335396931</v>
      </c>
    </row>
    <row r="48" spans="1:52">
      <c r="A48" s="2">
        <v>44909</v>
      </c>
      <c r="B48">
        <v>823.9920076807101</v>
      </c>
      <c r="C48">
        <v>0.01331542381286011</v>
      </c>
      <c r="F48" s="2">
        <v>45172</v>
      </c>
      <c r="G48">
        <v>0.15</v>
      </c>
      <c r="H48">
        <v>0.02032</v>
      </c>
      <c r="I48">
        <v>0.1084</v>
      </c>
      <c r="J48">
        <v>0.15</v>
      </c>
      <c r="K48">
        <v>0.01</v>
      </c>
      <c r="L48">
        <v>0.14018</v>
      </c>
      <c r="M48">
        <v>0.09342</v>
      </c>
      <c r="N48">
        <v>0.15</v>
      </c>
      <c r="O48">
        <v>0.08137999999999999</v>
      </c>
      <c r="P48">
        <v>0.01</v>
      </c>
      <c r="Q48">
        <v>0.07630000000000001</v>
      </c>
      <c r="R48">
        <v>0.01</v>
      </c>
      <c r="W48" s="2">
        <v>45172</v>
      </c>
      <c r="X48">
        <v>0.15</v>
      </c>
      <c r="Y48">
        <v>0.02032</v>
      </c>
      <c r="Z48">
        <v>0.1084</v>
      </c>
      <c r="AA48">
        <v>0.15</v>
      </c>
      <c r="AB48">
        <v>0.01</v>
      </c>
      <c r="AC48">
        <v>0.14018</v>
      </c>
      <c r="AD48">
        <v>0.09342</v>
      </c>
      <c r="AE48">
        <v>0.15</v>
      </c>
      <c r="AF48">
        <v>0.08137999999999999</v>
      </c>
      <c r="AG48">
        <v>0.01</v>
      </c>
      <c r="AH48">
        <v>0.07630000000000001</v>
      </c>
      <c r="AI48">
        <v>0.01</v>
      </c>
      <c r="AN48" s="2">
        <v>44909</v>
      </c>
      <c r="AO48">
        <v>0.006953551665552758</v>
      </c>
      <c r="AP48">
        <v>365.8322096911747</v>
      </c>
      <c r="AQ48">
        <v>16.55611086024248</v>
      </c>
      <c r="AR48">
        <v>0.01865898625498164</v>
      </c>
      <c r="AS48">
        <v>32.77307393060028</v>
      </c>
      <c r="AT48">
        <v>0.4543807423230673</v>
      </c>
      <c r="AU48">
        <v>6.781146727663177</v>
      </c>
      <c r="AV48">
        <v>23.41884514570203</v>
      </c>
      <c r="AW48">
        <v>0.1668474034002901</v>
      </c>
      <c r="AX48">
        <v>8.948173415397596</v>
      </c>
      <c r="AY48">
        <v>0.5961282111992592</v>
      </c>
      <c r="AZ48">
        <v>0.5999888939616315</v>
      </c>
    </row>
    <row r="49" spans="1:52">
      <c r="A49" s="2">
        <v>44910</v>
      </c>
      <c r="B49">
        <v>813.6682905108992</v>
      </c>
      <c r="C49">
        <v>-0.01252890449613597</v>
      </c>
      <c r="F49" s="2">
        <v>45179</v>
      </c>
      <c r="G49">
        <v>0.15</v>
      </c>
      <c r="H49">
        <v>0.01</v>
      </c>
      <c r="I49">
        <v>0.13066</v>
      </c>
      <c r="J49">
        <v>0.15</v>
      </c>
      <c r="K49">
        <v>0.01025</v>
      </c>
      <c r="L49">
        <v>0.07879</v>
      </c>
      <c r="M49">
        <v>0.08642</v>
      </c>
      <c r="N49">
        <v>0.13401</v>
      </c>
      <c r="O49">
        <v>0.13536</v>
      </c>
      <c r="P49">
        <v>0.01</v>
      </c>
      <c r="Q49">
        <v>0.09451</v>
      </c>
      <c r="R49">
        <v>0.01</v>
      </c>
      <c r="W49" s="2">
        <v>45179</v>
      </c>
      <c r="X49">
        <v>0.15</v>
      </c>
      <c r="Y49">
        <v>0.01</v>
      </c>
      <c r="Z49">
        <v>0.13066</v>
      </c>
      <c r="AA49">
        <v>0.15</v>
      </c>
      <c r="AB49">
        <v>0.01025</v>
      </c>
      <c r="AC49">
        <v>0.07879</v>
      </c>
      <c r="AD49">
        <v>0.08642</v>
      </c>
      <c r="AE49">
        <v>0.13401</v>
      </c>
      <c r="AF49">
        <v>0.13536</v>
      </c>
      <c r="AG49">
        <v>0.01</v>
      </c>
      <c r="AH49">
        <v>0.09451</v>
      </c>
      <c r="AI49">
        <v>0.01</v>
      </c>
      <c r="AN49" s="2">
        <v>44910</v>
      </c>
      <c r="AO49">
        <v>0.006853011478666453</v>
      </c>
      <c r="AP49">
        <v>366.1652452619995</v>
      </c>
      <c r="AQ49">
        <v>16.78481739679675</v>
      </c>
      <c r="AR49">
        <v>0.01859780336181284</v>
      </c>
      <c r="AS49">
        <v>32.81839387289995</v>
      </c>
      <c r="AT49">
        <v>0.4551276783758076</v>
      </c>
      <c r="AU49">
        <v>6.892112857955556</v>
      </c>
      <c r="AV49">
        <v>23.41183617859321</v>
      </c>
      <c r="AW49">
        <v>0.1626033805752971</v>
      </c>
      <c r="AX49">
        <v>9.002515027174999</v>
      </c>
      <c r="AY49">
        <v>0.575149678476727</v>
      </c>
      <c r="AZ49">
        <v>0.593193033120018</v>
      </c>
    </row>
    <row r="50" spans="1:52">
      <c r="A50" s="2">
        <v>44911</v>
      </c>
      <c r="B50">
        <v>791.9298226171757</v>
      </c>
      <c r="C50">
        <v>-0.02671662168384858</v>
      </c>
      <c r="F50" s="2">
        <v>45186</v>
      </c>
      <c r="G50">
        <v>0.15</v>
      </c>
      <c r="H50">
        <v>0.01</v>
      </c>
      <c r="I50">
        <v>0.144</v>
      </c>
      <c r="J50">
        <v>0.15</v>
      </c>
      <c r="K50">
        <v>0.01</v>
      </c>
      <c r="L50">
        <v>0.08406</v>
      </c>
      <c r="M50">
        <v>0.07459</v>
      </c>
      <c r="N50">
        <v>0.12894</v>
      </c>
      <c r="O50">
        <v>0.1299</v>
      </c>
      <c r="P50">
        <v>0.01</v>
      </c>
      <c r="Q50">
        <v>0.09851</v>
      </c>
      <c r="R50">
        <v>0.01</v>
      </c>
      <c r="W50" s="2">
        <v>45186</v>
      </c>
      <c r="X50">
        <v>0.15</v>
      </c>
      <c r="Y50">
        <v>0.01</v>
      </c>
      <c r="Z50">
        <v>0.144</v>
      </c>
      <c r="AA50">
        <v>0.15</v>
      </c>
      <c r="AB50">
        <v>0.01</v>
      </c>
      <c r="AC50">
        <v>0.08406</v>
      </c>
      <c r="AD50">
        <v>0.07459</v>
      </c>
      <c r="AE50">
        <v>0.12894</v>
      </c>
      <c r="AF50">
        <v>0.1299</v>
      </c>
      <c r="AG50">
        <v>0.01</v>
      </c>
      <c r="AH50">
        <v>0.09851</v>
      </c>
      <c r="AI50">
        <v>0.01</v>
      </c>
      <c r="AN50" s="2">
        <v>44911</v>
      </c>
      <c r="AO50">
        <v>0.006849002560940501</v>
      </c>
      <c r="AP50">
        <v>366.478734946134</v>
      </c>
      <c r="AQ50">
        <v>17.07584255650945</v>
      </c>
      <c r="AR50">
        <v>0.01873124871977776</v>
      </c>
      <c r="AS50">
        <v>32.91650969869018</v>
      </c>
      <c r="AT50">
        <v>0.4607881223771872</v>
      </c>
      <c r="AU50">
        <v>6.845753209501962</v>
      </c>
      <c r="AV50">
        <v>22.74097608664326</v>
      </c>
      <c r="AW50">
        <v>0.1630495267363225</v>
      </c>
      <c r="AX50">
        <v>9.043973010162501</v>
      </c>
      <c r="AY50">
        <v>0.5653566507648846</v>
      </c>
      <c r="AZ50">
        <v>0.6020033244836772</v>
      </c>
    </row>
    <row r="51" spans="1:52">
      <c r="A51" s="2">
        <v>44912</v>
      </c>
      <c r="B51">
        <v>716.2868120002182</v>
      </c>
      <c r="C51">
        <v>-0.09551731536889452</v>
      </c>
      <c r="F51" s="2">
        <v>45193</v>
      </c>
      <c r="G51">
        <v>0.15</v>
      </c>
      <c r="H51">
        <v>0.01</v>
      </c>
      <c r="I51">
        <v>0.15</v>
      </c>
      <c r="J51">
        <v>0.15</v>
      </c>
      <c r="K51">
        <v>0.03962</v>
      </c>
      <c r="L51">
        <v>0.05895</v>
      </c>
      <c r="M51">
        <v>0.08283</v>
      </c>
      <c r="N51">
        <v>0.09911</v>
      </c>
      <c r="O51">
        <v>0.14901</v>
      </c>
      <c r="P51">
        <v>0.01</v>
      </c>
      <c r="Q51">
        <v>0.09048</v>
      </c>
      <c r="R51">
        <v>0.01</v>
      </c>
      <c r="W51" s="2">
        <v>45193</v>
      </c>
      <c r="X51">
        <v>0.15</v>
      </c>
      <c r="Y51">
        <v>0.01</v>
      </c>
      <c r="Z51">
        <v>0.15</v>
      </c>
      <c r="AA51">
        <v>0.15</v>
      </c>
      <c r="AB51">
        <v>0.03962</v>
      </c>
      <c r="AC51">
        <v>0.05895</v>
      </c>
      <c r="AD51">
        <v>0.08283</v>
      </c>
      <c r="AE51">
        <v>0.09911</v>
      </c>
      <c r="AF51">
        <v>0.14901</v>
      </c>
      <c r="AG51">
        <v>0.01</v>
      </c>
      <c r="AH51">
        <v>0.09048</v>
      </c>
      <c r="AI51">
        <v>0.01</v>
      </c>
      <c r="AN51" s="2">
        <v>44912</v>
      </c>
      <c r="AO51">
        <v>0.006470089663833591</v>
      </c>
      <c r="AP51">
        <v>377.3519641999176</v>
      </c>
      <c r="AQ51">
        <v>16.95267714051427</v>
      </c>
      <c r="AR51">
        <v>0.0183908018830962</v>
      </c>
      <c r="AS51">
        <v>33.35790856482533</v>
      </c>
      <c r="AT51">
        <v>0.4670091822358594</v>
      </c>
      <c r="AU51">
        <v>6.783009105858037</v>
      </c>
      <c r="AV51">
        <v>23.13250574277836</v>
      </c>
      <c r="AW51">
        <v>0.1640193308251117</v>
      </c>
      <c r="AX51">
        <v>9.026313490523135</v>
      </c>
      <c r="AY51">
        <v>0.5853292444245857</v>
      </c>
      <c r="AZ51">
        <v>0.6072221088021672</v>
      </c>
    </row>
    <row r="52" spans="1:52">
      <c r="A52" s="2">
        <v>44913</v>
      </c>
      <c r="B52">
        <v>734.6353700920353</v>
      </c>
      <c r="C52">
        <v>0.02561621655517987</v>
      </c>
      <c r="F52" s="2">
        <v>45200</v>
      </c>
      <c r="G52">
        <v>0.15</v>
      </c>
      <c r="H52">
        <v>0.01</v>
      </c>
      <c r="I52">
        <v>0.15</v>
      </c>
      <c r="J52">
        <v>0.15</v>
      </c>
      <c r="K52">
        <v>0.01</v>
      </c>
      <c r="L52">
        <v>0.04924</v>
      </c>
      <c r="M52">
        <v>0.09132</v>
      </c>
      <c r="N52">
        <v>0.1135</v>
      </c>
      <c r="O52">
        <v>0.15</v>
      </c>
      <c r="P52">
        <v>0.01</v>
      </c>
      <c r="Q52">
        <v>0.10593</v>
      </c>
      <c r="R52">
        <v>0.01</v>
      </c>
      <c r="W52" s="2">
        <v>45200</v>
      </c>
      <c r="X52">
        <v>0.15</v>
      </c>
      <c r="Y52">
        <v>0.01</v>
      </c>
      <c r="Z52">
        <v>0.15</v>
      </c>
      <c r="AA52">
        <v>0.15</v>
      </c>
      <c r="AB52">
        <v>0.01</v>
      </c>
      <c r="AC52">
        <v>0.04924</v>
      </c>
      <c r="AD52">
        <v>0.09132</v>
      </c>
      <c r="AE52">
        <v>0.1135</v>
      </c>
      <c r="AF52">
        <v>0.15</v>
      </c>
      <c r="AG52">
        <v>0.01</v>
      </c>
      <c r="AH52">
        <v>0.10593</v>
      </c>
      <c r="AI52">
        <v>0.01</v>
      </c>
      <c r="AN52" s="2">
        <v>44913</v>
      </c>
      <c r="AO52">
        <v>0.006569260398013285</v>
      </c>
      <c r="AP52">
        <v>381.271437914621</v>
      </c>
      <c r="AQ52">
        <v>16.92692986061196</v>
      </c>
      <c r="AR52">
        <v>0.01850383437515055</v>
      </c>
      <c r="AS52">
        <v>32.87933843839165</v>
      </c>
      <c r="AT52">
        <v>0.4559180218191056</v>
      </c>
      <c r="AU52">
        <v>6.826316335386299</v>
      </c>
      <c r="AV52">
        <v>23.4085520012893</v>
      </c>
      <c r="AW52">
        <v>0.1655921296924132</v>
      </c>
      <c r="AX52">
        <v>9.008703795853741</v>
      </c>
      <c r="AY52">
        <v>0.588198013639751</v>
      </c>
      <c r="AZ52">
        <v>0.6148675037772529</v>
      </c>
    </row>
    <row r="53" spans="1:52">
      <c r="A53" s="2">
        <v>44914</v>
      </c>
      <c r="B53">
        <v>741.6969332704191</v>
      </c>
      <c r="C53">
        <v>0.009612337583880803</v>
      </c>
      <c r="F53" s="2">
        <v>45207</v>
      </c>
      <c r="G53">
        <v>0.15</v>
      </c>
      <c r="H53">
        <v>0.06612</v>
      </c>
      <c r="I53">
        <v>0.15</v>
      </c>
      <c r="J53">
        <v>0.14985</v>
      </c>
      <c r="K53">
        <v>0.01</v>
      </c>
      <c r="L53">
        <v>0.02149</v>
      </c>
      <c r="M53">
        <v>0.08207</v>
      </c>
      <c r="N53">
        <v>0.05047</v>
      </c>
      <c r="O53">
        <v>0.15</v>
      </c>
      <c r="P53">
        <v>0.01</v>
      </c>
      <c r="Q53">
        <v>0.15</v>
      </c>
      <c r="R53">
        <v>0.01</v>
      </c>
      <c r="W53" s="2">
        <v>45207</v>
      </c>
      <c r="X53">
        <v>0.15</v>
      </c>
      <c r="Y53">
        <v>0.06612</v>
      </c>
      <c r="Z53">
        <v>0.15</v>
      </c>
      <c r="AA53">
        <v>0.14985</v>
      </c>
      <c r="AB53">
        <v>0.01</v>
      </c>
      <c r="AC53">
        <v>0.02149</v>
      </c>
      <c r="AD53">
        <v>0.08207</v>
      </c>
      <c r="AE53">
        <v>0.05047</v>
      </c>
      <c r="AF53">
        <v>0.15</v>
      </c>
      <c r="AG53">
        <v>0.01</v>
      </c>
      <c r="AH53">
        <v>0.15</v>
      </c>
      <c r="AI53">
        <v>0.01</v>
      </c>
      <c r="AN53" s="2">
        <v>44914</v>
      </c>
      <c r="AO53">
        <v>0.006631722174831421</v>
      </c>
      <c r="AP53">
        <v>199.552479697272</v>
      </c>
      <c r="AQ53">
        <v>18.59335784379719</v>
      </c>
      <c r="AR53">
        <v>0.02461077761778091</v>
      </c>
      <c r="AS53">
        <v>32.07553747199408</v>
      </c>
      <c r="AT53">
        <v>0.4412786960188242</v>
      </c>
      <c r="AU53">
        <v>9.596281777051729</v>
      </c>
      <c r="AV53">
        <v>20.10541782651692</v>
      </c>
      <c r="AW53">
        <v>0.5610767037921119</v>
      </c>
      <c r="AX53">
        <v>27.65078812000316</v>
      </c>
      <c r="AY53">
        <v>0.5949790708828314</v>
      </c>
      <c r="AZ53">
        <v>0.6202356137677278</v>
      </c>
    </row>
    <row r="54" spans="1:52">
      <c r="A54" s="2">
        <v>44915</v>
      </c>
      <c r="B54">
        <v>713.9052560817137</v>
      </c>
      <c r="C54">
        <v>-0.03747039517362105</v>
      </c>
      <c r="F54" s="2">
        <v>45214</v>
      </c>
      <c r="G54">
        <v>0.15</v>
      </c>
      <c r="H54">
        <v>0.06909</v>
      </c>
      <c r="I54">
        <v>0.15</v>
      </c>
      <c r="J54">
        <v>0.1075</v>
      </c>
      <c r="K54">
        <v>0.01</v>
      </c>
      <c r="L54">
        <v>0.04016</v>
      </c>
      <c r="M54">
        <v>0.03986</v>
      </c>
      <c r="N54">
        <v>0.06302000000000001</v>
      </c>
      <c r="O54">
        <v>0.15</v>
      </c>
      <c r="P54">
        <v>0.0395</v>
      </c>
      <c r="Q54">
        <v>0.15</v>
      </c>
      <c r="R54">
        <v>0.03085</v>
      </c>
      <c r="W54" s="2">
        <v>45214</v>
      </c>
      <c r="X54">
        <v>0.15</v>
      </c>
      <c r="Y54">
        <v>0.06909</v>
      </c>
      <c r="Z54">
        <v>0.15</v>
      </c>
      <c r="AA54">
        <v>0.1075</v>
      </c>
      <c r="AB54">
        <v>0.01</v>
      </c>
      <c r="AC54">
        <v>0.04016</v>
      </c>
      <c r="AD54">
        <v>0.03986</v>
      </c>
      <c r="AE54">
        <v>0.06302000000000001</v>
      </c>
      <c r="AF54">
        <v>0.15</v>
      </c>
      <c r="AG54">
        <v>0.0395</v>
      </c>
      <c r="AH54">
        <v>0.15</v>
      </c>
      <c r="AI54">
        <v>0.03085</v>
      </c>
      <c r="AN54" s="2">
        <v>44915</v>
      </c>
      <c r="AO54">
        <v>0.006520027506918095</v>
      </c>
      <c r="AP54">
        <v>202.998105128153</v>
      </c>
      <c r="AQ54">
        <v>18.47417427866283</v>
      </c>
      <c r="AR54">
        <v>0.02409993141249982</v>
      </c>
      <c r="AS54">
        <v>32.069825211306</v>
      </c>
      <c r="AT54">
        <v>0.4447239662566355</v>
      </c>
      <c r="AU54">
        <v>9.698733351152326</v>
      </c>
      <c r="AV54">
        <v>20.20457051323645</v>
      </c>
      <c r="AW54">
        <v>0.5633125543215053</v>
      </c>
      <c r="AX54">
        <v>28.13112867422173</v>
      </c>
      <c r="AY54">
        <v>0.5985444972917159</v>
      </c>
      <c r="AZ54">
        <v>0.627424570009483</v>
      </c>
    </row>
    <row r="55" spans="1:52">
      <c r="A55" s="2">
        <v>44916</v>
      </c>
      <c r="B55">
        <v>740.789128745777</v>
      </c>
      <c r="C55">
        <v>0.03765747966560173</v>
      </c>
      <c r="F55" s="2">
        <v>45221</v>
      </c>
      <c r="G55">
        <v>0.15</v>
      </c>
      <c r="H55">
        <v>0.05506</v>
      </c>
      <c r="I55">
        <v>0.15</v>
      </c>
      <c r="J55">
        <v>0.11128</v>
      </c>
      <c r="K55">
        <v>0.01</v>
      </c>
      <c r="L55">
        <v>0.08386</v>
      </c>
      <c r="M55">
        <v>0.01492</v>
      </c>
      <c r="N55">
        <v>0.05795</v>
      </c>
      <c r="O55">
        <v>0.15</v>
      </c>
      <c r="P55">
        <v>0.04733</v>
      </c>
      <c r="Q55">
        <v>0.15</v>
      </c>
      <c r="R55">
        <v>0.01961</v>
      </c>
      <c r="W55" s="2">
        <v>45221</v>
      </c>
      <c r="X55">
        <v>0.15</v>
      </c>
      <c r="Y55">
        <v>0.05506</v>
      </c>
      <c r="Z55">
        <v>0.15</v>
      </c>
      <c r="AA55">
        <v>0.11128</v>
      </c>
      <c r="AB55">
        <v>0.01</v>
      </c>
      <c r="AC55">
        <v>0.08386</v>
      </c>
      <c r="AD55">
        <v>0.01492</v>
      </c>
      <c r="AE55">
        <v>0.05795</v>
      </c>
      <c r="AF55">
        <v>0.15</v>
      </c>
      <c r="AG55">
        <v>0.04733</v>
      </c>
      <c r="AH55">
        <v>0.15</v>
      </c>
      <c r="AI55">
        <v>0.01961</v>
      </c>
      <c r="AN55" s="2">
        <v>44916</v>
      </c>
      <c r="AO55">
        <v>0.006574344624053603</v>
      </c>
      <c r="AP55">
        <v>205.5678605118134</v>
      </c>
      <c r="AQ55">
        <v>18.45836460682813</v>
      </c>
      <c r="AR55">
        <v>0.02396729073663455</v>
      </c>
      <c r="AS55">
        <v>32.00140264657283</v>
      </c>
      <c r="AT55">
        <v>0.4412902528398253</v>
      </c>
      <c r="AU55">
        <v>9.577740909486259</v>
      </c>
      <c r="AV55">
        <v>20.34953550362613</v>
      </c>
      <c r="AW55">
        <v>0.5627332261276355</v>
      </c>
      <c r="AX55">
        <v>28.10082612244126</v>
      </c>
      <c r="AY55">
        <v>0.6033125174045544</v>
      </c>
      <c r="AZ55">
        <v>0.6190274986003416</v>
      </c>
    </row>
    <row r="56" spans="1:52">
      <c r="A56" s="2">
        <v>44917</v>
      </c>
      <c r="B56">
        <v>728.853160052411</v>
      </c>
      <c r="C56">
        <v>-0.01611250520586704</v>
      </c>
      <c r="F56" s="2">
        <v>45228</v>
      </c>
      <c r="G56">
        <v>0.15</v>
      </c>
      <c r="H56">
        <v>0.07582999999999999</v>
      </c>
      <c r="I56">
        <v>0.15</v>
      </c>
      <c r="J56">
        <v>0.09946000000000001</v>
      </c>
      <c r="K56">
        <v>0.01</v>
      </c>
      <c r="L56">
        <v>0.05823</v>
      </c>
      <c r="M56">
        <v>0.01</v>
      </c>
      <c r="N56">
        <v>0.03043</v>
      </c>
      <c r="O56">
        <v>0.15</v>
      </c>
      <c r="P56">
        <v>0.07868</v>
      </c>
      <c r="Q56">
        <v>0.15</v>
      </c>
      <c r="R56">
        <v>0.03738</v>
      </c>
      <c r="W56" s="2">
        <v>45228</v>
      </c>
      <c r="X56">
        <v>0.15</v>
      </c>
      <c r="Y56">
        <v>0.07582999999999999</v>
      </c>
      <c r="Z56">
        <v>0.15</v>
      </c>
      <c r="AA56">
        <v>0.09946000000000001</v>
      </c>
      <c r="AB56">
        <v>0.01</v>
      </c>
      <c r="AC56">
        <v>0.05823</v>
      </c>
      <c r="AD56">
        <v>0.01</v>
      </c>
      <c r="AE56">
        <v>0.03043</v>
      </c>
      <c r="AF56">
        <v>0.15</v>
      </c>
      <c r="AG56">
        <v>0.07868</v>
      </c>
      <c r="AH56">
        <v>0.15</v>
      </c>
      <c r="AI56">
        <v>0.03738</v>
      </c>
      <c r="AN56" s="2">
        <v>44917</v>
      </c>
      <c r="AO56">
        <v>0.006507411056424564</v>
      </c>
      <c r="AP56">
        <v>207.2683857330412</v>
      </c>
      <c r="AQ56">
        <v>18.29454199724033</v>
      </c>
      <c r="AR56">
        <v>0.02368637407006913</v>
      </c>
      <c r="AS56">
        <v>32.36820484607412</v>
      </c>
      <c r="AT56">
        <v>0.4437928186302126</v>
      </c>
      <c r="AU56">
        <v>9.512831243738118</v>
      </c>
      <c r="AV56">
        <v>20.63530692786346</v>
      </c>
      <c r="AW56">
        <v>0.5519763700308895</v>
      </c>
      <c r="AX56">
        <v>28.01298434146856</v>
      </c>
      <c r="AY56">
        <v>0.6021082977422114</v>
      </c>
      <c r="AZ56">
        <v>0.6237366998488409</v>
      </c>
    </row>
    <row r="57" spans="1:52">
      <c r="A57" s="2">
        <v>44918</v>
      </c>
      <c r="B57">
        <v>730.4039756818669</v>
      </c>
      <c r="C57">
        <v>0.002127747692476811</v>
      </c>
      <c r="AN57" s="2">
        <v>44918</v>
      </c>
      <c r="AO57">
        <v>0.006515947783863292</v>
      </c>
      <c r="AP57">
        <v>204.8085325366983</v>
      </c>
      <c r="AQ57">
        <v>18.25685669677451</v>
      </c>
      <c r="AR57">
        <v>0.02364959530314832</v>
      </c>
      <c r="AS57">
        <v>32.61699763014904</v>
      </c>
      <c r="AT57">
        <v>0.4457313676736055</v>
      </c>
      <c r="AU57">
        <v>9.467258671721051</v>
      </c>
      <c r="AV57">
        <v>20.5127885486667</v>
      </c>
      <c r="AW57">
        <v>0.5564562657530263</v>
      </c>
      <c r="AX57">
        <v>27.98677817408167</v>
      </c>
      <c r="AY57">
        <v>0.6217506785939781</v>
      </c>
      <c r="AZ57">
        <v>0.617603418241478</v>
      </c>
    </row>
    <row r="58" spans="1:52">
      <c r="A58" s="2">
        <v>44919</v>
      </c>
      <c r="B58">
        <v>728.8725545199405</v>
      </c>
      <c r="C58">
        <v>-0.002096676925254504</v>
      </c>
      <c r="AN58" s="2">
        <v>44919</v>
      </c>
      <c r="AO58">
        <v>0.00651534653606707</v>
      </c>
      <c r="AP58">
        <v>202.041968471716</v>
      </c>
      <c r="AQ58">
        <v>18.41041527128954</v>
      </c>
      <c r="AR58">
        <v>0.02354155275483406</v>
      </c>
      <c r="AS58">
        <v>32.23685962266644</v>
      </c>
      <c r="AT58">
        <v>0.4442266433680773</v>
      </c>
      <c r="AU58">
        <v>9.608645016639278</v>
      </c>
      <c r="AV58">
        <v>20.65266045183635</v>
      </c>
      <c r="AW58">
        <v>0.5667632855804078</v>
      </c>
      <c r="AX58">
        <v>27.77965323518717</v>
      </c>
      <c r="AY58">
        <v>0.6191073107447199</v>
      </c>
      <c r="AZ58">
        <v>0.6191777043719358</v>
      </c>
    </row>
    <row r="59" spans="1:52">
      <c r="A59" s="2">
        <v>44920</v>
      </c>
      <c r="B59">
        <v>726.6908121342666</v>
      </c>
      <c r="C59">
        <v>-0.002993311206663463</v>
      </c>
      <c r="AN59" s="2">
        <v>44920</v>
      </c>
      <c r="AO59">
        <v>0.006473817113679723</v>
      </c>
      <c r="AP59">
        <v>201.4921400018841</v>
      </c>
      <c r="AQ59">
        <v>18.42793123784216</v>
      </c>
      <c r="AR59">
        <v>0.02345737449120847</v>
      </c>
      <c r="AS59">
        <v>32.23564774828494</v>
      </c>
      <c r="AT59">
        <v>0.4457070577851761</v>
      </c>
      <c r="AU59">
        <v>9.673841584736493</v>
      </c>
      <c r="AV59">
        <v>20.68013835184155</v>
      </c>
      <c r="AW59">
        <v>0.5655506256233785</v>
      </c>
      <c r="AX59">
        <v>27.79165364552694</v>
      </c>
      <c r="AY59">
        <v>0.6348735713428636</v>
      </c>
      <c r="AZ59">
        <v>0.6227397764066811</v>
      </c>
    </row>
    <row r="60" spans="1:52">
      <c r="A60" s="2">
        <v>44921</v>
      </c>
      <c r="B60">
        <v>725.7088687440948</v>
      </c>
      <c r="C60">
        <v>-0.001351253344304415</v>
      </c>
      <c r="AN60" s="2">
        <v>44921</v>
      </c>
      <c r="AO60">
        <v>0.006469977542238427</v>
      </c>
      <c r="AP60">
        <v>140.0968247853159</v>
      </c>
      <c r="AQ60">
        <v>18.18246405634583</v>
      </c>
      <c r="AR60">
        <v>0.04317487569233489</v>
      </c>
      <c r="AS60">
        <v>32.71273831119722</v>
      </c>
      <c r="AT60">
        <v>0.4479804436439068</v>
      </c>
      <c r="AU60">
        <v>13.47893350629466</v>
      </c>
      <c r="AV60">
        <v>17.17438126768621</v>
      </c>
      <c r="AW60">
        <v>0.5184703272093871</v>
      </c>
      <c r="AX60">
        <v>15.33049500605608</v>
      </c>
      <c r="AY60">
        <v>0.6372143375467582</v>
      </c>
      <c r="AZ60">
        <v>0.621620722833098</v>
      </c>
    </row>
    <row r="61" spans="1:52">
      <c r="A61" s="2">
        <v>44922</v>
      </c>
      <c r="B61">
        <v>730.1576884772418</v>
      </c>
      <c r="C61">
        <v>0.006130309170461201</v>
      </c>
      <c r="AN61" s="2">
        <v>44922</v>
      </c>
      <c r="AO61">
        <v>0.006488391829190061</v>
      </c>
      <c r="AP61">
        <v>137.9357680970864</v>
      </c>
      <c r="AQ61">
        <v>18.15370532678954</v>
      </c>
      <c r="AR61">
        <v>0.04320555259734431</v>
      </c>
      <c r="AS61">
        <v>33.21641312316898</v>
      </c>
      <c r="AT61">
        <v>0.4497326998322429</v>
      </c>
      <c r="AU61">
        <v>13.47053202786438</v>
      </c>
      <c r="AV61">
        <v>17.00023926412444</v>
      </c>
      <c r="AW61">
        <v>0.5074670346067057</v>
      </c>
      <c r="AX61">
        <v>15.05315915377877</v>
      </c>
      <c r="AY61">
        <v>0.6469107581900932</v>
      </c>
      <c r="AZ61">
        <v>0.6242566710152464</v>
      </c>
    </row>
    <row r="62" spans="1:52">
      <c r="A62" s="2">
        <v>44923</v>
      </c>
      <c r="B62">
        <v>725.8781242272839</v>
      </c>
      <c r="C62">
        <v>-0.005861150704148499</v>
      </c>
      <c r="AN62" s="2">
        <v>44923</v>
      </c>
      <c r="AO62">
        <v>0.006520288470774188</v>
      </c>
      <c r="AP62">
        <v>139.5471300209354</v>
      </c>
      <c r="AQ62">
        <v>18.48153648834413</v>
      </c>
      <c r="AR62">
        <v>0.04340618191875421</v>
      </c>
      <c r="AS62">
        <v>32.89840924100232</v>
      </c>
      <c r="AT62">
        <v>0.4420504095444041</v>
      </c>
      <c r="AU62">
        <v>13.42734741712658</v>
      </c>
      <c r="AV62">
        <v>17.21880168160572</v>
      </c>
      <c r="AW62">
        <v>0.4914256324061259</v>
      </c>
      <c r="AX62">
        <v>15.11414811816236</v>
      </c>
      <c r="AY62">
        <v>0.6553944261119186</v>
      </c>
      <c r="AZ62">
        <v>0.623580902538765</v>
      </c>
    </row>
    <row r="63" spans="1:52">
      <c r="A63" s="2">
        <v>44924</v>
      </c>
      <c r="B63">
        <v>702.2886030990513</v>
      </c>
      <c r="C63">
        <v>-0.03249790886499615</v>
      </c>
      <c r="AN63" s="2">
        <v>44924</v>
      </c>
      <c r="AO63">
        <v>0.006370429141478444</v>
      </c>
      <c r="AP63">
        <v>141.4802099005836</v>
      </c>
      <c r="AQ63">
        <v>18.56420073027888</v>
      </c>
      <c r="AR63">
        <v>0.0428250735608818</v>
      </c>
      <c r="AS63">
        <v>33.5060524506905</v>
      </c>
      <c r="AT63">
        <v>0.4319947910298256</v>
      </c>
      <c r="AU63">
        <v>13.53444168126697</v>
      </c>
      <c r="AV63">
        <v>17.41892931538166</v>
      </c>
      <c r="AW63">
        <v>0.5081413144853333</v>
      </c>
      <c r="AX63">
        <v>15.06951371500091</v>
      </c>
      <c r="AY63">
        <v>0.7183252013591991</v>
      </c>
      <c r="AZ63">
        <v>0.6272202560676796</v>
      </c>
    </row>
    <row r="64" spans="1:52">
      <c r="A64" s="2">
        <v>44925</v>
      </c>
      <c r="B64">
        <v>706.0063030161878</v>
      </c>
      <c r="C64">
        <v>0.005293692508651082</v>
      </c>
      <c r="AN64" s="2">
        <v>44925</v>
      </c>
      <c r="AO64">
        <v>0.006367839346697695</v>
      </c>
      <c r="AP64">
        <v>144.7630943203739</v>
      </c>
      <c r="AQ64">
        <v>18.934136598747</v>
      </c>
      <c r="AR64">
        <v>0.04259244196559236</v>
      </c>
      <c r="AS64">
        <v>33.07965199834229</v>
      </c>
      <c r="AT64">
        <v>0.4300620004678383</v>
      </c>
      <c r="AU64">
        <v>13.38043297453144</v>
      </c>
      <c r="AV64">
        <v>17.41142238377558</v>
      </c>
      <c r="AW64">
        <v>0.5031383383994339</v>
      </c>
      <c r="AX64">
        <v>15.25491613665324</v>
      </c>
      <c r="AY64">
        <v>0.7399570289807879</v>
      </c>
      <c r="AZ64">
        <v>0.6429870592154368</v>
      </c>
    </row>
    <row r="65" spans="1:52">
      <c r="A65" s="2">
        <v>44926</v>
      </c>
      <c r="B65">
        <v>702.5097659324455</v>
      </c>
      <c r="C65">
        <v>-0.004952557886246156</v>
      </c>
      <c r="AN65" s="2">
        <v>44926</v>
      </c>
      <c r="AO65">
        <v>0.006350394175601304</v>
      </c>
      <c r="AP65">
        <v>143.3342510389941</v>
      </c>
      <c r="AQ65">
        <v>19.31827220695504</v>
      </c>
      <c r="AR65">
        <v>0.04246415923075281</v>
      </c>
      <c r="AS65">
        <v>33.05457161802471</v>
      </c>
      <c r="AT65">
        <v>0.4289627449731847</v>
      </c>
      <c r="AU65">
        <v>13.20628108337615</v>
      </c>
      <c r="AV65">
        <v>17.262902203224</v>
      </c>
      <c r="AW65">
        <v>0.5176685364869918</v>
      </c>
      <c r="AX65">
        <v>15.51953128904301</v>
      </c>
      <c r="AY65">
        <v>0.7109686913127403</v>
      </c>
      <c r="AZ65">
        <v>0.6468887135323733</v>
      </c>
    </row>
    <row r="66" spans="1:52">
      <c r="A66" s="2">
        <v>44927</v>
      </c>
      <c r="B66">
        <v>704.5522581255281</v>
      </c>
      <c r="C66">
        <v>0.002907421778502339</v>
      </c>
      <c r="AN66" s="2">
        <v>44927</v>
      </c>
      <c r="AO66">
        <v>0.006395633365661027</v>
      </c>
      <c r="AP66">
        <v>143.3421782945842</v>
      </c>
      <c r="AQ66">
        <v>19.00338981787274</v>
      </c>
      <c r="AR66">
        <v>0.04270349907687937</v>
      </c>
      <c r="AS66">
        <v>33.26309174115632</v>
      </c>
      <c r="AT66">
        <v>0.4289697808391236</v>
      </c>
      <c r="AU66">
        <v>13.06309496745395</v>
      </c>
      <c r="AV66">
        <v>17.35319632607581</v>
      </c>
      <c r="AW66">
        <v>0.5275927696180102</v>
      </c>
      <c r="AX66">
        <v>15.60349308576226</v>
      </c>
      <c r="AY66">
        <v>0.7075083285850595</v>
      </c>
      <c r="AZ66">
        <v>0.6472626734985771</v>
      </c>
    </row>
    <row r="67" spans="1:52">
      <c r="A67" s="2">
        <v>44928</v>
      </c>
      <c r="B67">
        <v>707.7980892494795</v>
      </c>
      <c r="C67">
        <v>0.004606941623588101</v>
      </c>
      <c r="AN67" s="2">
        <v>44928</v>
      </c>
      <c r="AO67">
        <v>0.00639316544926546</v>
      </c>
      <c r="AP67">
        <v>161.8931397461949</v>
      </c>
      <c r="AQ67">
        <v>15.67733394211788</v>
      </c>
      <c r="AR67">
        <v>0.05123253230762903</v>
      </c>
      <c r="AS67">
        <v>33.55790668180686</v>
      </c>
      <c r="AT67">
        <v>0.4350942312407126</v>
      </c>
      <c r="AU67">
        <v>14.31762608389524</v>
      </c>
      <c r="AV67">
        <v>18.93551979426884</v>
      </c>
      <c r="AW67">
        <v>0.3890405760895697</v>
      </c>
      <c r="AX67">
        <v>9.320671741898398</v>
      </c>
      <c r="AY67">
        <v>0.709400676159509</v>
      </c>
      <c r="AZ67">
        <v>0.651942772509339</v>
      </c>
    </row>
    <row r="68" spans="1:52">
      <c r="A68" s="2">
        <v>44929</v>
      </c>
      <c r="B68">
        <v>718.5369135943707</v>
      </c>
      <c r="C68">
        <v>0.01517215786253145</v>
      </c>
      <c r="AN68" s="2">
        <v>44929</v>
      </c>
      <c r="AO68">
        <v>0.006458286898858568</v>
      </c>
      <c r="AP68">
        <v>161.5672769739699</v>
      </c>
      <c r="AQ68">
        <v>15.72966064282083</v>
      </c>
      <c r="AR68">
        <v>0.05137485673413972</v>
      </c>
      <c r="AS68">
        <v>33.78878715018923</v>
      </c>
      <c r="AT68">
        <v>0.4387629114907619</v>
      </c>
      <c r="AU68">
        <v>14.19423241974992</v>
      </c>
      <c r="AV68">
        <v>18.68612388137795</v>
      </c>
      <c r="AW68">
        <v>0.3860925184837884</v>
      </c>
      <c r="AX68">
        <v>9.191102575384315</v>
      </c>
      <c r="AY68">
        <v>0.6360453019326535</v>
      </c>
      <c r="AZ68">
        <v>0.6436982625964974</v>
      </c>
    </row>
    <row r="69" spans="1:52">
      <c r="A69" s="2">
        <v>44930</v>
      </c>
      <c r="B69">
        <v>719.6807886592093</v>
      </c>
      <c r="C69">
        <v>0.001591950313473145</v>
      </c>
      <c r="AN69" s="2">
        <v>44930</v>
      </c>
      <c r="AO69">
        <v>0.006475801870270725</v>
      </c>
      <c r="AP69">
        <v>162.6421535432103</v>
      </c>
      <c r="AQ69">
        <v>15.94808548450923</v>
      </c>
      <c r="AR69">
        <v>0.05148257967041509</v>
      </c>
      <c r="AS69">
        <v>33.74531273339348</v>
      </c>
      <c r="AT69">
        <v>0.4387339449995051</v>
      </c>
      <c r="AU69">
        <v>14.19826918666099</v>
      </c>
      <c r="AV69">
        <v>18.60313282160068</v>
      </c>
      <c r="AW69">
        <v>0.3878850692352477</v>
      </c>
      <c r="AX69">
        <v>9.233167663593091</v>
      </c>
      <c r="AY69">
        <v>0.5400769126999243</v>
      </c>
      <c r="AZ69">
        <v>0.6330797118193097</v>
      </c>
    </row>
    <row r="70" spans="1:52">
      <c r="A70" s="2">
        <v>44931</v>
      </c>
      <c r="B70">
        <v>743.411216679329</v>
      </c>
      <c r="C70">
        <v>0.03297354659741614</v>
      </c>
      <c r="AN70" s="2">
        <v>44931</v>
      </c>
      <c r="AO70">
        <v>0.006618545812853761</v>
      </c>
      <c r="AP70">
        <v>158.5206633995589</v>
      </c>
      <c r="AQ70">
        <v>15.94932026016428</v>
      </c>
      <c r="AR70">
        <v>0.05141457213973533</v>
      </c>
      <c r="AS70">
        <v>33.88628499612947</v>
      </c>
      <c r="AT70">
        <v>0.4308577683384368</v>
      </c>
      <c r="AU70">
        <v>14.29174927851152</v>
      </c>
      <c r="AV70">
        <v>18.77891186716086</v>
      </c>
      <c r="AW70">
        <v>0.3743962360661207</v>
      </c>
      <c r="AX70">
        <v>9.223339936269479</v>
      </c>
      <c r="AY70">
        <v>0.5521939630192724</v>
      </c>
      <c r="AZ70">
        <v>0.6154016028077699</v>
      </c>
    </row>
    <row r="71" spans="1:52">
      <c r="A71" s="2">
        <v>44932</v>
      </c>
      <c r="B71">
        <v>735.5517053758202</v>
      </c>
      <c r="C71">
        <v>-0.01057222587872109</v>
      </c>
      <c r="AN71" s="2">
        <v>44932</v>
      </c>
      <c r="AO71">
        <v>0.00655774538827536</v>
      </c>
      <c r="AP71">
        <v>156.1176871414673</v>
      </c>
      <c r="AQ71">
        <v>16.22269786133305</v>
      </c>
      <c r="AR71">
        <v>0.0511059617397737</v>
      </c>
      <c r="AS71">
        <v>33.74543871239027</v>
      </c>
      <c r="AT71">
        <v>0.4303821562206643</v>
      </c>
      <c r="AU71">
        <v>14.56013056292536</v>
      </c>
      <c r="AV71">
        <v>18.63644779023324</v>
      </c>
      <c r="AW71">
        <v>0.3797575230939403</v>
      </c>
      <c r="AX71">
        <v>9.336658427513797</v>
      </c>
      <c r="AY71">
        <v>0.5481112663863075</v>
      </c>
      <c r="AZ71">
        <v>0.6268322063906105</v>
      </c>
    </row>
    <row r="72" spans="1:52">
      <c r="A72" s="2">
        <v>44933</v>
      </c>
      <c r="B72">
        <v>747.1913379410391</v>
      </c>
      <c r="C72">
        <v>0.01582435671095594</v>
      </c>
      <c r="AN72" s="2">
        <v>44933</v>
      </c>
      <c r="AO72">
        <v>0.006609247019549693</v>
      </c>
      <c r="AP72">
        <v>153.1029735612865</v>
      </c>
      <c r="AQ72">
        <v>16.28546200413658</v>
      </c>
      <c r="AR72">
        <v>0.05113328694236298</v>
      </c>
      <c r="AS72">
        <v>33.87873085067987</v>
      </c>
      <c r="AT72">
        <v>0.4315305816066448</v>
      </c>
      <c r="AU72">
        <v>14.36212895997997</v>
      </c>
      <c r="AV72">
        <v>18.63571816337816</v>
      </c>
      <c r="AW72">
        <v>0.3779087445368512</v>
      </c>
      <c r="AX72">
        <v>9.350135157152677</v>
      </c>
      <c r="AY72">
        <v>0.5547416303748929</v>
      </c>
      <c r="AZ72">
        <v>0.6345344018160318</v>
      </c>
    </row>
    <row r="73" spans="1:52">
      <c r="A73" s="2">
        <v>44934</v>
      </c>
      <c r="B73">
        <v>746.8383388046615</v>
      </c>
      <c r="C73">
        <v>-0.0004724347278307617</v>
      </c>
      <c r="AN73" s="2">
        <v>44934</v>
      </c>
      <c r="AO73">
        <v>0.006612064369549932</v>
      </c>
      <c r="AP73">
        <v>153.9646459569343</v>
      </c>
      <c r="AQ73">
        <v>15.9661031754222</v>
      </c>
      <c r="AR73">
        <v>0.05134164175314945</v>
      </c>
      <c r="AS73">
        <v>33.83819501965646</v>
      </c>
      <c r="AT73">
        <v>0.4289222539490461</v>
      </c>
      <c r="AU73">
        <v>14.64562344577227</v>
      </c>
      <c r="AV73">
        <v>18.71639822520704</v>
      </c>
      <c r="AW73">
        <v>0.3815405663548301</v>
      </c>
      <c r="AX73">
        <v>9.26486933345323</v>
      </c>
      <c r="AY73">
        <v>0.5707713955910346</v>
      </c>
      <c r="AZ73">
        <v>0.636742057478872</v>
      </c>
    </row>
    <row r="74" spans="1:52">
      <c r="A74" s="2">
        <v>44935</v>
      </c>
      <c r="B74">
        <v>768.0929933240249</v>
      </c>
      <c r="C74">
        <v>0.02845951180463246</v>
      </c>
      <c r="AN74" s="2">
        <v>44935</v>
      </c>
      <c r="AO74">
        <v>0.006753756285367532</v>
      </c>
      <c r="AP74">
        <v>155.6769871449235</v>
      </c>
      <c r="AQ74">
        <v>15.50169160277584</v>
      </c>
      <c r="AR74">
        <v>0.03539001064242418</v>
      </c>
      <c r="AS74">
        <v>33.89549367501213</v>
      </c>
      <c r="AT74">
        <v>0.4211193428689579</v>
      </c>
      <c r="AU74">
        <v>18.06981927477393</v>
      </c>
      <c r="AV74">
        <v>18.83938585899228</v>
      </c>
      <c r="AW74">
        <v>0.4354812101332012</v>
      </c>
      <c r="AX74">
        <v>9.160171140927124</v>
      </c>
      <c r="AY74">
        <v>0.5482673024996152</v>
      </c>
      <c r="AZ74">
        <v>0.6371613837844411</v>
      </c>
    </row>
    <row r="75" spans="1:52">
      <c r="A75" s="2">
        <v>44936</v>
      </c>
      <c r="B75">
        <v>783.1707567914334</v>
      </c>
      <c r="C75">
        <v>0.01963012759972926</v>
      </c>
      <c r="AN75" s="2">
        <v>44936</v>
      </c>
      <c r="AO75">
        <v>0.006837005394479932</v>
      </c>
      <c r="AP75">
        <v>147.5213416220444</v>
      </c>
      <c r="AQ75">
        <v>15.44409700001236</v>
      </c>
      <c r="AR75">
        <v>0.03510156089930203</v>
      </c>
      <c r="AS75">
        <v>34.75592817621025</v>
      </c>
      <c r="AT75">
        <v>0.4311624559682428</v>
      </c>
      <c r="AU75">
        <v>17.69542811747657</v>
      </c>
      <c r="AV75">
        <v>18.80512402074816</v>
      </c>
      <c r="AW75">
        <v>0.4294849988147273</v>
      </c>
      <c r="AX75">
        <v>9.291230920980981</v>
      </c>
      <c r="AY75">
        <v>0.4818946181575776</v>
      </c>
      <c r="AZ75">
        <v>0.6420348371507831</v>
      </c>
    </row>
    <row r="76" spans="1:52">
      <c r="A76" s="2">
        <v>44937</v>
      </c>
      <c r="B76">
        <v>792.2295397386855</v>
      </c>
      <c r="C76">
        <v>0.01156680438933266</v>
      </c>
      <c r="AN76" s="2">
        <v>44937</v>
      </c>
      <c r="AO76">
        <v>0.006816279273393497</v>
      </c>
      <c r="AP76">
        <v>146.5590061484911</v>
      </c>
      <c r="AQ76">
        <v>15.39654040007741</v>
      </c>
      <c r="AR76">
        <v>0.0351078814717577</v>
      </c>
      <c r="AS76">
        <v>34.81602992058566</v>
      </c>
      <c r="AT76">
        <v>0.4285800972979046</v>
      </c>
      <c r="AU76">
        <v>17.91298709895721</v>
      </c>
      <c r="AV76">
        <v>18.90960055327233</v>
      </c>
      <c r="AW76">
        <v>0.4302837881201123</v>
      </c>
      <c r="AX76">
        <v>9.231302642612667</v>
      </c>
      <c r="AY76">
        <v>0.4884895185039389</v>
      </c>
      <c r="AZ76">
        <v>0.6221452203199264</v>
      </c>
    </row>
    <row r="77" spans="1:52">
      <c r="A77" s="2">
        <v>44938</v>
      </c>
      <c r="B77">
        <v>811.9544881380962</v>
      </c>
      <c r="C77">
        <v>0.02489802186108436</v>
      </c>
      <c r="AN77" s="2">
        <v>44938</v>
      </c>
      <c r="AO77">
        <v>0.006829379192097933</v>
      </c>
      <c r="AP77">
        <v>150.802265561473</v>
      </c>
      <c r="AQ77">
        <v>15.51614099268264</v>
      </c>
      <c r="AR77">
        <v>0.03481281808432172</v>
      </c>
      <c r="AS77">
        <v>35.07985705194749</v>
      </c>
      <c r="AT77">
        <v>0.4290134051114051</v>
      </c>
      <c r="AU77">
        <v>17.9646152148809</v>
      </c>
      <c r="AV77">
        <v>18.66824807333978</v>
      </c>
      <c r="AW77">
        <v>0.4274524925383059</v>
      </c>
      <c r="AX77">
        <v>9.113890017512185</v>
      </c>
      <c r="AY77">
        <v>0.4961319411025452</v>
      </c>
      <c r="AZ77">
        <v>0.51301844521707</v>
      </c>
    </row>
    <row r="78" spans="1:52">
      <c r="A78" s="2">
        <v>44939</v>
      </c>
      <c r="B78">
        <v>835.0894891653093</v>
      </c>
      <c r="C78">
        <v>0.02849297758087932</v>
      </c>
      <c r="AN78" s="2">
        <v>44939</v>
      </c>
      <c r="AO78">
        <v>0.006638335193831501</v>
      </c>
      <c r="AP78">
        <v>151.01064661558</v>
      </c>
      <c r="AQ78">
        <v>15.66203685022716</v>
      </c>
      <c r="AR78">
        <v>0.03487925315122705</v>
      </c>
      <c r="AS78">
        <v>35.72906886234</v>
      </c>
      <c r="AT78">
        <v>0.4358489753928947</v>
      </c>
      <c r="AU78">
        <v>17.70351356662936</v>
      </c>
      <c r="AV78">
        <v>18.74346474195257</v>
      </c>
      <c r="AW78">
        <v>0.4135632315193701</v>
      </c>
      <c r="AX78">
        <v>9.142140718834446</v>
      </c>
      <c r="AY78">
        <v>0.5031168460645851</v>
      </c>
      <c r="AZ78">
        <v>0.5425104709321693</v>
      </c>
    </row>
    <row r="79" spans="1:52">
      <c r="A79" s="2">
        <v>44940</v>
      </c>
      <c r="B79">
        <v>862.2317027972657</v>
      </c>
      <c r="C79">
        <v>0.03250216172530895</v>
      </c>
      <c r="AN79" s="2">
        <v>44940</v>
      </c>
      <c r="AO79">
        <v>0.006509464350452309</v>
      </c>
      <c r="AP79">
        <v>148.9204967797468</v>
      </c>
      <c r="AQ79">
        <v>15.62476518876871</v>
      </c>
      <c r="AR79">
        <v>0.03519970750007646</v>
      </c>
      <c r="AS79">
        <v>36.112855161821</v>
      </c>
      <c r="AT79">
        <v>0.4406530100801782</v>
      </c>
      <c r="AU79">
        <v>17.90650423494708</v>
      </c>
      <c r="AV79">
        <v>18.76316293198526</v>
      </c>
      <c r="AW79">
        <v>0.4067855753987766</v>
      </c>
      <c r="AX79">
        <v>9.2646085354182</v>
      </c>
      <c r="AY79">
        <v>0.4729717014885104</v>
      </c>
      <c r="AZ79">
        <v>0.5414477418500037</v>
      </c>
    </row>
    <row r="80" spans="1:52">
      <c r="A80" s="2">
        <v>44941</v>
      </c>
      <c r="B80">
        <v>914.7971669198422</v>
      </c>
      <c r="C80">
        <v>0.06096442980702599</v>
      </c>
      <c r="AN80" s="2">
        <v>44941</v>
      </c>
      <c r="AO80">
        <v>0.006530868580419521</v>
      </c>
      <c r="AP80">
        <v>154.7250846190179</v>
      </c>
      <c r="AQ80">
        <v>15.93654373625656</v>
      </c>
      <c r="AR80">
        <v>0.03489785384822727</v>
      </c>
      <c r="AS80">
        <v>36.38288356988043</v>
      </c>
      <c r="AT80">
        <v>0.4490046839333268</v>
      </c>
      <c r="AU80">
        <v>18.04567253412456</v>
      </c>
      <c r="AV80">
        <v>17.80162876449723</v>
      </c>
      <c r="AW80">
        <v>0.4047222732087766</v>
      </c>
      <c r="AX80">
        <v>9.15532267517311</v>
      </c>
      <c r="AY80">
        <v>0.3759060486016307</v>
      </c>
      <c r="AZ80">
        <v>0.5384187658156531</v>
      </c>
    </row>
    <row r="81" spans="1:52">
      <c r="A81" s="2">
        <v>44942</v>
      </c>
      <c r="B81">
        <v>905.801546621178</v>
      </c>
      <c r="C81">
        <v>-0.009833458851816079</v>
      </c>
      <c r="AN81" s="2">
        <v>44942</v>
      </c>
      <c r="AO81">
        <v>0.0065084391792619</v>
      </c>
      <c r="AP81">
        <v>25.86760529241101</v>
      </c>
      <c r="AQ81">
        <v>4.355446454522536</v>
      </c>
      <c r="AR81">
        <v>0.08752722713019033</v>
      </c>
      <c r="AS81">
        <v>4.811103491994202</v>
      </c>
      <c r="AT81">
        <v>0.4500868154621458</v>
      </c>
      <c r="AU81">
        <v>20.61911428408648</v>
      </c>
      <c r="AV81">
        <v>1.528083816554204</v>
      </c>
      <c r="AW81">
        <v>1.181624940843736</v>
      </c>
      <c r="AX81">
        <v>138.1291417960905</v>
      </c>
      <c r="AY81">
        <v>0.3961297486132528</v>
      </c>
      <c r="AZ81">
        <v>3.495804341785519</v>
      </c>
    </row>
    <row r="82" spans="1:52">
      <c r="A82" s="2">
        <v>44943</v>
      </c>
      <c r="B82">
        <v>914.07029829379</v>
      </c>
      <c r="C82">
        <v>0.009128657047954958</v>
      </c>
      <c r="AN82" s="2">
        <v>44943</v>
      </c>
      <c r="AO82">
        <v>0.006473459773918034</v>
      </c>
      <c r="AP82">
        <v>26.12055575269369</v>
      </c>
      <c r="AQ82">
        <v>4.40804218659094</v>
      </c>
      <c r="AR82">
        <v>0.08689146121202705</v>
      </c>
      <c r="AS82">
        <v>4.907422665612189</v>
      </c>
      <c r="AT82">
        <v>0.4584822700308898</v>
      </c>
      <c r="AU82">
        <v>20.94003271200222</v>
      </c>
      <c r="AV82">
        <v>1.573816469246553</v>
      </c>
      <c r="AW82">
        <v>1.174260025657512</v>
      </c>
      <c r="AX82">
        <v>134.5082781983916</v>
      </c>
      <c r="AY82">
        <v>0.3871728492473193</v>
      </c>
      <c r="AZ82">
        <v>3.539914390316143</v>
      </c>
    </row>
    <row r="83" spans="1:52">
      <c r="A83" s="2">
        <v>44944</v>
      </c>
      <c r="B83">
        <v>915.7038496026692</v>
      </c>
      <c r="C83">
        <v>0.001787117809131766</v>
      </c>
      <c r="AN83" s="2">
        <v>44944</v>
      </c>
      <c r="AO83">
        <v>0.006485675495958851</v>
      </c>
      <c r="AP83">
        <v>26.44229381039181</v>
      </c>
      <c r="AQ83">
        <v>4.307649450862534</v>
      </c>
      <c r="AR83">
        <v>0.08747703626505823</v>
      </c>
      <c r="AS83">
        <v>4.889806244755833</v>
      </c>
      <c r="AT83">
        <v>0.4575072049108272</v>
      </c>
      <c r="AU83">
        <v>21.5716121783152</v>
      </c>
      <c r="AV83">
        <v>1.533646291428909</v>
      </c>
      <c r="AW83">
        <v>1.108137901049904</v>
      </c>
      <c r="AX83">
        <v>137.3845851298965</v>
      </c>
      <c r="AY83">
        <v>0.3978483320268691</v>
      </c>
      <c r="AZ83">
        <v>3.461981202430854</v>
      </c>
    </row>
    <row r="84" spans="1:52">
      <c r="A84" s="2">
        <v>44945</v>
      </c>
      <c r="B84">
        <v>876.3893420080421</v>
      </c>
      <c r="C84">
        <v>-0.04293364892119422</v>
      </c>
      <c r="AN84" s="2">
        <v>44945</v>
      </c>
      <c r="AO84">
        <v>0.006347682515576711</v>
      </c>
      <c r="AP84">
        <v>26.76183075265089</v>
      </c>
      <c r="AQ84">
        <v>4.434456844620389</v>
      </c>
      <c r="AR84">
        <v>0.08648702741694006</v>
      </c>
      <c r="AS84">
        <v>4.889169551632002</v>
      </c>
      <c r="AT84">
        <v>0.4567751096134583</v>
      </c>
      <c r="AU84">
        <v>21.64916073313065</v>
      </c>
      <c r="AV84">
        <v>1.547507761648706</v>
      </c>
      <c r="AW84">
        <v>1.095851102123499</v>
      </c>
      <c r="AX84">
        <v>139.4647384360632</v>
      </c>
      <c r="AY84">
        <v>0.4192924598095716</v>
      </c>
      <c r="AZ84">
        <v>3.580909348678678</v>
      </c>
    </row>
    <row r="85" spans="1:52">
      <c r="A85" s="2">
        <v>44946</v>
      </c>
      <c r="B85">
        <v>889.0343229474423</v>
      </c>
      <c r="C85">
        <v>0.01442849693998682</v>
      </c>
      <c r="AN85" s="2">
        <v>44946</v>
      </c>
      <c r="AO85">
        <v>0.006328597318237085</v>
      </c>
      <c r="AP85">
        <v>26.23987954817702</v>
      </c>
      <c r="AQ85">
        <v>4.393146499158008</v>
      </c>
      <c r="AR85">
        <v>0.08601755823104135</v>
      </c>
      <c r="AS85">
        <v>4.824900614730236</v>
      </c>
      <c r="AT85">
        <v>0.4526034465832128</v>
      </c>
      <c r="AU85">
        <v>21.69325859313862</v>
      </c>
      <c r="AV85">
        <v>1.5329607008011</v>
      </c>
      <c r="AW85">
        <v>1.128785234537535</v>
      </c>
      <c r="AX85">
        <v>140.2440575974582</v>
      </c>
      <c r="AY85">
        <v>0.4155935406054108</v>
      </c>
      <c r="AZ85">
        <v>3.56114705613659</v>
      </c>
    </row>
    <row r="86" spans="1:52">
      <c r="A86" s="2">
        <v>44947</v>
      </c>
      <c r="B86">
        <v>951.437535704001</v>
      </c>
      <c r="C86">
        <v>0.0701921299839936</v>
      </c>
      <c r="AN86" s="2">
        <v>44947</v>
      </c>
      <c r="AO86">
        <v>0.006297930940137688</v>
      </c>
      <c r="AP86">
        <v>26.23569328258315</v>
      </c>
      <c r="AQ86">
        <v>4.410180927993043</v>
      </c>
      <c r="AR86">
        <v>0.08607320279126519</v>
      </c>
      <c r="AS86">
        <v>4.966757892377671</v>
      </c>
      <c r="AT86">
        <v>0.4683603019514795</v>
      </c>
      <c r="AU86">
        <v>21.43111617545291</v>
      </c>
      <c r="AV86">
        <v>1.522727073068379</v>
      </c>
      <c r="AW86">
        <v>1.122910473223515</v>
      </c>
      <c r="AX86">
        <v>139.6295630335248</v>
      </c>
      <c r="AY86">
        <v>0.3728979593275012</v>
      </c>
      <c r="AZ86">
        <v>3.524906908374005</v>
      </c>
    </row>
    <row r="87" spans="1:52">
      <c r="A87" s="2">
        <v>44948</v>
      </c>
      <c r="B87">
        <v>938.6819832007174</v>
      </c>
      <c r="C87">
        <v>-0.01340661054942027</v>
      </c>
      <c r="AN87" s="2">
        <v>44948</v>
      </c>
      <c r="AO87">
        <v>0.006174680118091605</v>
      </c>
      <c r="AP87">
        <v>25.4378717105858</v>
      </c>
      <c r="AQ87">
        <v>4.381746994012325</v>
      </c>
      <c r="AR87">
        <v>0.0864812207040644</v>
      </c>
      <c r="AS87">
        <v>4.939982304167864</v>
      </c>
      <c r="AT87">
        <v>0.4698573055768555</v>
      </c>
      <c r="AU87">
        <v>21.05154097462618</v>
      </c>
      <c r="AV87">
        <v>1.499901150989964</v>
      </c>
      <c r="AW87">
        <v>1.143346502149309</v>
      </c>
      <c r="AX87">
        <v>141.8383958752443</v>
      </c>
      <c r="AY87">
        <v>0.3799531523304281</v>
      </c>
      <c r="AZ87">
        <v>3.586707955891251</v>
      </c>
    </row>
    <row r="88" spans="1:52">
      <c r="A88" s="2">
        <v>44949</v>
      </c>
      <c r="B88">
        <v>946.8276619377081</v>
      </c>
      <c r="C88">
        <v>0.008677783192573507</v>
      </c>
      <c r="AN88" s="2">
        <v>44949</v>
      </c>
      <c r="AO88">
        <v>0.006252087349571715</v>
      </c>
      <c r="AP88">
        <v>25.14460227520695</v>
      </c>
      <c r="AQ88">
        <v>5.243972204710253</v>
      </c>
      <c r="AR88">
        <v>0.08722412140777001</v>
      </c>
      <c r="AS88">
        <v>2.488375645841661</v>
      </c>
      <c r="AT88">
        <v>0.2635910234023739</v>
      </c>
      <c r="AU88">
        <v>20.61027081269823</v>
      </c>
      <c r="AV88">
        <v>7.514395843136512</v>
      </c>
      <c r="AW88">
        <v>1.598296499766218</v>
      </c>
      <c r="AX88">
        <v>143.0311973473758</v>
      </c>
      <c r="AY88">
        <v>0.5436035812598494</v>
      </c>
      <c r="AZ88">
        <v>2.710916391707864</v>
      </c>
    </row>
    <row r="89" spans="1:52">
      <c r="A89" s="2">
        <v>44950</v>
      </c>
      <c r="B89">
        <v>953.0453318172902</v>
      </c>
      <c r="C89">
        <v>0.006566844347214662</v>
      </c>
      <c r="AN89" s="2">
        <v>44950</v>
      </c>
      <c r="AO89">
        <v>0.006234752696016829</v>
      </c>
      <c r="AP89">
        <v>25.40309474605225</v>
      </c>
      <c r="AQ89">
        <v>5.244982365136174</v>
      </c>
      <c r="AR89">
        <v>0.08781477819331437</v>
      </c>
      <c r="AS89">
        <v>2.431173342347021</v>
      </c>
      <c r="AT89">
        <v>0.2628516743897541</v>
      </c>
      <c r="AU89">
        <v>21.29958679763289</v>
      </c>
      <c r="AV89">
        <v>7.124090622537047</v>
      </c>
      <c r="AW89">
        <v>1.585191877675495</v>
      </c>
      <c r="AX89">
        <v>143.521548944816</v>
      </c>
      <c r="AY89">
        <v>0.5442273813342177</v>
      </c>
      <c r="AZ89">
        <v>2.63026320652087</v>
      </c>
    </row>
    <row r="90" spans="1:52">
      <c r="A90" s="2">
        <v>44951</v>
      </c>
      <c r="B90">
        <v>909.1009291931147</v>
      </c>
      <c r="C90">
        <v>-0.04610945687166967</v>
      </c>
      <c r="AN90" s="2">
        <v>44951</v>
      </c>
      <c r="AO90">
        <v>0.00603088647949116</v>
      </c>
      <c r="AP90">
        <v>25.35511584413669</v>
      </c>
      <c r="AQ90">
        <v>5.28077552174443</v>
      </c>
      <c r="AR90">
        <v>0.08776562294872403</v>
      </c>
      <c r="AS90">
        <v>2.342164539617301</v>
      </c>
      <c r="AT90">
        <v>0.2547860654974206</v>
      </c>
      <c r="AU90">
        <v>21.66730391682176</v>
      </c>
      <c r="AV90">
        <v>7.239252316713586</v>
      </c>
      <c r="AW90">
        <v>1.641099158175318</v>
      </c>
      <c r="AX90">
        <v>142.7543918164803</v>
      </c>
      <c r="AY90">
        <v>0.5554827395260367</v>
      </c>
      <c r="AZ90">
        <v>2.653790760868007</v>
      </c>
    </row>
    <row r="91" spans="1:52">
      <c r="A91" s="2">
        <v>44952</v>
      </c>
      <c r="B91">
        <v>946.79316887635</v>
      </c>
      <c r="C91">
        <v>0.04146100666368224</v>
      </c>
      <c r="AN91" s="2">
        <v>44952</v>
      </c>
      <c r="AO91">
        <v>0.006145590718434513</v>
      </c>
      <c r="AP91">
        <v>25.38570493200753</v>
      </c>
      <c r="AQ91">
        <v>5.262268976490547</v>
      </c>
      <c r="AR91">
        <v>0.08833498701725524</v>
      </c>
      <c r="AS91">
        <v>2.383836580286378</v>
      </c>
      <c r="AT91">
        <v>0.2598441797141303</v>
      </c>
      <c r="AU91">
        <v>21.55511084516467</v>
      </c>
      <c r="AV91">
        <v>7.288354788782777</v>
      </c>
      <c r="AW91">
        <v>1.591251657846551</v>
      </c>
      <c r="AX91">
        <v>143.1347710960756</v>
      </c>
      <c r="AY91">
        <v>0.5365117988316433</v>
      </c>
      <c r="AZ91">
        <v>2.643137960617752</v>
      </c>
    </row>
    <row r="92" spans="1:52">
      <c r="A92" s="2">
        <v>44953</v>
      </c>
      <c r="B92">
        <v>972.9655740035021</v>
      </c>
      <c r="C92">
        <v>0.0276432128869426</v>
      </c>
      <c r="AN92" s="2">
        <v>44953</v>
      </c>
      <c r="AO92">
        <v>0.00634303123821169</v>
      </c>
      <c r="AP92">
        <v>25.61337447070409</v>
      </c>
      <c r="AQ92">
        <v>5.240986199939322</v>
      </c>
      <c r="AR92">
        <v>0.09110533840012036</v>
      </c>
      <c r="AS92">
        <v>2.460938060379693</v>
      </c>
      <c r="AT92">
        <v>0.2691800015814815</v>
      </c>
      <c r="AU92">
        <v>21.57880098054267</v>
      </c>
      <c r="AV92">
        <v>7.406233502586339</v>
      </c>
      <c r="AW92">
        <v>1.577229547656423</v>
      </c>
      <c r="AX92">
        <v>131.8531572267978</v>
      </c>
      <c r="AY92">
        <v>0.5564828061327701</v>
      </c>
      <c r="AZ92">
        <v>2.668245222723769</v>
      </c>
    </row>
    <row r="93" spans="1:52">
      <c r="A93" s="2">
        <v>44954</v>
      </c>
      <c r="B93">
        <v>990.8203026458638</v>
      </c>
      <c r="C93">
        <v>0.01835083287571426</v>
      </c>
      <c r="AN93" s="2">
        <v>44954</v>
      </c>
      <c r="AO93">
        <v>0.006442126014326813</v>
      </c>
      <c r="AP93">
        <v>25.49099996887847</v>
      </c>
      <c r="AQ93">
        <v>5.196140772932765</v>
      </c>
      <c r="AR93">
        <v>0.09300454043594106</v>
      </c>
      <c r="AS93">
        <v>2.465920200957305</v>
      </c>
      <c r="AT93">
        <v>0.2709066968767181</v>
      </c>
      <c r="AU93">
        <v>21.67986227747883</v>
      </c>
      <c r="AV93">
        <v>7.436206080522096</v>
      </c>
      <c r="AW93">
        <v>1.639118658774775</v>
      </c>
      <c r="AX93">
        <v>128.2256774407052</v>
      </c>
      <c r="AY93">
        <v>0.5664056748351088</v>
      </c>
      <c r="AZ93">
        <v>2.310617024565981</v>
      </c>
    </row>
    <row r="94" spans="1:52">
      <c r="A94" s="2">
        <v>44955</v>
      </c>
      <c r="B94">
        <v>970.7416586561239</v>
      </c>
      <c r="C94">
        <v>-0.02026466750441247</v>
      </c>
      <c r="AN94" s="2">
        <v>44955</v>
      </c>
      <c r="AO94">
        <v>0.006328499917405172</v>
      </c>
      <c r="AP94">
        <v>25.4383537164673</v>
      </c>
      <c r="AQ94">
        <v>5.212510438936711</v>
      </c>
      <c r="AR94">
        <v>0.09273494767639265</v>
      </c>
      <c r="AS94">
        <v>2.430804192792491</v>
      </c>
      <c r="AT94">
        <v>0.267537893832535</v>
      </c>
      <c r="AU94">
        <v>22.00544681049707</v>
      </c>
      <c r="AV94">
        <v>7.491970277071451</v>
      </c>
      <c r="AW94">
        <v>1.665343899008539</v>
      </c>
      <c r="AX94">
        <v>127.3355222136582</v>
      </c>
      <c r="AY94">
        <v>0.5647132306535899</v>
      </c>
      <c r="AZ94">
        <v>2.342014827381662</v>
      </c>
    </row>
    <row r="95" spans="1:52">
      <c r="A95" s="2">
        <v>44956</v>
      </c>
      <c r="B95">
        <v>1008.718197904227</v>
      </c>
      <c r="C95">
        <v>0.03912115948611583</v>
      </c>
      <c r="AN95" s="2">
        <v>44956</v>
      </c>
      <c r="AO95">
        <v>0.006364153640411799</v>
      </c>
      <c r="AP95">
        <v>25.45196108834043</v>
      </c>
      <c r="AQ95">
        <v>6.943631446469097</v>
      </c>
      <c r="AR95">
        <v>0.0919079268622271</v>
      </c>
      <c r="AS95">
        <v>2.449376388933621</v>
      </c>
      <c r="AT95">
        <v>0.2021894624186271</v>
      </c>
      <c r="AU95">
        <v>12.96312934379204</v>
      </c>
      <c r="AV95">
        <v>7.417619807880818</v>
      </c>
      <c r="AW95">
        <v>1.485861420246902</v>
      </c>
      <c r="AX95">
        <v>128.6266676961851</v>
      </c>
      <c r="AY95">
        <v>0.3856249340321917</v>
      </c>
      <c r="AZ95">
        <v>6.645896059616769</v>
      </c>
    </row>
    <row r="96" spans="1:52">
      <c r="A96" s="2">
        <v>44957</v>
      </c>
      <c r="B96">
        <v>948.4366426970885</v>
      </c>
      <c r="C96">
        <v>-0.05976055089754784</v>
      </c>
      <c r="AN96" s="2">
        <v>44957</v>
      </c>
      <c r="AO96">
        <v>0.006239871500830637</v>
      </c>
      <c r="AP96">
        <v>25.50638364392695</v>
      </c>
      <c r="AQ96">
        <v>6.986730543351763</v>
      </c>
      <c r="AR96">
        <v>0.0908470967205785</v>
      </c>
      <c r="AS96">
        <v>2.391559691506394</v>
      </c>
      <c r="AT96">
        <v>0.1967300338040035</v>
      </c>
      <c r="AU96">
        <v>12.99936411374112</v>
      </c>
      <c r="AV96">
        <v>7.454601723913513</v>
      </c>
      <c r="AW96">
        <v>1.513956771789291</v>
      </c>
      <c r="AX96">
        <v>131.0630346693178</v>
      </c>
      <c r="AY96">
        <v>0.3964418057199485</v>
      </c>
      <c r="AZ96">
        <v>6.677684980997372</v>
      </c>
    </row>
    <row r="97" spans="1:52">
      <c r="A97" s="2">
        <v>44958</v>
      </c>
      <c r="B97">
        <v>962.8111806708458</v>
      </c>
      <c r="C97">
        <v>0.0151560339685739</v>
      </c>
      <c r="AN97" s="2">
        <v>44958</v>
      </c>
      <c r="AO97">
        <v>0.00624389766363443</v>
      </c>
      <c r="AP97">
        <v>24.64091862599037</v>
      </c>
      <c r="AQ97">
        <v>7.051776473760937</v>
      </c>
      <c r="AR97">
        <v>0.09112806399653954</v>
      </c>
      <c r="AS97">
        <v>2.388735133197119</v>
      </c>
      <c r="AT97">
        <v>0.1962534961057616</v>
      </c>
      <c r="AU97">
        <v>13.04676287188421</v>
      </c>
      <c r="AV97">
        <v>7.476264715635393</v>
      </c>
      <c r="AW97">
        <v>1.499903746099164</v>
      </c>
      <c r="AX97">
        <v>130.332607165146</v>
      </c>
      <c r="AY97">
        <v>0.4022702453684271</v>
      </c>
      <c r="AZ97">
        <v>6.732555959292995</v>
      </c>
    </row>
    <row r="98" spans="1:52">
      <c r="A98" s="2">
        <v>44959</v>
      </c>
      <c r="B98">
        <v>1006.927214902077</v>
      </c>
      <c r="C98">
        <v>0.04582002693455789</v>
      </c>
      <c r="AN98" s="2">
        <v>44959</v>
      </c>
      <c r="AO98">
        <v>0.006365650630357824</v>
      </c>
      <c r="AP98">
        <v>25.33230171491181</v>
      </c>
      <c r="AQ98">
        <v>7.091915564263977</v>
      </c>
      <c r="AR98">
        <v>0.0919903088290419</v>
      </c>
      <c r="AS98">
        <v>2.466515333334446</v>
      </c>
      <c r="AT98">
        <v>0.2017831428203776</v>
      </c>
      <c r="AU98">
        <v>13.14175357263009</v>
      </c>
      <c r="AV98">
        <v>7.568586841923606</v>
      </c>
      <c r="AW98">
        <v>1.47635602545591</v>
      </c>
      <c r="AX98">
        <v>126.3375819784327</v>
      </c>
      <c r="AY98">
        <v>0.4027833415531308</v>
      </c>
      <c r="AZ98">
        <v>6.677653424203006</v>
      </c>
    </row>
    <row r="99" spans="1:52">
      <c r="A99" s="2">
        <v>44960</v>
      </c>
      <c r="B99">
        <v>1013.216033215061</v>
      </c>
      <c r="C99">
        <v>0.006245554018117216</v>
      </c>
      <c r="AN99" s="2">
        <v>44960</v>
      </c>
      <c r="AO99">
        <v>0.006465794264683212</v>
      </c>
      <c r="AP99">
        <v>25.41999982151073</v>
      </c>
      <c r="AQ99">
        <v>7.24518724069591</v>
      </c>
      <c r="AR99">
        <v>0.09231545058143029</v>
      </c>
      <c r="AS99">
        <v>2.440107982664065</v>
      </c>
      <c r="AT99">
        <v>0.1987457889317095</v>
      </c>
      <c r="AU99">
        <v>12.64189482767842</v>
      </c>
      <c r="AV99">
        <v>7.512115274283887</v>
      </c>
      <c r="AW99">
        <v>1.47807293527431</v>
      </c>
      <c r="AX99">
        <v>128.1032404522522</v>
      </c>
      <c r="AY99">
        <v>0.4162883196965952</v>
      </c>
      <c r="AZ99">
        <v>6.613628136895713</v>
      </c>
    </row>
    <row r="100" spans="1:52">
      <c r="A100" s="2">
        <v>44961</v>
      </c>
      <c r="B100">
        <v>1032.842127108354</v>
      </c>
      <c r="C100">
        <v>0.01937009803429302</v>
      </c>
      <c r="AN100" s="2">
        <v>44961</v>
      </c>
      <c r="AO100">
        <v>0.006607845839858179</v>
      </c>
      <c r="AP100">
        <v>25.53616801570633</v>
      </c>
      <c r="AQ100">
        <v>7.206835064072235</v>
      </c>
      <c r="AR100">
        <v>0.09301502805221264</v>
      </c>
      <c r="AS100">
        <v>2.364457389120727</v>
      </c>
      <c r="AT100">
        <v>0.1979434071012594</v>
      </c>
      <c r="AU100">
        <v>12.99334893798384</v>
      </c>
      <c r="AV100">
        <v>7.154731449367427</v>
      </c>
      <c r="AW100">
        <v>1.470074828778155</v>
      </c>
      <c r="AX100">
        <v>124.3899296818181</v>
      </c>
      <c r="AY100">
        <v>0.4180053751354902</v>
      </c>
      <c r="AZ100">
        <v>6.701131212642296</v>
      </c>
    </row>
    <row r="101" spans="1:52">
      <c r="A101" s="2">
        <v>44962</v>
      </c>
      <c r="B101">
        <v>1031.471584821522</v>
      </c>
      <c r="C101">
        <v>-0.001326962031136802</v>
      </c>
      <c r="AN101" s="2">
        <v>44962</v>
      </c>
      <c r="AO101">
        <v>0.006624588476969824</v>
      </c>
      <c r="AP101">
        <v>25.74087756970392</v>
      </c>
      <c r="AQ101">
        <v>7.226728818999511</v>
      </c>
      <c r="AR101">
        <v>0.09258910261684961</v>
      </c>
      <c r="AS101">
        <v>2.277497913026957</v>
      </c>
      <c r="AT101">
        <v>0.1983497754218439</v>
      </c>
      <c r="AU101">
        <v>12.65546223204114</v>
      </c>
      <c r="AV101">
        <v>7.253502012586027</v>
      </c>
      <c r="AW101">
        <v>1.49658095332096</v>
      </c>
      <c r="AX101">
        <v>123.0022294060247</v>
      </c>
      <c r="AY101">
        <v>0.4223850223838627</v>
      </c>
      <c r="AZ101">
        <v>6.777036023877508</v>
      </c>
    </row>
    <row r="102" spans="1:52">
      <c r="A102" s="2">
        <v>44963</v>
      </c>
      <c r="B102">
        <v>997.1401427971698</v>
      </c>
      <c r="C102">
        <v>-0.03328394357106113</v>
      </c>
      <c r="AN102" s="2">
        <v>44963</v>
      </c>
      <c r="AO102">
        <v>0.006515204698225554</v>
      </c>
      <c r="AP102">
        <v>48.26967044340165</v>
      </c>
      <c r="AQ102">
        <v>5.221050832025753</v>
      </c>
      <c r="AR102">
        <v>0.09169829118942033</v>
      </c>
      <c r="AS102">
        <v>6.476130575199726</v>
      </c>
      <c r="AT102">
        <v>0.2711906913318673</v>
      </c>
      <c r="AU102">
        <v>10.61921023108225</v>
      </c>
      <c r="AV102">
        <v>9.082278068385296</v>
      </c>
      <c r="AW102">
        <v>1.217720424170905</v>
      </c>
      <c r="AX102">
        <v>124.1423001284053</v>
      </c>
      <c r="AY102">
        <v>0.5769551141870878</v>
      </c>
      <c r="AZ102">
        <v>6.164043591869895</v>
      </c>
    </row>
    <row r="103" spans="1:52">
      <c r="A103" s="2">
        <v>44964</v>
      </c>
      <c r="B103">
        <v>980.6056829286148</v>
      </c>
      <c r="C103">
        <v>-0.01658188168232066</v>
      </c>
      <c r="AN103" s="2">
        <v>44964</v>
      </c>
      <c r="AO103">
        <v>0.00646690636006761</v>
      </c>
      <c r="AP103">
        <v>48.79174159343768</v>
      </c>
      <c r="AQ103">
        <v>5.26012551975392</v>
      </c>
      <c r="AR103">
        <v>0.09111884197471279</v>
      </c>
      <c r="AS103">
        <v>6.360712327519679</v>
      </c>
      <c r="AT103">
        <v>0.269267646183097</v>
      </c>
      <c r="AU103">
        <v>10.84787415292597</v>
      </c>
      <c r="AV103">
        <v>9.14910683316465</v>
      </c>
      <c r="AW103">
        <v>1.22049839348117</v>
      </c>
      <c r="AX103">
        <v>123.5542372110842</v>
      </c>
      <c r="AY103">
        <v>0.5884283984564966</v>
      </c>
      <c r="AZ103">
        <v>6.222846026912532</v>
      </c>
    </row>
    <row r="104" spans="1:52">
      <c r="A104" s="2">
        <v>44965</v>
      </c>
      <c r="B104">
        <v>1027.408911885327</v>
      </c>
      <c r="C104">
        <v>0.04772889834467642</v>
      </c>
      <c r="AN104" s="2">
        <v>44965</v>
      </c>
      <c r="AO104">
        <v>0.006623809577446541</v>
      </c>
      <c r="AP104">
        <v>48.92496825573739</v>
      </c>
      <c r="AQ104">
        <v>5.221964275166641</v>
      </c>
      <c r="AR104">
        <v>0.09213205071509001</v>
      </c>
      <c r="AS104">
        <v>6.454122747187114</v>
      </c>
      <c r="AT104">
        <v>0.2748522692805406</v>
      </c>
      <c r="AU104">
        <v>10.80306253206716</v>
      </c>
      <c r="AV104">
        <v>8.96229865535151</v>
      </c>
      <c r="AW104">
        <v>1.209815191241624</v>
      </c>
      <c r="AX104">
        <v>121.5700713561302</v>
      </c>
      <c r="AY104">
        <v>0.585577425923318</v>
      </c>
      <c r="AZ104">
        <v>6.12372165114561</v>
      </c>
    </row>
    <row r="105" spans="1:52">
      <c r="A105" s="2">
        <v>44966</v>
      </c>
      <c r="B105">
        <v>1015.731308061828</v>
      </c>
      <c r="C105">
        <v>-0.01136607215336527</v>
      </c>
      <c r="AN105" s="2">
        <v>44966</v>
      </c>
      <c r="AO105">
        <v>0.006642361424886814</v>
      </c>
      <c r="AP105">
        <v>48.96296733058323</v>
      </c>
      <c r="AQ105">
        <v>5.21615771644463</v>
      </c>
      <c r="AR105">
        <v>0.09232617236362115</v>
      </c>
      <c r="AS105">
        <v>6.236524208987662</v>
      </c>
      <c r="AT105">
        <v>0.2760842938170147</v>
      </c>
      <c r="AU105">
        <v>10.97280694174587</v>
      </c>
      <c r="AV105">
        <v>9.102736483006222</v>
      </c>
      <c r="AW105">
        <v>1.222372433782302</v>
      </c>
      <c r="AX105">
        <v>116.556313160978</v>
      </c>
      <c r="AY105">
        <v>0.5956392613715142</v>
      </c>
      <c r="AZ105">
        <v>6.284062603950336</v>
      </c>
    </row>
    <row r="106" spans="1:52">
      <c r="A106" s="2">
        <v>44967</v>
      </c>
      <c r="B106">
        <v>941.2401446220566</v>
      </c>
      <c r="C106">
        <v>-0.07333746912056061</v>
      </c>
      <c r="AN106" s="2">
        <v>44967</v>
      </c>
      <c r="AO106">
        <v>0.006471020914468497</v>
      </c>
      <c r="AP106">
        <v>49.43103884784908</v>
      </c>
      <c r="AQ106">
        <v>4.927709746295464</v>
      </c>
      <c r="AR106">
        <v>0.09134561821697607</v>
      </c>
      <c r="AS106">
        <v>6.482875545265776</v>
      </c>
      <c r="AT106">
        <v>0.2744887619445935</v>
      </c>
      <c r="AU106">
        <v>10.96798521226611</v>
      </c>
      <c r="AV106">
        <v>9.141859486252205</v>
      </c>
      <c r="AW106">
        <v>1.265956221433208</v>
      </c>
      <c r="AX106">
        <v>114.8453599949425</v>
      </c>
      <c r="AY106">
        <v>0.6252337886173974</v>
      </c>
      <c r="AZ106">
        <v>6.543647410094624</v>
      </c>
    </row>
    <row r="107" spans="1:52">
      <c r="A107" s="2">
        <v>44968</v>
      </c>
      <c r="B107">
        <v>937.2026120986607</v>
      </c>
      <c r="C107">
        <v>-0.004289588099769315</v>
      </c>
      <c r="AN107" s="2">
        <v>44968</v>
      </c>
      <c r="AO107">
        <v>0.006502160337463719</v>
      </c>
      <c r="AP107">
        <v>49.7150983330686</v>
      </c>
      <c r="AQ107">
        <v>4.966862364957232</v>
      </c>
      <c r="AR107">
        <v>0.09283829819094686</v>
      </c>
      <c r="AS107">
        <v>6.525033136448569</v>
      </c>
      <c r="AT107">
        <v>0.2731326929694321</v>
      </c>
      <c r="AU107">
        <v>10.83078172168213</v>
      </c>
      <c r="AV107">
        <v>9.16880458905182</v>
      </c>
      <c r="AW107">
        <v>1.245019839673286</v>
      </c>
      <c r="AX107">
        <v>114.2882300335844</v>
      </c>
      <c r="AY107">
        <v>0.6327472632436956</v>
      </c>
      <c r="AZ107">
        <v>6.544201214946161</v>
      </c>
    </row>
    <row r="108" spans="1:52">
      <c r="A108" s="2">
        <v>44969</v>
      </c>
      <c r="B108">
        <v>951.8000768954502</v>
      </c>
      <c r="C108">
        <v>0.0155755699016904</v>
      </c>
      <c r="AN108" s="2">
        <v>44969</v>
      </c>
      <c r="AO108">
        <v>0.006529655085220749</v>
      </c>
      <c r="AP108">
        <v>48.97703865689224</v>
      </c>
      <c r="AQ108">
        <v>4.965722636421276</v>
      </c>
      <c r="AR108">
        <v>0.09269687769874134</v>
      </c>
      <c r="AS108">
        <v>6.512992900331987</v>
      </c>
      <c r="AT108">
        <v>0.273078001163412</v>
      </c>
      <c r="AU108">
        <v>10.78528160404567</v>
      </c>
      <c r="AV108">
        <v>9.169352390907376</v>
      </c>
      <c r="AW108">
        <v>1.254568990587113</v>
      </c>
      <c r="AX108">
        <v>113.9988797111129</v>
      </c>
      <c r="AY108">
        <v>0.6219638671135198</v>
      </c>
      <c r="AZ108">
        <v>6.559383847136004</v>
      </c>
    </row>
    <row r="109" spans="1:52">
      <c r="A109" s="2">
        <v>44970</v>
      </c>
      <c r="B109">
        <v>940.0104314974504</v>
      </c>
      <c r="C109">
        <v>-0.0123866825441481</v>
      </c>
      <c r="AN109" s="2">
        <v>44970</v>
      </c>
      <c r="AO109">
        <v>0.006476238993821837</v>
      </c>
      <c r="AP109">
        <v>120.0958215645919</v>
      </c>
      <c r="AQ109">
        <v>10.05320733221702</v>
      </c>
      <c r="AR109">
        <v>0.0892087864839516</v>
      </c>
      <c r="AS109">
        <v>5.360371869399047</v>
      </c>
      <c r="AT109">
        <v>0.2793632027984822</v>
      </c>
      <c r="AU109">
        <v>9.846932281745834</v>
      </c>
      <c r="AV109">
        <v>7.107730031189138</v>
      </c>
      <c r="AW109">
        <v>1.102215160092243</v>
      </c>
      <c r="AX109">
        <v>113.9568359602951</v>
      </c>
      <c r="AY109">
        <v>0.4377498226515204</v>
      </c>
      <c r="AZ109">
        <v>5.625790985238623</v>
      </c>
    </row>
    <row r="110" spans="1:52">
      <c r="A110" s="2">
        <v>44971</v>
      </c>
      <c r="B110">
        <v>928.0933510623938</v>
      </c>
      <c r="C110">
        <v>-0.01267760445601918</v>
      </c>
      <c r="AN110" s="2">
        <v>44971</v>
      </c>
      <c r="AO110">
        <v>0.006386339657242389</v>
      </c>
      <c r="AP110">
        <v>119.9957828118681</v>
      </c>
      <c r="AQ110">
        <v>10.13680369134648</v>
      </c>
      <c r="AR110">
        <v>0.08851937149590772</v>
      </c>
      <c r="AS110">
        <v>5.627689625660795</v>
      </c>
      <c r="AT110">
        <v>0.2944518697164216</v>
      </c>
      <c r="AU110">
        <v>9.853362544819166</v>
      </c>
      <c r="AV110">
        <v>7.08471290702627</v>
      </c>
      <c r="AW110">
        <v>1.023093605163527</v>
      </c>
      <c r="AX110">
        <v>117.4746267689929</v>
      </c>
      <c r="AY110">
        <v>0.446969652364616</v>
      </c>
      <c r="AZ110">
        <v>5.593589457529736</v>
      </c>
    </row>
    <row r="111" spans="1:52">
      <c r="A111" s="2">
        <v>44972</v>
      </c>
      <c r="B111">
        <v>958.2455742912604</v>
      </c>
      <c r="C111">
        <v>0.0324883517313761</v>
      </c>
      <c r="AN111" s="2">
        <v>44972</v>
      </c>
      <c r="AO111">
        <v>0.006468101502926945</v>
      </c>
      <c r="AP111">
        <v>115.2075893177314</v>
      </c>
      <c r="AQ111">
        <v>10.24012353934841</v>
      </c>
      <c r="AR111">
        <v>0.08839039395859501</v>
      </c>
      <c r="AS111">
        <v>5.765802883161733</v>
      </c>
      <c r="AT111">
        <v>0.3011834289443333</v>
      </c>
      <c r="AU111">
        <v>9.664522385610901</v>
      </c>
      <c r="AV111">
        <v>7.175306507861406</v>
      </c>
      <c r="AW111">
        <v>1.046380828218152</v>
      </c>
      <c r="AX111">
        <v>114.2042859082094</v>
      </c>
      <c r="AY111">
        <v>0.4391225174314999</v>
      </c>
      <c r="AZ111">
        <v>5.605191176073182</v>
      </c>
    </row>
    <row r="112" spans="1:52">
      <c r="A112" s="2">
        <v>44973</v>
      </c>
      <c r="B112">
        <v>1028.205763876178</v>
      </c>
      <c r="C112">
        <v>0.07300862269743469</v>
      </c>
      <c r="AN112" s="2">
        <v>44973</v>
      </c>
      <c r="AO112">
        <v>0.006345744517340644</v>
      </c>
      <c r="AP112">
        <v>116.0319198117306</v>
      </c>
      <c r="AQ112">
        <v>10.30321023791532</v>
      </c>
      <c r="AR112">
        <v>0.08829998924303523</v>
      </c>
      <c r="AS112">
        <v>5.778694607023805</v>
      </c>
      <c r="AT112">
        <v>0.3019887414618629</v>
      </c>
      <c r="AU112">
        <v>9.850732782355752</v>
      </c>
      <c r="AV112">
        <v>7.261340761239532</v>
      </c>
      <c r="AW112">
        <v>1.046739414202906</v>
      </c>
      <c r="AX112">
        <v>116.0983926917217</v>
      </c>
      <c r="AY112">
        <v>0.4314162267363373</v>
      </c>
      <c r="AZ112">
        <v>5.504250541523855</v>
      </c>
    </row>
    <row r="113" spans="1:52">
      <c r="A113" s="2">
        <v>44974</v>
      </c>
      <c r="B113">
        <v>999.9574166650982</v>
      </c>
      <c r="C113">
        <v>-0.0274734379085636</v>
      </c>
      <c r="AN113" s="2">
        <v>44974</v>
      </c>
      <c r="AO113">
        <v>0.006317529145335766</v>
      </c>
      <c r="AP113">
        <v>119.6398516459778</v>
      </c>
      <c r="AQ113">
        <v>10.35151106733522</v>
      </c>
      <c r="AR113">
        <v>0.08738624666624628</v>
      </c>
      <c r="AS113">
        <v>5.928105909509095</v>
      </c>
      <c r="AT113">
        <v>0.3044944772150365</v>
      </c>
      <c r="AU113">
        <v>10.20264391064392</v>
      </c>
      <c r="AV113">
        <v>7.340880344374444</v>
      </c>
      <c r="AW113">
        <v>1.071934776551607</v>
      </c>
      <c r="AX113">
        <v>109.1486905863407</v>
      </c>
      <c r="AY113">
        <v>0.4482312862934376</v>
      </c>
      <c r="AZ113">
        <v>5.692185650877815</v>
      </c>
    </row>
    <row r="114" spans="1:52">
      <c r="A114" s="2">
        <v>44975</v>
      </c>
      <c r="B114">
        <v>1054.385509462508</v>
      </c>
      <c r="C114">
        <v>0.05443041062581422</v>
      </c>
      <c r="AN114" s="2">
        <v>44975</v>
      </c>
      <c r="AO114">
        <v>0.006427263355731428</v>
      </c>
      <c r="AP114">
        <v>121.404214601834</v>
      </c>
      <c r="AQ114">
        <v>10.04936567524468</v>
      </c>
      <c r="AR114">
        <v>0.08930951118147526</v>
      </c>
      <c r="AS114">
        <v>6.022024162702283</v>
      </c>
      <c r="AT114">
        <v>0.3131233911674982</v>
      </c>
      <c r="AU114">
        <v>10.40421009507521</v>
      </c>
      <c r="AV114">
        <v>6.734727878602875</v>
      </c>
      <c r="AW114">
        <v>1.105911139176506</v>
      </c>
      <c r="AX114">
        <v>103.6511134884738</v>
      </c>
      <c r="AY114">
        <v>0.455286654149642</v>
      </c>
      <c r="AZ114">
        <v>5.748729782214211</v>
      </c>
    </row>
    <row r="115" spans="1:52">
      <c r="A115" s="2">
        <v>44976</v>
      </c>
      <c r="B115">
        <v>1063.364018850171</v>
      </c>
      <c r="C115">
        <v>0.008515395277236104</v>
      </c>
      <c r="AN115" s="2">
        <v>44976</v>
      </c>
      <c r="AO115">
        <v>0.006474313742938815</v>
      </c>
      <c r="AP115">
        <v>121.730011533527</v>
      </c>
      <c r="AQ115">
        <v>9.668263863010452</v>
      </c>
      <c r="AR115">
        <v>0.09034217608203415</v>
      </c>
      <c r="AS115">
        <v>6.023270792219686</v>
      </c>
      <c r="AT115">
        <v>0.3132340065287323</v>
      </c>
      <c r="AU115">
        <v>10.12289058194556</v>
      </c>
      <c r="AV115">
        <v>6.844126426266373</v>
      </c>
      <c r="AW115">
        <v>1.059874599441071</v>
      </c>
      <c r="AX115">
        <v>107.1964543901938</v>
      </c>
      <c r="AY115">
        <v>0.4527746598417854</v>
      </c>
      <c r="AZ115">
        <v>5.765525959124004</v>
      </c>
    </row>
    <row r="116" spans="1:52">
      <c r="A116" s="2">
        <v>44977</v>
      </c>
      <c r="B116">
        <v>1064.091323790064</v>
      </c>
      <c r="C116">
        <v>0.0006839660990967111</v>
      </c>
      <c r="AN116" s="2">
        <v>44977</v>
      </c>
      <c r="AO116">
        <v>0.006550406660233207</v>
      </c>
      <c r="AP116">
        <v>186.4268639445688</v>
      </c>
      <c r="AQ116">
        <v>10.9408306583253</v>
      </c>
      <c r="AR116">
        <v>0.09092023879653664</v>
      </c>
      <c r="AS116">
        <v>2.550723516827848</v>
      </c>
      <c r="AT116">
        <v>0.2003446212382415</v>
      </c>
      <c r="AU116">
        <v>10.3540493426147</v>
      </c>
      <c r="AV116">
        <v>11.91020122763414</v>
      </c>
      <c r="AW116">
        <v>0.7687795656505345</v>
      </c>
      <c r="AX116">
        <v>107.5292938910624</v>
      </c>
      <c r="AY116">
        <v>1.28571707724938</v>
      </c>
      <c r="AZ116">
        <v>4.592571590818558</v>
      </c>
    </row>
    <row r="117" spans="1:52">
      <c r="A117" s="2">
        <v>44978</v>
      </c>
      <c r="B117">
        <v>1077.982528348189</v>
      </c>
      <c r="C117">
        <v>0.01305452290377462</v>
      </c>
      <c r="AN117" s="2">
        <v>44978</v>
      </c>
      <c r="AO117">
        <v>0.006520622741980089</v>
      </c>
      <c r="AP117">
        <v>187.5155025213562</v>
      </c>
      <c r="AQ117">
        <v>11.04748188569381</v>
      </c>
      <c r="AR117">
        <v>0.09114987716035181</v>
      </c>
      <c r="AS117">
        <v>2.55586763137826</v>
      </c>
      <c r="AT117">
        <v>0.2012925158482847</v>
      </c>
      <c r="AU117">
        <v>10.3005053413913</v>
      </c>
      <c r="AV117">
        <v>11.95362045424683</v>
      </c>
      <c r="AW117">
        <v>0.7678311457036875</v>
      </c>
      <c r="AX117">
        <v>109.807172729405</v>
      </c>
      <c r="AY117">
        <v>1.245322725070997</v>
      </c>
      <c r="AZ117">
        <v>4.439652535930384</v>
      </c>
    </row>
    <row r="118" spans="1:52">
      <c r="A118" s="2">
        <v>44979</v>
      </c>
      <c r="B118">
        <v>1042.444725048574</v>
      </c>
      <c r="C118">
        <v>-0.03296695666679306</v>
      </c>
      <c r="AN118" s="2">
        <v>44979</v>
      </c>
      <c r="AO118">
        <v>0.00640836940177914</v>
      </c>
      <c r="AP118">
        <v>186.6720936038255</v>
      </c>
      <c r="AQ118">
        <v>11.21780139617423</v>
      </c>
      <c r="AR118">
        <v>0.09058357925311475</v>
      </c>
      <c r="AS118">
        <v>2.513992829318209</v>
      </c>
      <c r="AT118">
        <v>0.1970860171615809</v>
      </c>
      <c r="AU118">
        <v>10.43068306740992</v>
      </c>
      <c r="AV118">
        <v>12.03968830938434</v>
      </c>
      <c r="AW118">
        <v>0.7802740823524763</v>
      </c>
      <c r="AX118">
        <v>113.1604937501952</v>
      </c>
      <c r="AY118">
        <v>1.263407781161861</v>
      </c>
      <c r="AZ118">
        <v>4.281725689895059</v>
      </c>
    </row>
    <row r="119" spans="1:52">
      <c r="A119" s="2">
        <v>44980</v>
      </c>
      <c r="B119">
        <v>1034.569111864761</v>
      </c>
      <c r="C119">
        <v>-0.00755494559526515</v>
      </c>
      <c r="AN119" s="2">
        <v>44980</v>
      </c>
      <c r="AO119">
        <v>0.006422241479260562</v>
      </c>
      <c r="AP119">
        <v>186.7678695344269</v>
      </c>
      <c r="AQ119">
        <v>11.00405625982942</v>
      </c>
      <c r="AR119">
        <v>0.0906194022838132</v>
      </c>
      <c r="AS119">
        <v>2.508944261209953</v>
      </c>
      <c r="AT119">
        <v>0.1947295979686536</v>
      </c>
      <c r="AU119">
        <v>10.48814111665742</v>
      </c>
      <c r="AV119">
        <v>12.06040743956038</v>
      </c>
      <c r="AW119">
        <v>0.7964346220650499</v>
      </c>
      <c r="AX119">
        <v>111.5240097128425</v>
      </c>
      <c r="AY119">
        <v>1.290093373016866</v>
      </c>
      <c r="AZ119">
        <v>4.375382834362397</v>
      </c>
    </row>
    <row r="120" spans="1:52">
      <c r="A120" s="2">
        <v>44981</v>
      </c>
      <c r="B120">
        <v>1026.209296509298</v>
      </c>
      <c r="C120">
        <v>-0.008080480327113837</v>
      </c>
      <c r="AN120" s="2">
        <v>44981</v>
      </c>
      <c r="AO120">
        <v>0.006437941205848167</v>
      </c>
      <c r="AP120">
        <v>188.123976586585</v>
      </c>
      <c r="AQ120">
        <v>10.5961895623371</v>
      </c>
      <c r="AR120">
        <v>0.08948105842878289</v>
      </c>
      <c r="AS120">
        <v>2.524463674317333</v>
      </c>
      <c r="AT120">
        <v>0.1957442546423844</v>
      </c>
      <c r="AU120">
        <v>10.39107684860863</v>
      </c>
      <c r="AV120">
        <v>12.1133843303726</v>
      </c>
      <c r="AW120">
        <v>0.7862625934281848</v>
      </c>
      <c r="AX120">
        <v>113.8600447095284</v>
      </c>
      <c r="AY120">
        <v>1.296223405420793</v>
      </c>
      <c r="AZ120">
        <v>4.47300833627328</v>
      </c>
    </row>
    <row r="121" spans="1:52">
      <c r="A121" s="2">
        <v>44982</v>
      </c>
      <c r="B121">
        <v>978.7229296251086</v>
      </c>
      <c r="C121">
        <v>-0.04627356918877756</v>
      </c>
      <c r="AN121" s="2">
        <v>44982</v>
      </c>
      <c r="AO121">
        <v>0.0063345509593761</v>
      </c>
      <c r="AP121">
        <v>187.7481791336105</v>
      </c>
      <c r="AQ121">
        <v>10.77438221652869</v>
      </c>
      <c r="AR121">
        <v>0.08752099451248717</v>
      </c>
      <c r="AS121">
        <v>2.458206733034602</v>
      </c>
      <c r="AT121">
        <v>0.1907048450131465</v>
      </c>
      <c r="AU121">
        <v>10.46225831114547</v>
      </c>
      <c r="AV121">
        <v>12.37796826428848</v>
      </c>
      <c r="AW121">
        <v>0.7857732311678036</v>
      </c>
      <c r="AX121">
        <v>115.9774580461797</v>
      </c>
      <c r="AY121">
        <v>1.281188906650628</v>
      </c>
      <c r="AZ121">
        <v>4.572983352833378</v>
      </c>
    </row>
    <row r="122" spans="1:52">
      <c r="A122" s="2">
        <v>44983</v>
      </c>
      <c r="B122">
        <v>967.8978306958445</v>
      </c>
      <c r="C122">
        <v>-0.0110604325305943</v>
      </c>
      <c r="AN122" s="2">
        <v>44983</v>
      </c>
      <c r="AO122">
        <v>0.00626881828907868</v>
      </c>
      <c r="AP122">
        <v>187.6623554499697</v>
      </c>
      <c r="AQ122">
        <v>10.75829760118556</v>
      </c>
      <c r="AR122">
        <v>0.08733466587969645</v>
      </c>
      <c r="AS122">
        <v>2.417307436360879</v>
      </c>
      <c r="AT122">
        <v>0.1883722397969356</v>
      </c>
      <c r="AU122">
        <v>10.51970673104738</v>
      </c>
      <c r="AV122">
        <v>12.38309903606491</v>
      </c>
      <c r="AW122">
        <v>0.7931753487201822</v>
      </c>
      <c r="AX122">
        <v>116.4020247333816</v>
      </c>
      <c r="AY122">
        <v>1.303193784427988</v>
      </c>
      <c r="AZ122">
        <v>4.629886509151599</v>
      </c>
    </row>
    <row r="123" spans="1:52">
      <c r="A123" s="2">
        <v>44984</v>
      </c>
      <c r="B123">
        <v>990.6427013963878</v>
      </c>
      <c r="C123">
        <v>0.02349924752304844</v>
      </c>
      <c r="AN123" s="2">
        <v>44984</v>
      </c>
      <c r="AO123">
        <v>0.006311944463536201</v>
      </c>
      <c r="AP123">
        <v>49.08114776578733</v>
      </c>
      <c r="AQ123">
        <v>18.00458991461297</v>
      </c>
      <c r="AR123">
        <v>0.09057561336595354</v>
      </c>
      <c r="AS123">
        <v>2.445360998142593</v>
      </c>
      <c r="AT123">
        <v>0.2339630358745848</v>
      </c>
      <c r="AU123">
        <v>8.243574173136517</v>
      </c>
      <c r="AV123">
        <v>12.40593239039565</v>
      </c>
      <c r="AW123">
        <v>0.9619006586488386</v>
      </c>
      <c r="AX123">
        <v>116.1241243322565</v>
      </c>
      <c r="AY123">
        <v>0.4259864931768064</v>
      </c>
      <c r="AZ123">
        <v>4.537145548511217</v>
      </c>
    </row>
    <row r="124" spans="1:52">
      <c r="A124" s="2">
        <v>44985</v>
      </c>
      <c r="B124">
        <v>972.8497050329067</v>
      </c>
      <c r="C124">
        <v>-0.01796106339692449</v>
      </c>
      <c r="AN124" s="2">
        <v>44985</v>
      </c>
      <c r="AO124">
        <v>0.006208572146882889</v>
      </c>
      <c r="AP124">
        <v>48.74974129712113</v>
      </c>
      <c r="AQ124">
        <v>18.1923500587088</v>
      </c>
      <c r="AR124">
        <v>0.08932715240070747</v>
      </c>
      <c r="AS124">
        <v>2.425099579125743</v>
      </c>
      <c r="AT124">
        <v>0.2329530851351218</v>
      </c>
      <c r="AU124">
        <v>8.288731918969855</v>
      </c>
      <c r="AV124">
        <v>12.36195024829135</v>
      </c>
      <c r="AW124">
        <v>0.9670258907364603</v>
      </c>
      <c r="AX124">
        <v>118.16138750581</v>
      </c>
      <c r="AY124">
        <v>0.4288152968930908</v>
      </c>
      <c r="AZ124">
        <v>4.58252478206531</v>
      </c>
    </row>
    <row r="125" spans="1:52">
      <c r="A125" s="2">
        <v>44986</v>
      </c>
      <c r="B125">
        <v>951.9562985475623</v>
      </c>
      <c r="C125">
        <v>-0.02147649978948984</v>
      </c>
      <c r="AN125" s="2">
        <v>44986</v>
      </c>
      <c r="AO125">
        <v>0.006169262880269042</v>
      </c>
      <c r="AP125">
        <v>49.40803723079938</v>
      </c>
      <c r="AQ125">
        <v>17.97975175911081</v>
      </c>
      <c r="AR125">
        <v>0.08887580556132907</v>
      </c>
      <c r="AS125">
        <v>2.423897667922937</v>
      </c>
      <c r="AT125">
        <v>0.2303246068579349</v>
      </c>
      <c r="AU125">
        <v>8.051431198610363</v>
      </c>
      <c r="AV125">
        <v>12.552979814065</v>
      </c>
      <c r="AW125">
        <v>0.9779481611391128</v>
      </c>
      <c r="AX125">
        <v>119.2833745999899</v>
      </c>
      <c r="AY125">
        <v>0.4340486363763166</v>
      </c>
      <c r="AZ125">
        <v>4.696059002198695</v>
      </c>
    </row>
    <row r="126" spans="1:52">
      <c r="A126" s="2">
        <v>44987</v>
      </c>
      <c r="B126">
        <v>985.137965289385</v>
      </c>
      <c r="C126">
        <v>0.03485629202984342</v>
      </c>
      <c r="AN126" s="2">
        <v>44987</v>
      </c>
      <c r="AO126">
        <v>0.006258643362231614</v>
      </c>
      <c r="AP126">
        <v>50.00466840493924</v>
      </c>
      <c r="AQ126">
        <v>17.81856741218094</v>
      </c>
      <c r="AR126">
        <v>0.08892699391841685</v>
      </c>
      <c r="AS126">
        <v>2.483470216714696</v>
      </c>
      <c r="AT126">
        <v>0.2375667512822106</v>
      </c>
      <c r="AU126">
        <v>7.906717497703321</v>
      </c>
      <c r="AV126">
        <v>12.64511319179905</v>
      </c>
      <c r="AW126">
        <v>0.9507372477469858</v>
      </c>
      <c r="AX126">
        <v>118.7036885021027</v>
      </c>
      <c r="AY126">
        <v>0.4382502016665597</v>
      </c>
      <c r="AZ126">
        <v>4.686815662835293</v>
      </c>
    </row>
    <row r="127" spans="1:52">
      <c r="A127" s="2">
        <v>44988</v>
      </c>
      <c r="B127">
        <v>966.7991513790171</v>
      </c>
      <c r="C127">
        <v>-0.01861547778739892</v>
      </c>
      <c r="AN127" s="2">
        <v>44988</v>
      </c>
      <c r="AO127">
        <v>0.006178939721246094</v>
      </c>
      <c r="AP127">
        <v>50.51364896359172</v>
      </c>
      <c r="AQ127">
        <v>18.0943143674281</v>
      </c>
      <c r="AR127">
        <v>0.08800523990881874</v>
      </c>
      <c r="AS127">
        <v>2.469984763747788</v>
      </c>
      <c r="AT127">
        <v>0.2351193566015923</v>
      </c>
      <c r="AU127">
        <v>7.999889819085377</v>
      </c>
      <c r="AV127">
        <v>12.79511656595547</v>
      </c>
      <c r="AW127">
        <v>0.9662947331121308</v>
      </c>
      <c r="AX127">
        <v>118.3617658578895</v>
      </c>
      <c r="AY127">
        <v>0.4396710601411333</v>
      </c>
      <c r="AZ127">
        <v>4.673348549716877</v>
      </c>
    </row>
    <row r="128" spans="1:52">
      <c r="A128" s="2">
        <v>44989</v>
      </c>
      <c r="B128">
        <v>923.8695430523441</v>
      </c>
      <c r="C128">
        <v>-0.04440385396019364</v>
      </c>
      <c r="AN128" s="2">
        <v>44989</v>
      </c>
      <c r="AO128">
        <v>0.006200440034194586</v>
      </c>
      <c r="AP128">
        <v>49.31999156931879</v>
      </c>
      <c r="AQ128">
        <v>18.08389246535089</v>
      </c>
      <c r="AR128">
        <v>0.08831453942991582</v>
      </c>
      <c r="AS128">
        <v>2.460567358618886</v>
      </c>
      <c r="AT128">
        <v>0.2324040487389204</v>
      </c>
      <c r="AU128">
        <v>8.0974306138329</v>
      </c>
      <c r="AV128">
        <v>12.81666860539468</v>
      </c>
      <c r="AW128">
        <v>0.9584481722112896</v>
      </c>
      <c r="AX128">
        <v>118.7073192354627</v>
      </c>
      <c r="AY128">
        <v>0.4317513087524762</v>
      </c>
      <c r="AZ128">
        <v>4.682308879505208</v>
      </c>
    </row>
    <row r="129" spans="1:52">
      <c r="A129" s="2">
        <v>44990</v>
      </c>
      <c r="B129">
        <v>909.3975657250941</v>
      </c>
      <c r="C129">
        <v>-0.0156645247546926</v>
      </c>
      <c r="AN129" s="2">
        <v>44990</v>
      </c>
      <c r="AO129">
        <v>0.006107633767863032</v>
      </c>
      <c r="AP129">
        <v>49.48935219368897</v>
      </c>
      <c r="AQ129">
        <v>18.06753325444891</v>
      </c>
      <c r="AR129">
        <v>0.08711355424529742</v>
      </c>
      <c r="AS129">
        <v>2.393849393120188</v>
      </c>
      <c r="AT129">
        <v>0.2293802437697466</v>
      </c>
      <c r="AU129">
        <v>8.126929401058614</v>
      </c>
      <c r="AV129">
        <v>12.90295485634975</v>
      </c>
      <c r="AW129">
        <v>0.9630535333255692</v>
      </c>
      <c r="AX129">
        <v>121.2584809747762</v>
      </c>
      <c r="AY129">
        <v>0.4349455484805785</v>
      </c>
      <c r="AZ129">
        <v>4.765692956430509</v>
      </c>
    </row>
    <row r="130" spans="1:52">
      <c r="A130" s="2">
        <v>44991</v>
      </c>
      <c r="B130">
        <v>915.1756425003032</v>
      </c>
      <c r="C130">
        <v>0.006353741194152107</v>
      </c>
      <c r="AN130" s="2">
        <v>44991</v>
      </c>
      <c r="AO130">
        <v>0.006122991348383351</v>
      </c>
      <c r="AP130">
        <v>93.5590571381184</v>
      </c>
      <c r="AQ130">
        <v>8.699461255754329</v>
      </c>
      <c r="AR130">
        <v>0.08779336400220894</v>
      </c>
      <c r="AS130">
        <v>2.433887875034524</v>
      </c>
      <c r="AT130">
        <v>0.09109466844437095</v>
      </c>
      <c r="AU130">
        <v>14.74991388392355</v>
      </c>
      <c r="AV130">
        <v>18.43234329113054</v>
      </c>
      <c r="AW130">
        <v>0.9723670519590289</v>
      </c>
      <c r="AX130">
        <v>120.8782706498131</v>
      </c>
      <c r="AY130">
        <v>0.4367330864454862</v>
      </c>
      <c r="AZ130">
        <v>5.585118066131533</v>
      </c>
    </row>
    <row r="131" spans="1:52">
      <c r="A131" s="2">
        <v>44992</v>
      </c>
      <c r="B131">
        <v>916.4713290953962</v>
      </c>
      <c r="C131">
        <v>0.001415779152025065</v>
      </c>
      <c r="AN131" s="2">
        <v>44992</v>
      </c>
      <c r="AO131">
        <v>0.006133059067952948</v>
      </c>
      <c r="AP131">
        <v>95.40357899042181</v>
      </c>
      <c r="AQ131">
        <v>8.810182722585084</v>
      </c>
      <c r="AR131">
        <v>0.08769858797696539</v>
      </c>
      <c r="AS131">
        <v>2.435038042080243</v>
      </c>
      <c r="AT131">
        <v>0.09130743513237979</v>
      </c>
      <c r="AU131">
        <v>14.80989515955652</v>
      </c>
      <c r="AV131">
        <v>18.62906140025511</v>
      </c>
      <c r="AW131">
        <v>0.9515303081314774</v>
      </c>
      <c r="AX131">
        <v>121.3566013564542</v>
      </c>
      <c r="AY131">
        <v>0.4435940271095828</v>
      </c>
      <c r="AZ131">
        <v>5.467072327366357</v>
      </c>
    </row>
    <row r="132" spans="1:52">
      <c r="A132" s="2">
        <v>44993</v>
      </c>
      <c r="B132">
        <v>912.0076330717709</v>
      </c>
      <c r="C132">
        <v>-0.004870524458229553</v>
      </c>
      <c r="AN132" s="2">
        <v>44993</v>
      </c>
      <c r="AO132">
        <v>0.006169258788035845</v>
      </c>
      <c r="AP132">
        <v>95.09272030742368</v>
      </c>
      <c r="AQ132">
        <v>8.762345130137101</v>
      </c>
      <c r="AR132">
        <v>0.08769147373704735</v>
      </c>
      <c r="AS132">
        <v>2.433808607157533</v>
      </c>
      <c r="AT132">
        <v>0.0905895324660931</v>
      </c>
      <c r="AU132">
        <v>14.54865194446362</v>
      </c>
      <c r="AV132">
        <v>18.80709602172411</v>
      </c>
      <c r="AW132">
        <v>0.9677479997573221</v>
      </c>
      <c r="AX132">
        <v>119.3255589862868</v>
      </c>
      <c r="AY132">
        <v>0.4510276763393649</v>
      </c>
      <c r="AZ132">
        <v>5.568681902695101</v>
      </c>
    </row>
    <row r="133" spans="1:52">
      <c r="A133" s="2">
        <v>44994</v>
      </c>
      <c r="B133">
        <v>873.7448302545702</v>
      </c>
      <c r="C133">
        <v>-0.04195447650841055</v>
      </c>
      <c r="AN133" s="2">
        <v>44994</v>
      </c>
      <c r="AO133">
        <v>0.00603932545395653</v>
      </c>
      <c r="AP133">
        <v>94.54753980695321</v>
      </c>
      <c r="AQ133">
        <v>8.743616769663399</v>
      </c>
      <c r="AR133">
        <v>0.08542521531377094</v>
      </c>
      <c r="AS133">
        <v>2.347979123803289</v>
      </c>
      <c r="AT133">
        <v>0.08730680090140448</v>
      </c>
      <c r="AU133">
        <v>14.65715175159432</v>
      </c>
      <c r="AV133">
        <v>18.78897566214821</v>
      </c>
      <c r="AW133">
        <v>0.9713453876323508</v>
      </c>
      <c r="AX133">
        <v>124.1647807845391</v>
      </c>
      <c r="AY133">
        <v>0.4737649992741205</v>
      </c>
      <c r="AZ133">
        <v>5.680228867057349</v>
      </c>
    </row>
    <row r="134" spans="1:52">
      <c r="A134" s="2">
        <v>44995</v>
      </c>
      <c r="B134">
        <v>828.1546786803879</v>
      </c>
      <c r="C134">
        <v>-0.05217787847843336</v>
      </c>
      <c r="AN134" s="2">
        <v>44995</v>
      </c>
      <c r="AO134">
        <v>0.006104389983329842</v>
      </c>
      <c r="AP134">
        <v>92.26696325095271</v>
      </c>
      <c r="AQ134">
        <v>8.892379399071791</v>
      </c>
      <c r="AR134">
        <v>0.0864661308458121</v>
      </c>
      <c r="AS134">
        <v>2.310354878480858</v>
      </c>
      <c r="AT134">
        <v>0.08582440008222771</v>
      </c>
      <c r="AU134">
        <v>14.81377964343316</v>
      </c>
      <c r="AV134">
        <v>18.56771228824705</v>
      </c>
      <c r="AW134">
        <v>0.9634648793711805</v>
      </c>
      <c r="AX134">
        <v>122.6573779037632</v>
      </c>
      <c r="AY134">
        <v>0.4787486840330643</v>
      </c>
      <c r="AZ134">
        <v>5.677400262067698</v>
      </c>
    </row>
    <row r="135" spans="1:52">
      <c r="A135" s="2">
        <v>44996</v>
      </c>
      <c r="B135">
        <v>841.6904198095499</v>
      </c>
      <c r="C135">
        <v>0.01634446013241186</v>
      </c>
      <c r="AN135" s="2">
        <v>44996</v>
      </c>
      <c r="AO135">
        <v>0.006237698919605829</v>
      </c>
      <c r="AP135">
        <v>91.47994693859648</v>
      </c>
      <c r="AQ135">
        <v>8.882648261370264</v>
      </c>
      <c r="AR135">
        <v>0.08803377030652935</v>
      </c>
      <c r="AS135">
        <v>2.352689002008608</v>
      </c>
      <c r="AT135">
        <v>0.08676356595711437</v>
      </c>
      <c r="AU135">
        <v>15.26184483310934</v>
      </c>
      <c r="AV135">
        <v>18.16006287629413</v>
      </c>
      <c r="AW135">
        <v>0.9773531887308989</v>
      </c>
      <c r="AX135">
        <v>118.820723890792</v>
      </c>
      <c r="AY135">
        <v>0.4603901332401981</v>
      </c>
      <c r="AZ135">
        <v>5.565188436164419</v>
      </c>
    </row>
    <row r="136" spans="1:52">
      <c r="A136" s="2">
        <v>44997</v>
      </c>
      <c r="B136">
        <v>838.4657119420172</v>
      </c>
      <c r="C136">
        <v>-0.003831227957022953</v>
      </c>
      <c r="AN136" s="2">
        <v>44997</v>
      </c>
      <c r="AO136">
        <v>0.006109712174314767</v>
      </c>
      <c r="AP136">
        <v>94.10376270972573</v>
      </c>
      <c r="AQ136">
        <v>8.925579896139501</v>
      </c>
      <c r="AR136">
        <v>0.08513808078281779</v>
      </c>
      <c r="AS136">
        <v>2.384897705871056</v>
      </c>
      <c r="AT136">
        <v>0.08678969985613623</v>
      </c>
      <c r="AU136">
        <v>15.70687802687393</v>
      </c>
      <c r="AV136">
        <v>18.37831921306551</v>
      </c>
      <c r="AW136">
        <v>0.9942397959322784</v>
      </c>
      <c r="AX136">
        <v>118.3930479738977</v>
      </c>
      <c r="AY136">
        <v>0.4611602316912116</v>
      </c>
      <c r="AZ136">
        <v>5.67300947558164</v>
      </c>
    </row>
    <row r="137" spans="1:52">
      <c r="A137" s="2">
        <v>44998</v>
      </c>
      <c r="B137">
        <v>905.6770858418673</v>
      </c>
      <c r="C137">
        <v>0.08015995519265551</v>
      </c>
      <c r="AN137" s="2">
        <v>44998</v>
      </c>
      <c r="AO137">
        <v>0.006156606806268638</v>
      </c>
      <c r="AP137">
        <v>34.23287304500121</v>
      </c>
      <c r="AQ137">
        <v>5.348467493986448</v>
      </c>
      <c r="AR137">
        <v>0.08562973152034981</v>
      </c>
      <c r="AS137">
        <v>2.468581182294269</v>
      </c>
      <c r="AT137">
        <v>0.1409213174501986</v>
      </c>
      <c r="AU137">
        <v>6.901753609850316</v>
      </c>
      <c r="AV137">
        <v>11.69932469955367</v>
      </c>
      <c r="AW137">
        <v>1.626035358011894</v>
      </c>
      <c r="AX137">
        <v>64.44818683662645</v>
      </c>
      <c r="AY137">
        <v>6.704610863134893</v>
      </c>
      <c r="AZ137">
        <v>6.103351723289662</v>
      </c>
    </row>
    <row r="138" spans="1:52">
      <c r="A138" s="2">
        <v>44999</v>
      </c>
      <c r="B138">
        <v>944.7897879901174</v>
      </c>
      <c r="C138">
        <v>0.04318614521630848</v>
      </c>
      <c r="AN138" s="2">
        <v>44999</v>
      </c>
      <c r="AO138">
        <v>0.005867183514998589</v>
      </c>
      <c r="AP138">
        <v>34.28809012247358</v>
      </c>
      <c r="AQ138">
        <v>5.423601183020854</v>
      </c>
      <c r="AR138">
        <v>0.08446248483709716</v>
      </c>
      <c r="AS138">
        <v>2.485597600182757</v>
      </c>
      <c r="AT138">
        <v>0.1377679688012113</v>
      </c>
      <c r="AU138">
        <v>6.978029007258423</v>
      </c>
      <c r="AV138">
        <v>11.79742853900656</v>
      </c>
      <c r="AW138">
        <v>1.621804130676142</v>
      </c>
      <c r="AX138">
        <v>65.05204918205978</v>
      </c>
      <c r="AY138">
        <v>6.949790249481187</v>
      </c>
      <c r="AZ138">
        <v>6.289401519916852</v>
      </c>
    </row>
    <row r="139" spans="1:52">
      <c r="A139" s="2">
        <v>45000</v>
      </c>
      <c r="B139">
        <v>969.7931047329419</v>
      </c>
      <c r="C139">
        <v>0.02646442315598563</v>
      </c>
      <c r="AN139" s="2">
        <v>45000</v>
      </c>
      <c r="AO139">
        <v>0.005873021217086036</v>
      </c>
      <c r="AP139">
        <v>35.17451267212134</v>
      </c>
      <c r="AQ139">
        <v>5.401677422450894</v>
      </c>
      <c r="AR139">
        <v>0.0852244176841855</v>
      </c>
      <c r="AS139">
        <v>2.540481326258033</v>
      </c>
      <c r="AT139">
        <v>0.140976113879208</v>
      </c>
      <c r="AU139">
        <v>6.898313566960155</v>
      </c>
      <c r="AV139">
        <v>11.82797040230892</v>
      </c>
      <c r="AW139">
        <v>1.595178236155819</v>
      </c>
      <c r="AX139">
        <v>66.46458232920476</v>
      </c>
      <c r="AY139">
        <v>6.941558078625486</v>
      </c>
      <c r="AZ139">
        <v>6.191169609424692</v>
      </c>
    </row>
    <row r="140" spans="1:52">
      <c r="A140" s="2">
        <v>45001</v>
      </c>
      <c r="B140">
        <v>917.5221514241235</v>
      </c>
      <c r="C140">
        <v>-0.05389907708532582</v>
      </c>
      <c r="AN140" s="2">
        <v>45001</v>
      </c>
      <c r="AO140">
        <v>0.005638240085375077</v>
      </c>
      <c r="AP140">
        <v>35.33262174340247</v>
      </c>
      <c r="AQ140">
        <v>5.443544318568276</v>
      </c>
      <c r="AR140">
        <v>0.08313738612091576</v>
      </c>
      <c r="AS140">
        <v>2.460179500389639</v>
      </c>
      <c r="AT140">
        <v>0.1344177695795308</v>
      </c>
      <c r="AU140">
        <v>6.997609065102883</v>
      </c>
      <c r="AV140">
        <v>11.89706508640956</v>
      </c>
      <c r="AW140">
        <v>1.618561818381508</v>
      </c>
      <c r="AX140">
        <v>67.46505937639185</v>
      </c>
      <c r="AY140">
        <v>7.121444698068638</v>
      </c>
      <c r="AZ140">
        <v>6.450692893802012</v>
      </c>
    </row>
    <row r="141" spans="1:52">
      <c r="A141" s="2">
        <v>45002</v>
      </c>
      <c r="B141">
        <v>938.5155186611963</v>
      </c>
      <c r="C141">
        <v>0.0228805017998619</v>
      </c>
      <c r="AN141" s="2">
        <v>45002</v>
      </c>
      <c r="AO141">
        <v>0.00562137064857952</v>
      </c>
      <c r="AP141">
        <v>36.11660247979862</v>
      </c>
      <c r="AQ141">
        <v>5.460005389259472</v>
      </c>
      <c r="AR141">
        <v>0.08393300981433968</v>
      </c>
      <c r="AS141">
        <v>2.443962976826641</v>
      </c>
      <c r="AT141">
        <v>0.1279546658687698</v>
      </c>
      <c r="AU141">
        <v>7.144211587631215</v>
      </c>
      <c r="AV141">
        <v>11.72894799385992</v>
      </c>
      <c r="AW141">
        <v>1.633988930817109</v>
      </c>
      <c r="AX141">
        <v>66.8943155301523</v>
      </c>
      <c r="AY141">
        <v>7.133683032625803</v>
      </c>
      <c r="AZ141">
        <v>6.484022396154432</v>
      </c>
    </row>
    <row r="142" spans="1:52">
      <c r="A142" s="2">
        <v>45003</v>
      </c>
      <c r="B142">
        <v>1014.992215607209</v>
      </c>
      <c r="C142">
        <v>0.08148687520384046</v>
      </c>
      <c r="AN142" s="2">
        <v>45003</v>
      </c>
      <c r="AO142">
        <v>0.005546278602945878</v>
      </c>
      <c r="AP142">
        <v>36.28815164437217</v>
      </c>
      <c r="AQ142">
        <v>5.458895692764496</v>
      </c>
      <c r="AR142">
        <v>0.08500675244420632</v>
      </c>
      <c r="AS142">
        <v>2.593123606622188</v>
      </c>
      <c r="AT142">
        <v>0.1346385361153347</v>
      </c>
      <c r="AU142">
        <v>7.133016336112354</v>
      </c>
      <c r="AV142">
        <v>11.69916735830744</v>
      </c>
      <c r="AW142">
        <v>1.64638760125794</v>
      </c>
      <c r="AX142">
        <v>68.04473880280148</v>
      </c>
      <c r="AY142">
        <v>7.058422580602937</v>
      </c>
      <c r="AZ142">
        <v>6.310134025496246</v>
      </c>
    </row>
    <row r="143" spans="1:52">
      <c r="A143" s="2">
        <v>45004</v>
      </c>
      <c r="B143">
        <v>990.5187984470629</v>
      </c>
      <c r="C143">
        <v>-0.02411192596733847</v>
      </c>
      <c r="AN143" s="2">
        <v>45004</v>
      </c>
      <c r="AO143">
        <v>0.005505790904265825</v>
      </c>
      <c r="AP143">
        <v>36.63510100805728</v>
      </c>
      <c r="AQ143">
        <v>5.54791193032945</v>
      </c>
      <c r="AR143">
        <v>0.08421035241090884</v>
      </c>
      <c r="AS143">
        <v>2.606826199044854</v>
      </c>
      <c r="AT143">
        <v>0.1342855123360844</v>
      </c>
      <c r="AU143">
        <v>6.884037478785687</v>
      </c>
      <c r="AV143">
        <v>11.93403457880102</v>
      </c>
      <c r="AW143">
        <v>1.659156361542085</v>
      </c>
      <c r="AX143">
        <v>69.14362975860081</v>
      </c>
      <c r="AY143">
        <v>6.990740055382478</v>
      </c>
      <c r="AZ143">
        <v>6.38749045289955</v>
      </c>
    </row>
    <row r="144" spans="1:52">
      <c r="A144" s="2">
        <v>45005</v>
      </c>
      <c r="B144">
        <v>1019.231238738713</v>
      </c>
      <c r="C144">
        <v>0.02898727448349825</v>
      </c>
      <c r="AN144" s="2">
        <v>45005</v>
      </c>
      <c r="AO144">
        <v>0.005424288715813729</v>
      </c>
      <c r="AP144">
        <v>121.2555782871217</v>
      </c>
      <c r="AQ144">
        <v>8.79662926841525</v>
      </c>
      <c r="AR144">
        <v>0.08485341658637771</v>
      </c>
      <c r="AS144">
        <v>7.362949533482859</v>
      </c>
      <c r="AT144">
        <v>0.2187743735648916</v>
      </c>
      <c r="AU144">
        <v>10.00246345607041</v>
      </c>
      <c r="AV144">
        <v>9.124168381498528</v>
      </c>
      <c r="AW144">
        <v>1.198041968739777</v>
      </c>
      <c r="AX144">
        <v>65.19309998325369</v>
      </c>
      <c r="AY144">
        <v>5.855277977874553</v>
      </c>
      <c r="AZ144">
        <v>4.475905893498009</v>
      </c>
    </row>
    <row r="145" spans="1:52">
      <c r="A145" s="2">
        <v>45006</v>
      </c>
      <c r="B145">
        <v>988.9866791378785</v>
      </c>
      <c r="C145">
        <v>-0.0296738938636355</v>
      </c>
      <c r="AN145" s="2">
        <v>45006</v>
      </c>
      <c r="AO145">
        <v>0.005329676313806942</v>
      </c>
      <c r="AP145">
        <v>122.8750970122014</v>
      </c>
      <c r="AQ145">
        <v>8.621394301345601</v>
      </c>
      <c r="AR145">
        <v>0.08538617282058171</v>
      </c>
      <c r="AS145">
        <v>7.272336997891815</v>
      </c>
      <c r="AT145">
        <v>0.2151204551475462</v>
      </c>
      <c r="AU145">
        <v>10.24916389737</v>
      </c>
      <c r="AV145">
        <v>9.417722690159712</v>
      </c>
      <c r="AW145">
        <v>1.220872559449993</v>
      </c>
      <c r="AX145">
        <v>67.21131574203773</v>
      </c>
      <c r="AY145">
        <v>5.624267502525117</v>
      </c>
      <c r="AZ145">
        <v>4.59665543114947</v>
      </c>
    </row>
    <row r="146" spans="1:52">
      <c r="A146" s="2">
        <v>45007</v>
      </c>
      <c r="B146">
        <v>1021.773903493836</v>
      </c>
      <c r="C146">
        <v>0.03315234173279102</v>
      </c>
      <c r="AN146" s="2">
        <v>45007</v>
      </c>
      <c r="AO146">
        <v>0.005440215825956498</v>
      </c>
      <c r="AP146">
        <v>114.0636091002044</v>
      </c>
      <c r="AQ146">
        <v>8.511386051704021</v>
      </c>
      <c r="AR146">
        <v>0.08490769716782293</v>
      </c>
      <c r="AS146">
        <v>7.429211786147954</v>
      </c>
      <c r="AT146">
        <v>0.2211072645191535</v>
      </c>
      <c r="AU146">
        <v>10.20419879629153</v>
      </c>
      <c r="AV146">
        <v>9.327339218508271</v>
      </c>
      <c r="AW146">
        <v>1.220281484009544</v>
      </c>
      <c r="AX146">
        <v>66.52763765006331</v>
      </c>
      <c r="AY146">
        <v>5.716162604438798</v>
      </c>
      <c r="AZ146">
        <v>4.542723979050866</v>
      </c>
    </row>
    <row r="147" spans="1:52">
      <c r="A147" s="2">
        <v>45008</v>
      </c>
      <c r="B147">
        <v>981.2649897172189</v>
      </c>
      <c r="C147">
        <v>-0.03964567272475961</v>
      </c>
      <c r="AN147" s="2">
        <v>45008</v>
      </c>
      <c r="AO147">
        <v>0.005383371099132995</v>
      </c>
      <c r="AP147">
        <v>112.7720561011767</v>
      </c>
      <c r="AQ147">
        <v>8.439407368678545</v>
      </c>
      <c r="AR147">
        <v>0.08467603512749307</v>
      </c>
      <c r="AS147">
        <v>7.362549914770227</v>
      </c>
      <c r="AT147">
        <v>0.2211918201996033</v>
      </c>
      <c r="AU147">
        <v>10.36666212579663</v>
      </c>
      <c r="AV147">
        <v>9.425113458674151</v>
      </c>
      <c r="AW147">
        <v>1.227980416241848</v>
      </c>
      <c r="AX147">
        <v>66.45179823670003</v>
      </c>
      <c r="AY147">
        <v>5.777163819130988</v>
      </c>
      <c r="AZ147">
        <v>4.541228886462549</v>
      </c>
    </row>
    <row r="148" spans="1:52">
      <c r="A148" s="2">
        <v>45009</v>
      </c>
      <c r="B148">
        <v>1017.355007996155</v>
      </c>
      <c r="C148">
        <v>0.03677907462013574</v>
      </c>
      <c r="AN148" s="2">
        <v>45009</v>
      </c>
      <c r="AO148">
        <v>0.005375646183837227</v>
      </c>
      <c r="AP148">
        <v>113.1956575752421</v>
      </c>
      <c r="AQ148">
        <v>8.229229000837858</v>
      </c>
      <c r="AR148">
        <v>0.08388292650207239</v>
      </c>
      <c r="AS148">
        <v>7.520283724304663</v>
      </c>
      <c r="AT148">
        <v>0.2239369929125114</v>
      </c>
      <c r="AU148">
        <v>10.45013444310731</v>
      </c>
      <c r="AV148">
        <v>9.366321459478074</v>
      </c>
      <c r="AW148">
        <v>1.242268401319823</v>
      </c>
      <c r="AX148">
        <v>67.34581255946263</v>
      </c>
      <c r="AY148">
        <v>5.794617161502922</v>
      </c>
      <c r="AZ148">
        <v>4.49344936493334</v>
      </c>
    </row>
    <row r="149" spans="1:52">
      <c r="A149" s="2">
        <v>45010</v>
      </c>
      <c r="B149">
        <v>973.7780198559276</v>
      </c>
      <c r="C149">
        <v>-0.04283361048770928</v>
      </c>
      <c r="AN149" s="2">
        <v>45010</v>
      </c>
      <c r="AO149">
        <v>0.005318454648346654</v>
      </c>
      <c r="AP149">
        <v>112.0891147212177</v>
      </c>
      <c r="AQ149">
        <v>8.331005629286793</v>
      </c>
      <c r="AR149">
        <v>0.08341268313264784</v>
      </c>
      <c r="AS149">
        <v>7.371326544402656</v>
      </c>
      <c r="AT149">
        <v>0.2194214290074186</v>
      </c>
      <c r="AU149">
        <v>10.6230566319579</v>
      </c>
      <c r="AV149">
        <v>9.413988541418435</v>
      </c>
      <c r="AW149">
        <v>1.256058310328208</v>
      </c>
      <c r="AX149">
        <v>66.71918997310098</v>
      </c>
      <c r="AY149">
        <v>5.963379067342144</v>
      </c>
      <c r="AZ149">
        <v>4.443604002546196</v>
      </c>
    </row>
    <row r="150" spans="1:52">
      <c r="A150" s="2">
        <v>45011</v>
      </c>
      <c r="B150">
        <v>962.4742696720659</v>
      </c>
      <c r="C150">
        <v>-0.0116081385627641</v>
      </c>
      <c r="AN150" s="2">
        <v>45011</v>
      </c>
      <c r="AO150">
        <v>0.005251969057392835</v>
      </c>
      <c r="AP150">
        <v>113.3854945983295</v>
      </c>
      <c r="AQ150">
        <v>8.387667409654171</v>
      </c>
      <c r="AR150">
        <v>0.08285431728628569</v>
      </c>
      <c r="AS150">
        <v>7.282245590183526</v>
      </c>
      <c r="AT150">
        <v>0.2168126706271588</v>
      </c>
      <c r="AU150">
        <v>10.82453134795256</v>
      </c>
      <c r="AV150">
        <v>9.503137018352218</v>
      </c>
      <c r="AW150">
        <v>1.271428928162589</v>
      </c>
      <c r="AX150">
        <v>67.23154245589312</v>
      </c>
      <c r="AY150">
        <v>5.964903467678213</v>
      </c>
      <c r="AZ150">
        <v>4.441032002452132</v>
      </c>
    </row>
    <row r="151" spans="1:52">
      <c r="A151" s="2">
        <v>45012</v>
      </c>
      <c r="B151">
        <v>984.3783977663887</v>
      </c>
      <c r="C151">
        <v>0.02275814407151477</v>
      </c>
      <c r="AN151" s="2">
        <v>45012</v>
      </c>
      <c r="AO151">
        <v>0.005264169764926618</v>
      </c>
      <c r="AP151">
        <v>147.3245855555736</v>
      </c>
      <c r="AQ151">
        <v>8.528877671091784</v>
      </c>
      <c r="AR151">
        <v>0.08302182925550128</v>
      </c>
      <c r="AS151">
        <v>3.674163241076063</v>
      </c>
      <c r="AT151">
        <v>0.1716227903657933</v>
      </c>
      <c r="AU151">
        <v>10.99095270225038</v>
      </c>
      <c r="AV151">
        <v>10.12902687108993</v>
      </c>
      <c r="AW151">
        <v>1.2093813559162</v>
      </c>
      <c r="AX151">
        <v>64.65151561128629</v>
      </c>
      <c r="AY151">
        <v>6.265833905892461</v>
      </c>
      <c r="AZ151">
        <v>5.091051271612424</v>
      </c>
    </row>
    <row r="152" spans="1:52">
      <c r="A152" s="2">
        <v>45013</v>
      </c>
      <c r="B152">
        <v>943.4021547348655</v>
      </c>
      <c r="C152">
        <v>-0.04162651590536803</v>
      </c>
      <c r="AN152" s="2">
        <v>45013</v>
      </c>
      <c r="AO152">
        <v>0.00521120759070535</v>
      </c>
      <c r="AP152">
        <v>145.7936788409447</v>
      </c>
      <c r="AQ152">
        <v>8.650201865465997</v>
      </c>
      <c r="AR152">
        <v>0.08251941590718995</v>
      </c>
      <c r="AS152">
        <v>3.687578767748627</v>
      </c>
      <c r="AT152">
        <v>0.1744273319710158</v>
      </c>
      <c r="AU152">
        <v>10.85078850545496</v>
      </c>
      <c r="AV152">
        <v>10.03182036761676</v>
      </c>
      <c r="AW152">
        <v>1.214081493541881</v>
      </c>
      <c r="AX152">
        <v>65.63400689139658</v>
      </c>
      <c r="AY152">
        <v>6.346015319184677</v>
      </c>
      <c r="AZ152">
        <v>5.071745636832687</v>
      </c>
    </row>
    <row r="153" spans="1:52">
      <c r="A153" s="2">
        <v>45014</v>
      </c>
      <c r="B153">
        <v>966.7764865857602</v>
      </c>
      <c r="C153">
        <v>0.02477663606509761</v>
      </c>
      <c r="AN153" s="2">
        <v>45014</v>
      </c>
      <c r="AO153">
        <v>0.005315080908370569</v>
      </c>
      <c r="AP153">
        <v>140.0979669190262</v>
      </c>
      <c r="AQ153">
        <v>8.758342841064042</v>
      </c>
      <c r="AR153">
        <v>0.08170308229908446</v>
      </c>
      <c r="AS153">
        <v>3.729565605022114</v>
      </c>
      <c r="AT153">
        <v>0.1771904467289991</v>
      </c>
      <c r="AU153">
        <v>10.75929348867867</v>
      </c>
      <c r="AV153">
        <v>9.941557127546869</v>
      </c>
      <c r="AW153">
        <v>1.228015421556265</v>
      </c>
      <c r="AX153">
        <v>64.68229793429758</v>
      </c>
      <c r="AY153">
        <v>6.316522289810919</v>
      </c>
      <c r="AZ153">
        <v>5.124302694345761</v>
      </c>
    </row>
    <row r="154" spans="1:52">
      <c r="A154" s="2">
        <v>45015</v>
      </c>
      <c r="B154">
        <v>995.3280785776885</v>
      </c>
      <c r="C154">
        <v>0.02953277452243408</v>
      </c>
      <c r="AN154" s="2">
        <v>45015</v>
      </c>
      <c r="AO154">
        <v>0.005258997404780744</v>
      </c>
      <c r="AP154">
        <v>138.9962266310599</v>
      </c>
      <c r="AQ154">
        <v>8.484279693892208</v>
      </c>
      <c r="AR154">
        <v>0.08318668717760537</v>
      </c>
      <c r="AS154">
        <v>3.803884674027683</v>
      </c>
      <c r="AT154">
        <v>0.181944341707044</v>
      </c>
      <c r="AU154">
        <v>10.82953425509201</v>
      </c>
      <c r="AV154">
        <v>10.03394173972666</v>
      </c>
      <c r="AW154">
        <v>1.225067443683795</v>
      </c>
      <c r="AX154">
        <v>64.47556741192709</v>
      </c>
      <c r="AY154">
        <v>6.302488286991291</v>
      </c>
      <c r="AZ154">
        <v>5.09963564755583</v>
      </c>
    </row>
    <row r="155" spans="1:52">
      <c r="A155" s="2">
        <v>45016</v>
      </c>
      <c r="B155">
        <v>981.9975773465723</v>
      </c>
      <c r="C155">
        <v>-0.01339307261397205</v>
      </c>
      <c r="AN155" s="2">
        <v>45016</v>
      </c>
      <c r="AO155">
        <v>0.005256654002599235</v>
      </c>
      <c r="AP155">
        <v>139.2508525320113</v>
      </c>
      <c r="AQ155">
        <v>8.557378037998777</v>
      </c>
      <c r="AR155">
        <v>0.08220778879848875</v>
      </c>
      <c r="AS155">
        <v>3.747513643896479</v>
      </c>
      <c r="AT155">
        <v>0.1780336213939278</v>
      </c>
      <c r="AU155">
        <v>10.80053805995548</v>
      </c>
      <c r="AV155">
        <v>10.01499979031473</v>
      </c>
      <c r="AW155">
        <v>1.237579838566424</v>
      </c>
      <c r="AX155">
        <v>65.5107420717558</v>
      </c>
      <c r="AY155">
        <v>6.394977656659488</v>
      </c>
      <c r="AZ155">
        <v>5.053815046638915</v>
      </c>
    </row>
    <row r="156" spans="1:52">
      <c r="A156" s="2">
        <v>45017</v>
      </c>
      <c r="B156">
        <v>1010.736868904368</v>
      </c>
      <c r="C156">
        <v>0.02926615321745629</v>
      </c>
      <c r="AN156" s="2">
        <v>45017</v>
      </c>
      <c r="AO156">
        <v>0.005316928802651732</v>
      </c>
      <c r="AP156">
        <v>135.1060579086485</v>
      </c>
      <c r="AQ156">
        <v>8.375551731216772</v>
      </c>
      <c r="AR156">
        <v>0.08311972155254842</v>
      </c>
      <c r="AS156">
        <v>3.818203372329056</v>
      </c>
      <c r="AT156">
        <v>0.1829825291375755</v>
      </c>
      <c r="AU156">
        <v>10.7959767242732</v>
      </c>
      <c r="AV156">
        <v>9.944177791757541</v>
      </c>
      <c r="AW156">
        <v>1.220768045000915</v>
      </c>
      <c r="AX156">
        <v>65.70058032380824</v>
      </c>
      <c r="AY156">
        <v>6.369605129994802</v>
      </c>
      <c r="AZ156">
        <v>5.058756093885806</v>
      </c>
    </row>
    <row r="157" spans="1:52">
      <c r="A157" s="2">
        <v>45018</v>
      </c>
      <c r="B157">
        <v>1008.817529869329</v>
      </c>
      <c r="C157">
        <v>-0.001898950255094123</v>
      </c>
      <c r="AN157" s="2">
        <v>45018</v>
      </c>
      <c r="AO157">
        <v>0.005310578890910062</v>
      </c>
      <c r="AP157">
        <v>136.7344381483867</v>
      </c>
      <c r="AQ157">
        <v>8.421469506213587</v>
      </c>
      <c r="AR157">
        <v>0.08303407838758679</v>
      </c>
      <c r="AS157">
        <v>3.782682934595059</v>
      </c>
      <c r="AT157">
        <v>0.1838331459544818</v>
      </c>
      <c r="AU157">
        <v>10.71936271895995</v>
      </c>
      <c r="AV157">
        <v>9.905116446931046</v>
      </c>
      <c r="AW157">
        <v>1.219362593271567</v>
      </c>
      <c r="AX157">
        <v>66.01592165289659</v>
      </c>
      <c r="AY157">
        <v>6.393075070327441</v>
      </c>
      <c r="AZ157">
        <v>5.024888359940282</v>
      </c>
    </row>
    <row r="158" spans="1:52">
      <c r="A158" s="2">
        <v>45019</v>
      </c>
      <c r="B158">
        <v>989.2778881274614</v>
      </c>
      <c r="C158">
        <v>-0.01936885627314433</v>
      </c>
      <c r="AN158" s="2">
        <v>45019</v>
      </c>
      <c r="AO158">
        <v>0.005269217156686942</v>
      </c>
      <c r="AP158">
        <v>175.9794602923101</v>
      </c>
      <c r="AQ158">
        <v>8.351139828314436</v>
      </c>
      <c r="AR158">
        <v>0.08268070803053604</v>
      </c>
      <c r="AS158">
        <v>4.754942055919892</v>
      </c>
      <c r="AT158">
        <v>0.1972554534404589</v>
      </c>
      <c r="AU158">
        <v>8.216110888078006</v>
      </c>
      <c r="AV158">
        <v>10.21779667306996</v>
      </c>
      <c r="AW158">
        <v>1.103444168127127</v>
      </c>
      <c r="AX158">
        <v>48.7811594579331</v>
      </c>
      <c r="AY158">
        <v>7.228002509825372</v>
      </c>
      <c r="AZ158">
        <v>5.187080160626503</v>
      </c>
    </row>
    <row r="159" spans="1:52">
      <c r="A159" s="2">
        <v>45020</v>
      </c>
      <c r="B159">
        <v>990.0690790341764</v>
      </c>
      <c r="C159">
        <v>0.0007997660881844393</v>
      </c>
      <c r="AN159" s="2">
        <v>45020</v>
      </c>
      <c r="AO159">
        <v>0.005332320879045129</v>
      </c>
      <c r="AP159">
        <v>173.0702574914348</v>
      </c>
      <c r="AQ159">
        <v>8.356661505956142</v>
      </c>
      <c r="AR159">
        <v>0.08199622693883518</v>
      </c>
      <c r="AS159">
        <v>4.878887217642884</v>
      </c>
      <c r="AT159">
        <v>0.2005404149132195</v>
      </c>
      <c r="AU159">
        <v>8.230039210173901</v>
      </c>
      <c r="AV159">
        <v>9.99543393449261</v>
      </c>
      <c r="AW159">
        <v>1.09414712793148</v>
      </c>
      <c r="AX159">
        <v>48.77288790428471</v>
      </c>
      <c r="AY159">
        <v>7.255652814362911</v>
      </c>
      <c r="AZ159">
        <v>5.231390215307111</v>
      </c>
    </row>
    <row r="160" spans="1:52">
      <c r="A160" s="2">
        <v>45021</v>
      </c>
      <c r="B160">
        <v>1010.268943289266</v>
      </c>
      <c r="C160">
        <v>0.02040247966818143</v>
      </c>
      <c r="AN160" s="2">
        <v>45021</v>
      </c>
      <c r="AO160">
        <v>0.005390217154677077</v>
      </c>
      <c r="AP160">
        <v>176.0688603076827</v>
      </c>
      <c r="AQ160">
        <v>8.390061398727177</v>
      </c>
      <c r="AR160">
        <v>0.08111607841493997</v>
      </c>
      <c r="AS160">
        <v>5.024738804574871</v>
      </c>
      <c r="AT160">
        <v>0.2033367440498745</v>
      </c>
      <c r="AU160">
        <v>8.097069870305042</v>
      </c>
      <c r="AV160">
        <v>10.17444309996291</v>
      </c>
      <c r="AW160">
        <v>1.078388917697624</v>
      </c>
      <c r="AX160">
        <v>48.01288053985425</v>
      </c>
      <c r="AY160">
        <v>7.249348598566709</v>
      </c>
      <c r="AZ160">
        <v>5.189353972834608</v>
      </c>
    </row>
    <row r="161" spans="1:52">
      <c r="A161" s="2">
        <v>45022</v>
      </c>
      <c r="B161">
        <v>1020.818015585304</v>
      </c>
      <c r="C161">
        <v>0.01044184557598316</v>
      </c>
      <c r="AN161" s="2">
        <v>45022</v>
      </c>
      <c r="AO161">
        <v>0.00543174919369081</v>
      </c>
      <c r="AP161">
        <v>176.5267890000409</v>
      </c>
      <c r="AQ161">
        <v>8.524817108594595</v>
      </c>
      <c r="AR161">
        <v>0.08012174221721897</v>
      </c>
      <c r="AS161">
        <v>4.988894657131635</v>
      </c>
      <c r="AT161">
        <v>0.2032442248996158</v>
      </c>
      <c r="AU161">
        <v>8.086092622833682</v>
      </c>
      <c r="AV161">
        <v>10.32085981298801</v>
      </c>
      <c r="AW161">
        <v>1.062192094558534</v>
      </c>
      <c r="AX161">
        <v>48.37531934066112</v>
      </c>
      <c r="AY161">
        <v>7.29730591411005</v>
      </c>
      <c r="AZ161">
        <v>5.128050403252784</v>
      </c>
    </row>
    <row r="162" spans="1:52">
      <c r="A162" s="2">
        <v>45023</v>
      </c>
      <c r="B162">
        <v>1009.608896559374</v>
      </c>
      <c r="C162">
        <v>-0.01098052625913271</v>
      </c>
      <c r="AN162" s="2">
        <v>45023</v>
      </c>
      <c r="AO162">
        <v>0.005399156204305647</v>
      </c>
      <c r="AP162">
        <v>178.6530771266311</v>
      </c>
      <c r="AQ162">
        <v>8.585001622057082</v>
      </c>
      <c r="AR162">
        <v>0.0808943475523828</v>
      </c>
      <c r="AS162">
        <v>5.005159837622409</v>
      </c>
      <c r="AT162">
        <v>0.2021769040858969</v>
      </c>
      <c r="AU162">
        <v>8.194076272475128</v>
      </c>
      <c r="AV162">
        <v>10.40523000658423</v>
      </c>
      <c r="AW162">
        <v>1.021836551906531</v>
      </c>
      <c r="AX162">
        <v>49.05488201683946</v>
      </c>
      <c r="AY162">
        <v>7.347067251891756</v>
      </c>
      <c r="AZ162">
        <v>5.07054933313599</v>
      </c>
    </row>
    <row r="163" spans="1:52">
      <c r="A163" s="2">
        <v>45024</v>
      </c>
      <c r="B163">
        <v>1002.034975245419</v>
      </c>
      <c r="C163">
        <v>-0.007501836938805573</v>
      </c>
      <c r="AN163" s="2">
        <v>45024</v>
      </c>
      <c r="AO163">
        <v>0.005380187543385676</v>
      </c>
      <c r="AP163">
        <v>177.2617694013497</v>
      </c>
      <c r="AQ163">
        <v>8.418042964773356</v>
      </c>
      <c r="AR163">
        <v>0.08053465622152303</v>
      </c>
      <c r="AS163">
        <v>4.979751991527828</v>
      </c>
      <c r="AT163">
        <v>0.2017793513427009</v>
      </c>
      <c r="AU163">
        <v>8.22745028053653</v>
      </c>
      <c r="AV163">
        <v>10.49268199547486</v>
      </c>
      <c r="AW163">
        <v>1.042773620897675</v>
      </c>
      <c r="AX163">
        <v>48.93861316862312</v>
      </c>
      <c r="AY163">
        <v>7.339810666268425</v>
      </c>
      <c r="AZ163">
        <v>5.141532871157939</v>
      </c>
    </row>
    <row r="164" spans="1:52">
      <c r="A164" s="2">
        <v>45025</v>
      </c>
      <c r="B164">
        <v>992.8406199385254</v>
      </c>
      <c r="C164">
        <v>-0.009175683019089553</v>
      </c>
      <c r="AN164" s="2">
        <v>45025</v>
      </c>
      <c r="AO164">
        <v>0.005325626521713548</v>
      </c>
      <c r="AP164">
        <v>174.5453154790268</v>
      </c>
      <c r="AQ164">
        <v>8.501117682229529</v>
      </c>
      <c r="AR164">
        <v>0.08042450891803724</v>
      </c>
      <c r="AS164">
        <v>4.951818498605317</v>
      </c>
      <c r="AT164">
        <v>0.1999136277817164</v>
      </c>
      <c r="AU164">
        <v>8.273429650522726</v>
      </c>
      <c r="AV164">
        <v>10.4745105559139</v>
      </c>
      <c r="AW164">
        <v>1.059446090406919</v>
      </c>
      <c r="AX164">
        <v>48.68813927354433</v>
      </c>
      <c r="AY164">
        <v>7.433059424916983</v>
      </c>
      <c r="AZ164">
        <v>5.143022234500834</v>
      </c>
    </row>
    <row r="165" spans="1:52">
      <c r="A165" s="2">
        <v>45026</v>
      </c>
      <c r="B165">
        <v>1001.067938281786</v>
      </c>
      <c r="C165">
        <v>0.008286645588463371</v>
      </c>
      <c r="AN165" s="2">
        <v>45026</v>
      </c>
      <c r="AO165">
        <v>0.005295197520419126</v>
      </c>
      <c r="AP165">
        <v>175.0230233465045</v>
      </c>
      <c r="AQ165">
        <v>9.367350380456562</v>
      </c>
      <c r="AR165">
        <v>0.08068214559964616</v>
      </c>
      <c r="AS165">
        <v>3.748008244479726</v>
      </c>
      <c r="AT165">
        <v>0.1859061597994826</v>
      </c>
      <c r="AU165">
        <v>8.437842157519405</v>
      </c>
      <c r="AV165">
        <v>10.69993365227395</v>
      </c>
      <c r="AW165">
        <v>1.253939885237843</v>
      </c>
      <c r="AX165">
        <v>53.48472843316128</v>
      </c>
      <c r="AY165">
        <v>6.666698783226135</v>
      </c>
      <c r="AZ165">
        <v>4.916107585682778</v>
      </c>
    </row>
    <row r="166" spans="1:52">
      <c r="A166" s="2">
        <v>45027</v>
      </c>
      <c r="B166">
        <v>1027.287653802171</v>
      </c>
      <c r="C166">
        <v>0.02619174435392213</v>
      </c>
      <c r="AN166" s="2">
        <v>45027</v>
      </c>
      <c r="AO166">
        <v>0.005190494643521864</v>
      </c>
      <c r="AP166">
        <v>176.2322661818776</v>
      </c>
      <c r="AQ166">
        <v>9.431705052366805</v>
      </c>
      <c r="AR166">
        <v>0.08058776167043405</v>
      </c>
      <c r="AS166">
        <v>3.821576020006271</v>
      </c>
      <c r="AT166">
        <v>0.1877131938267659</v>
      </c>
      <c r="AU166">
        <v>8.508744966883205</v>
      </c>
      <c r="AV166">
        <v>10.83972590037033</v>
      </c>
      <c r="AW166">
        <v>1.252595874734064</v>
      </c>
      <c r="AX166">
        <v>53.9210909122218</v>
      </c>
      <c r="AY166">
        <v>6.646441541143017</v>
      </c>
      <c r="AZ166">
        <v>4.94033969184143</v>
      </c>
    </row>
    <row r="167" spans="1:52">
      <c r="A167" s="2">
        <v>45028</v>
      </c>
      <c r="B167">
        <v>1046.285726414604</v>
      </c>
      <c r="C167">
        <v>0.01849343028908956</v>
      </c>
      <c r="AN167" s="2">
        <v>45028</v>
      </c>
      <c r="AO167">
        <v>0.005188691812948999</v>
      </c>
      <c r="AP167">
        <v>177.4868000328806</v>
      </c>
      <c r="AQ167">
        <v>9.663471195888643</v>
      </c>
      <c r="AR167">
        <v>0.08296290572148618</v>
      </c>
      <c r="AS167">
        <v>3.90895939711997</v>
      </c>
      <c r="AT167">
        <v>0.1883671684296027</v>
      </c>
      <c r="AU167">
        <v>8.789362730838523</v>
      </c>
      <c r="AV167">
        <v>10.81514440951656</v>
      </c>
      <c r="AW167">
        <v>1.2665815408545</v>
      </c>
      <c r="AX167">
        <v>55.36181977701496</v>
      </c>
      <c r="AY167">
        <v>6.141254605156461</v>
      </c>
      <c r="AZ167">
        <v>4.966560072956224</v>
      </c>
    </row>
    <row r="168" spans="1:52">
      <c r="A168" s="2">
        <v>45029</v>
      </c>
      <c r="B168">
        <v>1051.107472494868</v>
      </c>
      <c r="C168">
        <v>0.004608441039128941</v>
      </c>
      <c r="AN168" s="2">
        <v>45029</v>
      </c>
      <c r="AO168">
        <v>0.005270822123560487</v>
      </c>
      <c r="AP168">
        <v>176.7375512726564</v>
      </c>
      <c r="AQ168">
        <v>9.797424239253964</v>
      </c>
      <c r="AR168">
        <v>0.08204173483939065</v>
      </c>
      <c r="AS168">
        <v>3.993281274032642</v>
      </c>
      <c r="AT168">
        <v>0.1908615131776599</v>
      </c>
      <c r="AU168">
        <v>8.818320415907625</v>
      </c>
      <c r="AV168">
        <v>10.89522399355574</v>
      </c>
      <c r="AW168">
        <v>1.272426232279858</v>
      </c>
      <c r="AX168">
        <v>56.05583438585868</v>
      </c>
      <c r="AY168">
        <v>5.967588906804425</v>
      </c>
      <c r="AZ168">
        <v>4.965855124530418</v>
      </c>
    </row>
    <row r="169" spans="1:52">
      <c r="A169" s="2">
        <v>45030</v>
      </c>
      <c r="B169">
        <v>1083.116584012448</v>
      </c>
      <c r="C169">
        <v>0.03045274851067781</v>
      </c>
      <c r="AN169" s="2">
        <v>45030</v>
      </c>
      <c r="AO169">
        <v>0.005349459662821875</v>
      </c>
      <c r="AP169">
        <v>173.3175181691743</v>
      </c>
      <c r="AQ169">
        <v>9.80213895717911</v>
      </c>
      <c r="AR169">
        <v>0.08079490481160244</v>
      </c>
      <c r="AS169">
        <v>4.097725640950856</v>
      </c>
      <c r="AT169">
        <v>0.1939315808627725</v>
      </c>
      <c r="AU169">
        <v>8.719423662706296</v>
      </c>
      <c r="AV169">
        <v>10.8413734986963</v>
      </c>
      <c r="AW169">
        <v>1.276781733192639</v>
      </c>
      <c r="AX169">
        <v>56.26525795975096</v>
      </c>
      <c r="AY169">
        <v>6.001987582009161</v>
      </c>
      <c r="AZ169">
        <v>4.962046994592732</v>
      </c>
    </row>
    <row r="170" spans="1:52">
      <c r="A170" s="2">
        <v>45031</v>
      </c>
      <c r="B170">
        <v>1106.895837890246</v>
      </c>
      <c r="C170">
        <v>0.02195447307224052</v>
      </c>
      <c r="AN170" s="2">
        <v>45031</v>
      </c>
      <c r="AO170">
        <v>0.005451083062143524</v>
      </c>
      <c r="AP170">
        <v>171.9811014521207</v>
      </c>
      <c r="AQ170">
        <v>9.63901674919874</v>
      </c>
      <c r="AR170">
        <v>0.07898008215625327</v>
      </c>
      <c r="AS170">
        <v>4.193235627348259</v>
      </c>
      <c r="AT170">
        <v>0.1955251844805959</v>
      </c>
      <c r="AU170">
        <v>8.758810941999425</v>
      </c>
      <c r="AV170">
        <v>10.91824738018427</v>
      </c>
      <c r="AW170">
        <v>1.281066400357795</v>
      </c>
      <c r="AX170">
        <v>56.05942462912007</v>
      </c>
      <c r="AY170">
        <v>6.041989926713003</v>
      </c>
      <c r="AZ170">
        <v>4.964992723924281</v>
      </c>
    </row>
    <row r="171" spans="1:52">
      <c r="A171" s="2">
        <v>45032</v>
      </c>
      <c r="B171">
        <v>1108.858753977686</v>
      </c>
      <c r="C171">
        <v>0.001773352126051009</v>
      </c>
      <c r="AN171" s="2">
        <v>45032</v>
      </c>
      <c r="AO171">
        <v>0.005481790556874817</v>
      </c>
      <c r="AP171">
        <v>166.2142015431133</v>
      </c>
      <c r="AQ171">
        <v>9.325847101472325</v>
      </c>
      <c r="AR171">
        <v>0.07941262744291278</v>
      </c>
      <c r="AS171">
        <v>4.177992675565097</v>
      </c>
      <c r="AT171">
        <v>0.1931517957651576</v>
      </c>
      <c r="AU171">
        <v>8.813422208142704</v>
      </c>
      <c r="AV171">
        <v>10.81350476557156</v>
      </c>
      <c r="AW171">
        <v>1.282126186170287</v>
      </c>
      <c r="AX171">
        <v>55.63000919246755</v>
      </c>
      <c r="AY171">
        <v>6.224062068522715</v>
      </c>
      <c r="AZ171">
        <v>5.005386112398858</v>
      </c>
    </row>
    <row r="172" spans="1:52">
      <c r="A172" s="2">
        <v>45033</v>
      </c>
      <c r="B172">
        <v>1129.326273271904</v>
      </c>
      <c r="C172">
        <v>0.01845818434565927</v>
      </c>
      <c r="AN172" s="2">
        <v>45033</v>
      </c>
      <c r="AO172">
        <v>0.005588339240787461</v>
      </c>
      <c r="AP172">
        <v>207.8334703842699</v>
      </c>
      <c r="AQ172">
        <v>9.667742226419733</v>
      </c>
      <c r="AR172">
        <v>0.06565369048156824</v>
      </c>
      <c r="AS172">
        <v>13.47428620779482</v>
      </c>
      <c r="AT172">
        <v>0.2584660767479036</v>
      </c>
      <c r="AU172">
        <v>10.03412983964971</v>
      </c>
      <c r="AV172">
        <v>11.48817760964496</v>
      </c>
      <c r="AW172">
        <v>1.087967972485093</v>
      </c>
      <c r="AX172">
        <v>58.0148293473132</v>
      </c>
      <c r="AY172">
        <v>4.87574041884572</v>
      </c>
      <c r="AZ172">
        <v>4.15494037077299</v>
      </c>
    </row>
    <row r="173" spans="1:52">
      <c r="A173" s="2">
        <v>45034</v>
      </c>
      <c r="B173">
        <v>1106.16336301148</v>
      </c>
      <c r="C173">
        <v>-0.0205103793373338</v>
      </c>
      <c r="AN173" s="2">
        <v>45034</v>
      </c>
      <c r="AO173">
        <v>0.005630379744825379</v>
      </c>
      <c r="AP173">
        <v>211.7239829359169</v>
      </c>
      <c r="AQ173">
        <v>9.42414131943846</v>
      </c>
      <c r="AR173">
        <v>0.06563193809924964</v>
      </c>
      <c r="AS173">
        <v>13.52153756919094</v>
      </c>
      <c r="AT173">
        <v>0.259379811966249</v>
      </c>
      <c r="AU173">
        <v>10.11769326004411</v>
      </c>
      <c r="AV173">
        <v>11.4653990956645</v>
      </c>
      <c r="AW173">
        <v>1.09219639217135</v>
      </c>
      <c r="AX173">
        <v>58.27180573144601</v>
      </c>
      <c r="AY173">
        <v>4.915338507664785</v>
      </c>
      <c r="AZ173">
        <v>4.003233813706525</v>
      </c>
    </row>
    <row r="174" spans="1:52">
      <c r="A174" s="2">
        <v>45035</v>
      </c>
      <c r="B174">
        <v>1129.612968535307</v>
      </c>
      <c r="C174">
        <v>0.0211990437470162</v>
      </c>
      <c r="AN174" s="2">
        <v>45035</v>
      </c>
      <c r="AO174">
        <v>0.005579828674892674</v>
      </c>
      <c r="AP174">
        <v>211.8350916420708</v>
      </c>
      <c r="AQ174">
        <v>9.178918071910354</v>
      </c>
      <c r="AR174">
        <v>0.06622417884592895</v>
      </c>
      <c r="AS174">
        <v>13.63422538915082</v>
      </c>
      <c r="AT174">
        <v>0.2625585655216601</v>
      </c>
      <c r="AU174">
        <v>10.0262410605875</v>
      </c>
      <c r="AV174">
        <v>11.34716082212988</v>
      </c>
      <c r="AW174">
        <v>1.106532676322395</v>
      </c>
      <c r="AX174">
        <v>58.66322851169878</v>
      </c>
      <c r="AY174">
        <v>4.981788467577005</v>
      </c>
      <c r="AZ174">
        <v>3.965224982237046</v>
      </c>
    </row>
    <row r="175" spans="1:52">
      <c r="A175" s="2">
        <v>45036</v>
      </c>
      <c r="B175">
        <v>1042.139050211291</v>
      </c>
      <c r="C175">
        <v>-0.07743706982882581</v>
      </c>
      <c r="AN175" s="2">
        <v>45036</v>
      </c>
      <c r="AO175">
        <v>0.005428421248407467</v>
      </c>
      <c r="AP175">
        <v>209.1465832294292</v>
      </c>
      <c r="AQ175">
        <v>9.356522081164446</v>
      </c>
      <c r="AR175">
        <v>0.06631384382147471</v>
      </c>
      <c r="AS175">
        <v>13.36179834007373</v>
      </c>
      <c r="AT175">
        <v>0.2579174244599684</v>
      </c>
      <c r="AU175">
        <v>10.05758770924446</v>
      </c>
      <c r="AV175">
        <v>11.48331998841839</v>
      </c>
      <c r="AW175">
        <v>1.132993132810691</v>
      </c>
      <c r="AX175">
        <v>58.52517885840302</v>
      </c>
      <c r="AY175">
        <v>5.036117166887111</v>
      </c>
      <c r="AZ175">
        <v>4.097103256135162</v>
      </c>
    </row>
    <row r="176" spans="1:52">
      <c r="A176" s="2">
        <v>45037</v>
      </c>
      <c r="B176">
        <v>1021.628363216628</v>
      </c>
      <c r="C176">
        <v>-0.01968133426197272</v>
      </c>
      <c r="AN176" s="2">
        <v>45037</v>
      </c>
      <c r="AO176">
        <v>0.005424330300216344</v>
      </c>
      <c r="AP176">
        <v>212.0857932710766</v>
      </c>
      <c r="AQ176">
        <v>9.464612134462566</v>
      </c>
      <c r="AR176">
        <v>0.06478373027399184</v>
      </c>
      <c r="AS176">
        <v>13.34329852097733</v>
      </c>
      <c r="AT176">
        <v>0.2564281933273099</v>
      </c>
      <c r="AU176">
        <v>9.922254466729262</v>
      </c>
      <c r="AV176">
        <v>11.62344952868436</v>
      </c>
      <c r="AW176">
        <v>1.131499855321719</v>
      </c>
      <c r="AX176">
        <v>59.33323649759613</v>
      </c>
      <c r="AY176">
        <v>5.040584166381449</v>
      </c>
      <c r="AZ176">
        <v>4.148207128532148</v>
      </c>
    </row>
    <row r="177" spans="1:52">
      <c r="A177" s="2">
        <v>45038</v>
      </c>
      <c r="B177">
        <v>981.6252495672857</v>
      </c>
      <c r="C177">
        <v>-0.03915622851678791</v>
      </c>
      <c r="AN177" s="2">
        <v>45038</v>
      </c>
      <c r="AO177">
        <v>0.005395122144582747</v>
      </c>
      <c r="AP177">
        <v>213.5145685199635</v>
      </c>
      <c r="AQ177">
        <v>9.6078928525884</v>
      </c>
      <c r="AR177">
        <v>0.06539069944522936</v>
      </c>
      <c r="AS177">
        <v>12.84055194574831</v>
      </c>
      <c r="AT177">
        <v>0.2433528367582421</v>
      </c>
      <c r="AU177">
        <v>10.09396717715814</v>
      </c>
      <c r="AV177">
        <v>11.66623751163221</v>
      </c>
      <c r="AW177">
        <v>1.138940185450139</v>
      </c>
      <c r="AX177">
        <v>58.98850936232964</v>
      </c>
      <c r="AY177">
        <v>5.046990734950719</v>
      </c>
      <c r="AZ177">
        <v>4.308403495614487</v>
      </c>
    </row>
    <row r="178" spans="1:52">
      <c r="A178" s="2">
        <v>45039</v>
      </c>
      <c r="B178">
        <v>1001.779738635152</v>
      </c>
      <c r="C178">
        <v>0.02053175494084991</v>
      </c>
      <c r="AN178" s="2">
        <v>45039</v>
      </c>
      <c r="AO178">
        <v>0.005399935452385847</v>
      </c>
      <c r="AP178">
        <v>210.4299645722875</v>
      </c>
      <c r="AQ178">
        <v>9.702539896598633</v>
      </c>
      <c r="AR178">
        <v>0.06580942081071016</v>
      </c>
      <c r="AS178">
        <v>12.90615812002277</v>
      </c>
      <c r="AT178">
        <v>0.2404919788460506</v>
      </c>
      <c r="AU178">
        <v>10.2235606168579</v>
      </c>
      <c r="AV178">
        <v>11.69858641102684</v>
      </c>
      <c r="AW178">
        <v>1.133239301631705</v>
      </c>
      <c r="AX178">
        <v>59.39578010523441</v>
      </c>
      <c r="AY178">
        <v>5.01963611362999</v>
      </c>
      <c r="AZ178">
        <v>4.322008879750235</v>
      </c>
    </row>
    <row r="179" spans="1:52">
      <c r="A179" s="2">
        <v>45040</v>
      </c>
      <c r="B179">
        <v>989.591441484052</v>
      </c>
      <c r="C179">
        <v>-0.01216664370523746</v>
      </c>
      <c r="AN179" s="2">
        <v>45040</v>
      </c>
      <c r="AO179">
        <v>0.005377301466574374</v>
      </c>
      <c r="AP179">
        <v>217.3897457104488</v>
      </c>
      <c r="AQ179">
        <v>9.143146515497442</v>
      </c>
      <c r="AR179">
        <v>0.06725950623755922</v>
      </c>
      <c r="AS179">
        <v>10.23627573279439</v>
      </c>
      <c r="AT179">
        <v>0.2564068712650741</v>
      </c>
      <c r="AU179">
        <v>8.780065526896145</v>
      </c>
      <c r="AV179">
        <v>11.55429935630449</v>
      </c>
      <c r="AW179">
        <v>1.055243154910689</v>
      </c>
      <c r="AX179">
        <v>53.38338806999455</v>
      </c>
      <c r="AY179">
        <v>5.973437320709891</v>
      </c>
      <c r="AZ179">
        <v>4.485753159456705</v>
      </c>
    </row>
    <row r="180" spans="1:52">
      <c r="A180" s="2">
        <v>45041</v>
      </c>
      <c r="B180">
        <v>980.4835339624977</v>
      </c>
      <c r="C180">
        <v>-0.009203704821755032</v>
      </c>
      <c r="AN180" s="2">
        <v>45041</v>
      </c>
      <c r="AO180">
        <v>0.005344166533743459</v>
      </c>
      <c r="AP180">
        <v>218.0047510997743</v>
      </c>
      <c r="AQ180">
        <v>9.062310497743839</v>
      </c>
      <c r="AR180">
        <v>0.06736187238267281</v>
      </c>
      <c r="AS180">
        <v>11.74607710767911</v>
      </c>
      <c r="AT180">
        <v>0.2534815281037593</v>
      </c>
      <c r="AU180">
        <v>8.799016593846718</v>
      </c>
      <c r="AV180">
        <v>11.48362182110844</v>
      </c>
      <c r="AW180">
        <v>1.051131840887404</v>
      </c>
      <c r="AX180">
        <v>53.57387272202596</v>
      </c>
      <c r="AY180">
        <v>5.940578233220251</v>
      </c>
      <c r="AZ180">
        <v>4.425256973512863</v>
      </c>
    </row>
    <row r="181" spans="1:52">
      <c r="A181" s="2">
        <v>45042</v>
      </c>
      <c r="B181">
        <v>1001.360619246582</v>
      </c>
      <c r="C181">
        <v>0.02129264241665729</v>
      </c>
      <c r="AN181" s="2">
        <v>45042</v>
      </c>
      <c r="AO181">
        <v>0.00530705987670438</v>
      </c>
      <c r="AP181">
        <v>217.0496421536333</v>
      </c>
      <c r="AQ181">
        <v>9.00431584796107</v>
      </c>
      <c r="AR181">
        <v>0.06786857139226864</v>
      </c>
      <c r="AS181">
        <v>12.50623861664158</v>
      </c>
      <c r="AT181">
        <v>0.2531264466258207</v>
      </c>
      <c r="AU181">
        <v>8.838103682468317</v>
      </c>
      <c r="AV181">
        <v>11.51968989391723</v>
      </c>
      <c r="AW181">
        <v>1.053039027929351</v>
      </c>
      <c r="AX181">
        <v>53.83230741348108</v>
      </c>
      <c r="AY181">
        <v>5.928186315575074</v>
      </c>
      <c r="AZ181">
        <v>4.343508583845472</v>
      </c>
    </row>
    <row r="182" spans="1:52">
      <c r="A182" s="2">
        <v>45043</v>
      </c>
      <c r="B182">
        <v>985.415091092075</v>
      </c>
      <c r="C182">
        <v>-0.01592386184160488</v>
      </c>
      <c r="AN182" s="2">
        <v>45043</v>
      </c>
      <c r="AO182">
        <v>0.005207548087798583</v>
      </c>
      <c r="AP182">
        <v>209.8459576245883</v>
      </c>
      <c r="AQ182">
        <v>9.212742492771319</v>
      </c>
      <c r="AR182">
        <v>0.06682929086746101</v>
      </c>
      <c r="AS182">
        <v>13.08412971002224</v>
      </c>
      <c r="AT182">
        <v>0.2553572445974661</v>
      </c>
      <c r="AU182">
        <v>8.869463447674155</v>
      </c>
      <c r="AV182">
        <v>11.63205682930292</v>
      </c>
      <c r="AW182">
        <v>1.0635287212735</v>
      </c>
      <c r="AX182">
        <v>54.0914882322682</v>
      </c>
      <c r="AY182">
        <v>6.00412276817671</v>
      </c>
      <c r="AZ182">
        <v>4.385523040914252</v>
      </c>
    </row>
    <row r="183" spans="1:52">
      <c r="A183" s="2">
        <v>45044</v>
      </c>
      <c r="B183">
        <v>1013.743612427694</v>
      </c>
      <c r="C183">
        <v>0.02874780545954958</v>
      </c>
      <c r="AN183" s="2">
        <v>45044</v>
      </c>
      <c r="AO183">
        <v>0.005160654883370047</v>
      </c>
      <c r="AP183">
        <v>211.3302332459731</v>
      </c>
      <c r="AQ183">
        <v>9.251268052110959</v>
      </c>
      <c r="AR183">
        <v>0.06722133238138982</v>
      </c>
      <c r="AS183">
        <v>13.27328360231393</v>
      </c>
      <c r="AT183">
        <v>0.2617554696230514</v>
      </c>
      <c r="AU183">
        <v>8.774147097070061</v>
      </c>
      <c r="AV183">
        <v>11.72636928198182</v>
      </c>
      <c r="AW183">
        <v>1.062804860079768</v>
      </c>
      <c r="AX183">
        <v>54.20354480257133</v>
      </c>
      <c r="AY183">
        <v>5.888621419472153</v>
      </c>
      <c r="AZ183">
        <v>4.374817899377861</v>
      </c>
    </row>
    <row r="184" spans="1:52">
      <c r="A184" s="2">
        <v>45045</v>
      </c>
      <c r="B184">
        <v>1014.489372019846</v>
      </c>
      <c r="C184">
        <v>0.0007356491158210243</v>
      </c>
      <c r="AN184" s="2">
        <v>45045</v>
      </c>
      <c r="AO184">
        <v>0.005184640424627168</v>
      </c>
      <c r="AP184">
        <v>214.1982140057342</v>
      </c>
      <c r="AQ184">
        <v>9.412607579025268</v>
      </c>
      <c r="AR184">
        <v>0.06781884343322429</v>
      </c>
      <c r="AS184">
        <v>12.75374333384315</v>
      </c>
      <c r="AT184">
        <v>0.2678079200391019</v>
      </c>
      <c r="AU184">
        <v>8.837314965349258</v>
      </c>
      <c r="AV184">
        <v>11.78236880093846</v>
      </c>
      <c r="AW184">
        <v>1.053068730296537</v>
      </c>
      <c r="AX184">
        <v>54.97060021587511</v>
      </c>
      <c r="AY184">
        <v>5.630269954813008</v>
      </c>
      <c r="AZ184">
        <v>4.421791996853594</v>
      </c>
    </row>
    <row r="185" spans="1:52">
      <c r="A185" s="2">
        <v>45046</v>
      </c>
      <c r="B185">
        <v>1014.239625856013</v>
      </c>
      <c r="C185">
        <v>-0.0002461791820805859</v>
      </c>
      <c r="AN185" s="2">
        <v>45046</v>
      </c>
      <c r="AO185">
        <v>0.005206299072515387</v>
      </c>
      <c r="AP185">
        <v>215.3014017696474</v>
      </c>
      <c r="AQ185">
        <v>9.237559485893428</v>
      </c>
      <c r="AR185">
        <v>0.06737830911385835</v>
      </c>
      <c r="AS185">
        <v>13.04604321787246</v>
      </c>
      <c r="AT185">
        <v>0.2698655739486339</v>
      </c>
      <c r="AU185">
        <v>8.683396276442204</v>
      </c>
      <c r="AV185">
        <v>11.60413081926052</v>
      </c>
      <c r="AW185">
        <v>1.059053411663756</v>
      </c>
      <c r="AX185">
        <v>54.78943481462326</v>
      </c>
      <c r="AY185">
        <v>5.678839250358039</v>
      </c>
      <c r="AZ185">
        <v>4.441289988386828</v>
      </c>
    </row>
    <row r="186" spans="1:52">
      <c r="A186" s="2">
        <v>45047</v>
      </c>
      <c r="B186">
        <v>1009.021742459313</v>
      </c>
      <c r="C186">
        <v>-0.005144625849434759</v>
      </c>
      <c r="AN186" s="2">
        <v>45047</v>
      </c>
      <c r="AO186">
        <v>0.00515471745631689</v>
      </c>
      <c r="AP186">
        <v>233.0434729403855</v>
      </c>
      <c r="AQ186">
        <v>10.02556062074754</v>
      </c>
      <c r="AR186">
        <v>0.06545214616493319</v>
      </c>
      <c r="AS186">
        <v>3.772024215906208</v>
      </c>
      <c r="AT186">
        <v>0.2108205036100742</v>
      </c>
      <c r="AU186">
        <v>9.966964508255673</v>
      </c>
      <c r="AV186">
        <v>11.85078333565456</v>
      </c>
      <c r="AW186">
        <v>1.116931409050504</v>
      </c>
      <c r="AX186">
        <v>52.10840873136637</v>
      </c>
      <c r="AY186">
        <v>6.580895667563489</v>
      </c>
      <c r="AZ186">
        <v>4.834651786737577</v>
      </c>
    </row>
    <row r="187" spans="1:52">
      <c r="A187" s="2">
        <v>45048</v>
      </c>
      <c r="B187">
        <v>975.8345857507625</v>
      </c>
      <c r="C187">
        <v>-0.03289042774010253</v>
      </c>
      <c r="AN187" s="2">
        <v>45048</v>
      </c>
      <c r="AO187">
        <v>0.005206310922425576</v>
      </c>
      <c r="AP187">
        <v>231.9299303774053</v>
      </c>
      <c r="AQ187">
        <v>9.918339204750525</v>
      </c>
      <c r="AR187">
        <v>0.06515779949322147</v>
      </c>
      <c r="AS187">
        <v>3.829205437889156</v>
      </c>
      <c r="AT187">
        <v>0.2092794135316857</v>
      </c>
      <c r="AU187">
        <v>9.912647142325177</v>
      </c>
      <c r="AV187">
        <v>11.95504691799948</v>
      </c>
      <c r="AW187">
        <v>1.107718225301823</v>
      </c>
      <c r="AX187">
        <v>51.71674116549105</v>
      </c>
      <c r="AY187">
        <v>6.655322119309996</v>
      </c>
      <c r="AZ187">
        <v>4.827842880209582</v>
      </c>
    </row>
    <row r="188" spans="1:52">
      <c r="A188" s="2">
        <v>45049</v>
      </c>
      <c r="B188">
        <v>986.7430563292755</v>
      </c>
      <c r="C188">
        <v>0.01117860622876021</v>
      </c>
      <c r="AN188" s="2">
        <v>45049</v>
      </c>
      <c r="AO188">
        <v>0.005158886760449269</v>
      </c>
      <c r="AP188">
        <v>231.6718217974022</v>
      </c>
      <c r="AQ188">
        <v>9.904786190221138</v>
      </c>
      <c r="AR188">
        <v>0.0644596363735616</v>
      </c>
      <c r="AS188">
        <v>3.889422197946798</v>
      </c>
      <c r="AT188">
        <v>0.2159700450561567</v>
      </c>
      <c r="AU188">
        <v>10.0329948883037</v>
      </c>
      <c r="AV188">
        <v>11.98285175285899</v>
      </c>
      <c r="AW188">
        <v>1.116162681896808</v>
      </c>
      <c r="AX188">
        <v>51.4174329886583</v>
      </c>
      <c r="AY188">
        <v>6.643720285121281</v>
      </c>
      <c r="AZ188">
        <v>4.822981580429324</v>
      </c>
    </row>
    <row r="189" spans="1:52">
      <c r="A189" s="2">
        <v>45050</v>
      </c>
      <c r="B189">
        <v>1000.775184433782</v>
      </c>
      <c r="C189">
        <v>0.01422065046670418</v>
      </c>
      <c r="AN189" s="2">
        <v>45050</v>
      </c>
      <c r="AO189">
        <v>0.005168395820091687</v>
      </c>
      <c r="AP189">
        <v>233.3629141350044</v>
      </c>
      <c r="AQ189">
        <v>9.856255289962359</v>
      </c>
      <c r="AR189">
        <v>0.06425124460609419</v>
      </c>
      <c r="AS189">
        <v>3.939125403517309</v>
      </c>
      <c r="AT189">
        <v>0.2163803372038871</v>
      </c>
      <c r="AU189">
        <v>10.05723568985895</v>
      </c>
      <c r="AV189">
        <v>12.01519728701872</v>
      </c>
      <c r="AW189">
        <v>1.091982159383313</v>
      </c>
      <c r="AX189">
        <v>50.57983099019939</v>
      </c>
      <c r="AY189">
        <v>6.761674716447672</v>
      </c>
      <c r="AZ189">
        <v>4.78696115113958</v>
      </c>
    </row>
    <row r="190" spans="1:52">
      <c r="A190" s="2">
        <v>45051</v>
      </c>
      <c r="B190">
        <v>985.338153261848</v>
      </c>
      <c r="C190">
        <v>-0.01542507389476044</v>
      </c>
      <c r="AN190" s="2">
        <v>45051</v>
      </c>
      <c r="AO190">
        <v>0.005122035387899696</v>
      </c>
      <c r="AP190">
        <v>233.8245634057713</v>
      </c>
      <c r="AQ190">
        <v>9.881338259446332</v>
      </c>
      <c r="AR190">
        <v>0.0642055345858</v>
      </c>
      <c r="AS190">
        <v>3.918741794006066</v>
      </c>
      <c r="AT190">
        <v>0.2145134919498481</v>
      </c>
      <c r="AU190">
        <v>10.1363358596441</v>
      </c>
      <c r="AV190">
        <v>12.07117262237428</v>
      </c>
      <c r="AW190">
        <v>1.08830708769908</v>
      </c>
      <c r="AX190">
        <v>51.05767410040009</v>
      </c>
      <c r="AY190">
        <v>6.797887259351731</v>
      </c>
      <c r="AZ190">
        <v>4.798208502153066</v>
      </c>
    </row>
    <row r="191" spans="1:52">
      <c r="A191" s="2">
        <v>45052</v>
      </c>
      <c r="B191">
        <v>1020.114804223743</v>
      </c>
      <c r="C191">
        <v>0.03529412805824172</v>
      </c>
      <c r="AN191" s="2">
        <v>45052</v>
      </c>
      <c r="AO191">
        <v>0.005177727419608462</v>
      </c>
      <c r="AP191">
        <v>237.682654428155</v>
      </c>
      <c r="AQ191">
        <v>9.888820919892236</v>
      </c>
      <c r="AR191">
        <v>0.06252282294830262</v>
      </c>
      <c r="AS191">
        <v>4.148340083609848</v>
      </c>
      <c r="AT191">
        <v>0.2199335154617216</v>
      </c>
      <c r="AU191">
        <v>9.939923438308407</v>
      </c>
      <c r="AV191">
        <v>12.09039334338301</v>
      </c>
      <c r="AW191">
        <v>1.084992612984055</v>
      </c>
      <c r="AX191">
        <v>51.95695330240838</v>
      </c>
      <c r="AY191">
        <v>6.697631795502716</v>
      </c>
      <c r="AZ191">
        <v>4.833601254079363</v>
      </c>
    </row>
    <row r="192" spans="1:52">
      <c r="A192" s="2">
        <v>45053</v>
      </c>
      <c r="B192">
        <v>982.5682610416681</v>
      </c>
      <c r="C192">
        <v>-0.03680619379957539</v>
      </c>
      <c r="AN192" s="2">
        <v>45053</v>
      </c>
      <c r="AO192">
        <v>0.005099930035341339</v>
      </c>
      <c r="AP192">
        <v>237.8856459425295</v>
      </c>
      <c r="AQ192">
        <v>9.936768104205269</v>
      </c>
      <c r="AR192">
        <v>0.06324072830614354</v>
      </c>
      <c r="AS192">
        <v>4.467354103215253</v>
      </c>
      <c r="AT192">
        <v>0.2146602918122262</v>
      </c>
      <c r="AU192">
        <v>10.03917490144884</v>
      </c>
      <c r="AV192">
        <v>12.07900543109951</v>
      </c>
      <c r="AW192">
        <v>1.101176677612684</v>
      </c>
      <c r="AX192">
        <v>51.16449959153553</v>
      </c>
      <c r="AY192">
        <v>6.707938636410156</v>
      </c>
      <c r="AZ192">
        <v>4.871248493627953</v>
      </c>
    </row>
    <row r="193" spans="1:52">
      <c r="A193" s="2">
        <v>45054</v>
      </c>
      <c r="B193">
        <v>980.5031950941598</v>
      </c>
      <c r="C193">
        <v>-0.002101702272897521</v>
      </c>
      <c r="AN193" s="2">
        <v>45054</v>
      </c>
      <c r="AO193">
        <v>0.005113581002773773</v>
      </c>
      <c r="AP193">
        <v>218.4869801969103</v>
      </c>
      <c r="AQ193">
        <v>10.80460859858866</v>
      </c>
      <c r="AR193">
        <v>0.07347502430424421</v>
      </c>
      <c r="AS193">
        <v>4.748910666779811</v>
      </c>
      <c r="AT193">
        <v>0.2436034625341892</v>
      </c>
      <c r="AU193">
        <v>8.698432224134121</v>
      </c>
      <c r="AV193">
        <v>10.41168628933025</v>
      </c>
      <c r="AW193">
        <v>1.146703800001361</v>
      </c>
      <c r="AX193">
        <v>52.01584006907149</v>
      </c>
      <c r="AY193">
        <v>5.896699864963775</v>
      </c>
      <c r="AZ193">
        <v>5.005608591141375</v>
      </c>
    </row>
    <row r="194" spans="1:52">
      <c r="A194" s="2">
        <v>45055</v>
      </c>
      <c r="B194">
        <v>933.4833113018408</v>
      </c>
      <c r="C194">
        <v>-0.04795485014998202</v>
      </c>
      <c r="AN194" s="2">
        <v>45055</v>
      </c>
      <c r="AO194">
        <v>0.005049989374337844</v>
      </c>
      <c r="AP194">
        <v>215.2488545777898</v>
      </c>
      <c r="AQ194">
        <v>10.84545466805227</v>
      </c>
      <c r="AR194">
        <v>0.07184334405309174</v>
      </c>
      <c r="AS194">
        <v>5.055699037791795</v>
      </c>
      <c r="AT194">
        <v>0.2383836884932941</v>
      </c>
      <c r="AU194">
        <v>8.831790177677171</v>
      </c>
      <c r="AV194">
        <v>10.46218023332979</v>
      </c>
      <c r="AW194">
        <v>1.167750909822607</v>
      </c>
      <c r="AX194">
        <v>53.45302483033433</v>
      </c>
      <c r="AY194">
        <v>5.986081934668531</v>
      </c>
      <c r="AZ194">
        <v>5.104466746280208</v>
      </c>
    </row>
    <row r="195" spans="1:52">
      <c r="A195" s="2">
        <v>45056</v>
      </c>
      <c r="B195">
        <v>929.2940997542075</v>
      </c>
      <c r="C195">
        <v>-0.004487719809142532</v>
      </c>
      <c r="AN195" s="2">
        <v>45056</v>
      </c>
      <c r="AO195">
        <v>0.00504275942807896</v>
      </c>
      <c r="AP195">
        <v>215.4727415799092</v>
      </c>
      <c r="AQ195">
        <v>10.90801781653682</v>
      </c>
      <c r="AR195">
        <v>0.07159941702412903</v>
      </c>
      <c r="AS195">
        <v>4.924024274533592</v>
      </c>
      <c r="AT195">
        <v>0.2384237528319828</v>
      </c>
      <c r="AU195">
        <v>8.830370072297791</v>
      </c>
      <c r="AV195">
        <v>10.50962450515548</v>
      </c>
      <c r="AW195">
        <v>1.165434865461684</v>
      </c>
      <c r="AX195">
        <v>54.68022388630832</v>
      </c>
      <c r="AY195">
        <v>5.95212881371264</v>
      </c>
      <c r="AZ195">
        <v>5.1123388140731</v>
      </c>
    </row>
    <row r="196" spans="1:52">
      <c r="A196" s="2">
        <v>45057</v>
      </c>
      <c r="B196">
        <v>938.4362142151715</v>
      </c>
      <c r="C196">
        <v>0.009837697735713524</v>
      </c>
      <c r="AN196" s="2">
        <v>45057</v>
      </c>
      <c r="AO196">
        <v>0.005091709729153768</v>
      </c>
      <c r="AP196">
        <v>213.616643336925</v>
      </c>
      <c r="AQ196">
        <v>10.89330704951089</v>
      </c>
      <c r="AR196">
        <v>0.07252975308957324</v>
      </c>
      <c r="AS196">
        <v>4.877547272469376</v>
      </c>
      <c r="AT196">
        <v>0.2389506241882341</v>
      </c>
      <c r="AU196">
        <v>8.622776474892067</v>
      </c>
      <c r="AV196">
        <v>10.3316796155279</v>
      </c>
      <c r="AW196">
        <v>1.171023350717936</v>
      </c>
      <c r="AX196">
        <v>55.14026236098253</v>
      </c>
      <c r="AY196">
        <v>5.923319504763738</v>
      </c>
      <c r="AZ196">
        <v>5.093819559619754</v>
      </c>
    </row>
    <row r="197" spans="1:52">
      <c r="A197" s="2">
        <v>45058</v>
      </c>
      <c r="B197">
        <v>910.1928476973541</v>
      </c>
      <c r="C197">
        <v>-0.03009620269336877</v>
      </c>
      <c r="AN197" s="2">
        <v>45058</v>
      </c>
      <c r="AO197">
        <v>0.005059199428552233</v>
      </c>
      <c r="AP197">
        <v>213.2707848015091</v>
      </c>
      <c r="AQ197">
        <v>10.96000013118943</v>
      </c>
      <c r="AR197">
        <v>0.07218312634165161</v>
      </c>
      <c r="AS197">
        <v>4.900768360519714</v>
      </c>
      <c r="AT197">
        <v>0.2371011276542944</v>
      </c>
      <c r="AU197">
        <v>8.452391460210332</v>
      </c>
      <c r="AV197">
        <v>10.39011020117453</v>
      </c>
      <c r="AW197">
        <v>1.179968795922675</v>
      </c>
      <c r="AX197">
        <v>55.77222487456466</v>
      </c>
      <c r="AY197">
        <v>5.96162986780739</v>
      </c>
      <c r="AZ197">
        <v>5.134319338892277</v>
      </c>
    </row>
    <row r="198" spans="1:52">
      <c r="A198" s="2">
        <v>45059</v>
      </c>
      <c r="B198">
        <v>924.3300582433558</v>
      </c>
      <c r="C198">
        <v>0.01553210463229493</v>
      </c>
      <c r="AN198" s="2">
        <v>45059</v>
      </c>
      <c r="AO198">
        <v>0.005178639876909359</v>
      </c>
      <c r="AP198">
        <v>210.5588665877888</v>
      </c>
      <c r="AQ198">
        <v>10.68981682255132</v>
      </c>
      <c r="AR198">
        <v>0.07280668478345691</v>
      </c>
      <c r="AS198">
        <v>5.099148961420894</v>
      </c>
      <c r="AT198">
        <v>0.2402593729847963</v>
      </c>
      <c r="AU198">
        <v>8.372344718185985</v>
      </c>
      <c r="AV198">
        <v>10.41715189642992</v>
      </c>
      <c r="AW198">
        <v>1.182130879017296</v>
      </c>
      <c r="AX198">
        <v>55.13401957127481</v>
      </c>
      <c r="AY198">
        <v>5.863353963722927</v>
      </c>
      <c r="AZ198">
        <v>5.138645852158211</v>
      </c>
    </row>
    <row r="199" spans="1:52">
      <c r="A199" s="2">
        <v>45060</v>
      </c>
      <c r="B199">
        <v>919.323190437392</v>
      </c>
      <c r="C199">
        <v>-0.005416753205536917</v>
      </c>
      <c r="AN199" s="2">
        <v>45060</v>
      </c>
      <c r="AO199">
        <v>0.005137529612607698</v>
      </c>
      <c r="AP199">
        <v>212.1743303682492</v>
      </c>
      <c r="AQ199">
        <v>10.82415208346878</v>
      </c>
      <c r="AR199">
        <v>0.07274552287369369</v>
      </c>
      <c r="AS199">
        <v>4.971692674415027</v>
      </c>
      <c r="AT199">
        <v>0.2367517947126547</v>
      </c>
      <c r="AU199">
        <v>8.470388857519279</v>
      </c>
      <c r="AV199">
        <v>10.33368728799214</v>
      </c>
      <c r="AW199">
        <v>1.193033004307178</v>
      </c>
      <c r="AX199">
        <v>55.77690768013892</v>
      </c>
      <c r="AY199">
        <v>5.824515355445628</v>
      </c>
      <c r="AZ199">
        <v>5.192245603066659</v>
      </c>
    </row>
    <row r="200" spans="1:52">
      <c r="A200" s="2">
        <v>45061</v>
      </c>
      <c r="B200">
        <v>922.9285811993143</v>
      </c>
      <c r="C200">
        <v>0.003921788114805258</v>
      </c>
      <c r="AN200" s="2">
        <v>45061</v>
      </c>
      <c r="AO200">
        <v>0.005142950508762346</v>
      </c>
      <c r="AP200">
        <v>263.6195986619924</v>
      </c>
      <c r="AQ200">
        <v>12.85956201705296</v>
      </c>
      <c r="AR200">
        <v>0.07691462450213205</v>
      </c>
      <c r="AS200">
        <v>4.971131525410187</v>
      </c>
      <c r="AT200">
        <v>0.4417464034780736</v>
      </c>
      <c r="AU200">
        <v>8.943499871165697</v>
      </c>
      <c r="AV200">
        <v>9.836797921143166</v>
      </c>
      <c r="AW200">
        <v>0.8417890823694221</v>
      </c>
      <c r="AX200">
        <v>45.94760006927884</v>
      </c>
      <c r="AY200">
        <v>4.346023185988356</v>
      </c>
      <c r="AZ200">
        <v>2.377449153776198</v>
      </c>
    </row>
    <row r="201" spans="1:52">
      <c r="A201" s="2">
        <v>45062</v>
      </c>
      <c r="B201">
        <v>928.7219821357957</v>
      </c>
      <c r="C201">
        <v>0.00627719311601882</v>
      </c>
      <c r="AN201" s="2">
        <v>45062</v>
      </c>
      <c r="AO201">
        <v>0.005115681296546792</v>
      </c>
      <c r="AP201">
        <v>267.1664411488892</v>
      </c>
      <c r="AQ201">
        <v>12.73744460976245</v>
      </c>
      <c r="AR201">
        <v>0.07657202408824816</v>
      </c>
      <c r="AS201">
        <v>4.978265329874302</v>
      </c>
      <c r="AT201">
        <v>0.4419818559100643</v>
      </c>
      <c r="AU201">
        <v>9.001640321664043</v>
      </c>
      <c r="AV201">
        <v>9.948931313733965</v>
      </c>
      <c r="AW201">
        <v>0.8377615904839694</v>
      </c>
      <c r="AX201">
        <v>46.13816032819415</v>
      </c>
      <c r="AY201">
        <v>4.354009324897654</v>
      </c>
      <c r="AZ201">
        <v>2.37651781323241</v>
      </c>
    </row>
    <row r="202" spans="1:52">
      <c r="A202" s="2">
        <v>45063</v>
      </c>
      <c r="B202">
        <v>924.1707165876102</v>
      </c>
      <c r="C202">
        <v>-0.004900568346319134</v>
      </c>
      <c r="AN202" s="2">
        <v>45063</v>
      </c>
      <c r="AO202">
        <v>0.00512939587883709</v>
      </c>
      <c r="AP202">
        <v>265.9252840054756</v>
      </c>
      <c r="AQ202">
        <v>12.65478242018527</v>
      </c>
      <c r="AR202">
        <v>0.07598894210204844</v>
      </c>
      <c r="AS202">
        <v>4.969606365732954</v>
      </c>
      <c r="AT202">
        <v>0.4431372264805253</v>
      </c>
      <c r="AU202">
        <v>8.929599878064424</v>
      </c>
      <c r="AV202">
        <v>9.953106980387238</v>
      </c>
      <c r="AW202">
        <v>0.8351696537965039</v>
      </c>
      <c r="AX202">
        <v>46.80570894055271</v>
      </c>
      <c r="AY202">
        <v>4.40795452672318</v>
      </c>
      <c r="AZ202">
        <v>2.400828697838834</v>
      </c>
    </row>
    <row r="203" spans="1:52">
      <c r="A203" s="2">
        <v>45064</v>
      </c>
      <c r="B203">
        <v>939.2269354061884</v>
      </c>
      <c r="C203">
        <v>0.01629159910429911</v>
      </c>
      <c r="AN203" s="2">
        <v>45064</v>
      </c>
      <c r="AO203">
        <v>0.005141557379963537</v>
      </c>
      <c r="AP203">
        <v>264.8180594773003</v>
      </c>
      <c r="AQ203">
        <v>12.66958244499106</v>
      </c>
      <c r="AR203">
        <v>0.07731579717912407</v>
      </c>
      <c r="AS203">
        <v>5.004198940124192</v>
      </c>
      <c r="AT203">
        <v>0.4466102075833016</v>
      </c>
      <c r="AU203">
        <v>8.800976046102241</v>
      </c>
      <c r="AV203">
        <v>9.899921938325805</v>
      </c>
      <c r="AW203">
        <v>0.8230937386567896</v>
      </c>
      <c r="AX203">
        <v>45.31268497282175</v>
      </c>
      <c r="AY203">
        <v>4.394941543355647</v>
      </c>
      <c r="AZ203">
        <v>2.396713715855269</v>
      </c>
    </row>
    <row r="204" spans="1:52">
      <c r="A204" s="2">
        <v>45065</v>
      </c>
      <c r="B204">
        <v>924.2113547865245</v>
      </c>
      <c r="C204">
        <v>-0.01598716993052396</v>
      </c>
      <c r="AN204" s="2">
        <v>45065</v>
      </c>
      <c r="AO204">
        <v>0.005164493129592034</v>
      </c>
      <c r="AP204">
        <v>262.3826601819256</v>
      </c>
      <c r="AQ204">
        <v>12.88513555186947</v>
      </c>
      <c r="AR204">
        <v>0.0768551310004169</v>
      </c>
      <c r="AS204">
        <v>5.017792638783481</v>
      </c>
      <c r="AT204">
        <v>0.4457762850821171</v>
      </c>
      <c r="AU204">
        <v>8.670078605307426</v>
      </c>
      <c r="AV204">
        <v>9.869503843841452</v>
      </c>
      <c r="AW204">
        <v>0.8045783572652055</v>
      </c>
      <c r="AX204">
        <v>45.29441246140151</v>
      </c>
      <c r="AY204">
        <v>4.477808415708756</v>
      </c>
      <c r="AZ204">
        <v>2.431665383032077</v>
      </c>
    </row>
    <row r="205" spans="1:52">
      <c r="A205" s="2">
        <v>45066</v>
      </c>
      <c r="B205">
        <v>924.0641487482035</v>
      </c>
      <c r="C205">
        <v>-0.0001592774613280445</v>
      </c>
      <c r="AN205" s="2">
        <v>45066</v>
      </c>
      <c r="AO205">
        <v>0.005154785458733588</v>
      </c>
      <c r="AP205">
        <v>265.4015869690376</v>
      </c>
      <c r="AQ205">
        <v>12.93313199242318</v>
      </c>
      <c r="AR205">
        <v>0.07644634069923328</v>
      </c>
      <c r="AS205">
        <v>5.044244181383509</v>
      </c>
      <c r="AT205">
        <v>0.4465128466015968</v>
      </c>
      <c r="AU205">
        <v>8.644410813917982</v>
      </c>
      <c r="AV205">
        <v>9.808053356266504</v>
      </c>
      <c r="AW205">
        <v>0.8017839499644396</v>
      </c>
      <c r="AX205">
        <v>45.3866807430703</v>
      </c>
      <c r="AY205">
        <v>4.477809456282976</v>
      </c>
      <c r="AZ205">
        <v>2.434700994792739</v>
      </c>
    </row>
    <row r="206" spans="1:52">
      <c r="A206" s="2">
        <v>45067</v>
      </c>
      <c r="B206">
        <v>925.4405697680489</v>
      </c>
      <c r="C206">
        <v>0.001489529727681793</v>
      </c>
      <c r="AN206" s="2">
        <v>45067</v>
      </c>
      <c r="AO206">
        <v>0.005122202551329376</v>
      </c>
      <c r="AP206">
        <v>267.3586803904564</v>
      </c>
      <c r="AQ206">
        <v>12.96078795216381</v>
      </c>
      <c r="AR206">
        <v>0.07630100102723042</v>
      </c>
      <c r="AS206">
        <v>5.029790899442822</v>
      </c>
      <c r="AT206">
        <v>0.4449989647024179</v>
      </c>
      <c r="AU206">
        <v>8.714810322899305</v>
      </c>
      <c r="AV206">
        <v>9.758830511175526</v>
      </c>
      <c r="AW206">
        <v>0.8056373686030277</v>
      </c>
      <c r="AX206">
        <v>45.18965406879875</v>
      </c>
      <c r="AY206">
        <v>4.503819787646471</v>
      </c>
      <c r="AZ206">
        <v>2.449056087795709</v>
      </c>
    </row>
    <row r="207" spans="1:52">
      <c r="A207" s="2">
        <v>45068</v>
      </c>
      <c r="B207">
        <v>910.6040997085455</v>
      </c>
      <c r="C207">
        <v>-0.01603179128317445</v>
      </c>
      <c r="AN207" s="2">
        <v>45068</v>
      </c>
      <c r="AO207">
        <v>0.005101023869813994</v>
      </c>
      <c r="AP207">
        <v>335.515440420442</v>
      </c>
      <c r="AQ207">
        <v>16.76820998579231</v>
      </c>
      <c r="AR207">
        <v>0.07561135430490196</v>
      </c>
      <c r="AS207">
        <v>5.038716859776647</v>
      </c>
      <c r="AT207">
        <v>0.4454620207114604</v>
      </c>
      <c r="AU207">
        <v>11.58380034570414</v>
      </c>
      <c r="AV207">
        <v>10.20712313592661</v>
      </c>
      <c r="AW207">
        <v>0.6088427278751575</v>
      </c>
      <c r="AX207">
        <v>61.07279700620202</v>
      </c>
      <c r="AY207">
        <v>1.552947405911011</v>
      </c>
      <c r="AZ207">
        <v>1.936636233495167</v>
      </c>
    </row>
    <row r="208" spans="1:52">
      <c r="A208" s="2">
        <v>45069</v>
      </c>
      <c r="B208">
        <v>918.7270828879434</v>
      </c>
      <c r="C208">
        <v>0.008920433349682622</v>
      </c>
      <c r="AN208" s="2">
        <v>45069</v>
      </c>
      <c r="AO208">
        <v>0.005130883931970684</v>
      </c>
      <c r="AP208">
        <v>332.0887095004394</v>
      </c>
      <c r="AQ208">
        <v>16.67173934994157</v>
      </c>
      <c r="AR208">
        <v>0.07579400075162265</v>
      </c>
      <c r="AS208">
        <v>5.09296144542654</v>
      </c>
      <c r="AT208">
        <v>0.4456791024723357</v>
      </c>
      <c r="AU208">
        <v>11.77282330276754</v>
      </c>
      <c r="AV208">
        <v>10.22853960966246</v>
      </c>
      <c r="AW208">
        <v>0.6110307035160708</v>
      </c>
      <c r="AX208">
        <v>60.58290192005508</v>
      </c>
      <c r="AY208">
        <v>1.57402336362644</v>
      </c>
      <c r="AZ208">
        <v>1.907545937433253</v>
      </c>
    </row>
    <row r="209" spans="1:52">
      <c r="A209" s="2">
        <v>45070</v>
      </c>
      <c r="B209">
        <v>929.3695238685485</v>
      </c>
      <c r="C209">
        <v>0.01158389817697714</v>
      </c>
      <c r="AN209" s="2">
        <v>45070</v>
      </c>
      <c r="AO209">
        <v>0.005120144213977295</v>
      </c>
      <c r="AP209">
        <v>333.6292153661983</v>
      </c>
      <c r="AQ209">
        <v>16.9253159317489</v>
      </c>
      <c r="AR209">
        <v>0.07516888896330515</v>
      </c>
      <c r="AS209">
        <v>5.138331987166562</v>
      </c>
      <c r="AT209">
        <v>0.4446953765319244</v>
      </c>
      <c r="AU209">
        <v>11.92666804515081</v>
      </c>
      <c r="AV209">
        <v>10.17464326648751</v>
      </c>
      <c r="AW209">
        <v>0.6077688775302676</v>
      </c>
      <c r="AX209">
        <v>60.04082575255077</v>
      </c>
      <c r="AY209">
        <v>1.553071838906018</v>
      </c>
      <c r="AZ209">
        <v>1.925797831473172</v>
      </c>
    </row>
    <row r="210" spans="1:52">
      <c r="A210" s="2">
        <v>45071</v>
      </c>
      <c r="B210">
        <v>905.1681985325637</v>
      </c>
      <c r="C210">
        <v>-0.02604058419652666</v>
      </c>
      <c r="AN210" s="2">
        <v>45071</v>
      </c>
      <c r="AO210">
        <v>0.005154436431775562</v>
      </c>
      <c r="AP210">
        <v>330.3049845959421</v>
      </c>
      <c r="AQ210">
        <v>16.9446048899014</v>
      </c>
      <c r="AR210">
        <v>0.0753829030241374</v>
      </c>
      <c r="AS210">
        <v>5.498726885891447</v>
      </c>
      <c r="AT210">
        <v>0.4436983982990971</v>
      </c>
      <c r="AU210">
        <v>11.829474467867</v>
      </c>
      <c r="AV210">
        <v>10.17510549576234</v>
      </c>
      <c r="AW210">
        <v>0.6049087653847686</v>
      </c>
      <c r="AX210">
        <v>59.516675073064</v>
      </c>
      <c r="AY210">
        <v>1.577700699629572</v>
      </c>
      <c r="AZ210">
        <v>1.949895496006811</v>
      </c>
    </row>
    <row r="211" spans="1:52">
      <c r="A211" s="2">
        <v>45072</v>
      </c>
      <c r="B211">
        <v>902.4668136267361</v>
      </c>
      <c r="C211">
        <v>-0.002984401031992712</v>
      </c>
      <c r="AN211" s="2">
        <v>45072</v>
      </c>
      <c r="AO211">
        <v>0.005111227512805567</v>
      </c>
      <c r="AP211">
        <v>334.792710034836</v>
      </c>
      <c r="AQ211">
        <v>17.03803536176704</v>
      </c>
      <c r="AR211">
        <v>0.07491679640329581</v>
      </c>
      <c r="AS211">
        <v>5.828657508711229</v>
      </c>
      <c r="AT211">
        <v>0.4442749172186501</v>
      </c>
      <c r="AU211">
        <v>11.87580518644524</v>
      </c>
      <c r="AV211">
        <v>10.18601695719313</v>
      </c>
      <c r="AW211">
        <v>0.6081714405623351</v>
      </c>
      <c r="AX211">
        <v>58.2975324876201</v>
      </c>
      <c r="AY211">
        <v>1.569892848643219</v>
      </c>
      <c r="AZ211">
        <v>1.951768950819496</v>
      </c>
    </row>
    <row r="212" spans="1:52">
      <c r="A212" s="2">
        <v>45073</v>
      </c>
      <c r="B212">
        <v>912.3883013750078</v>
      </c>
      <c r="C212">
        <v>0.01099374248278484</v>
      </c>
      <c r="AN212" s="2">
        <v>45073</v>
      </c>
      <c r="AO212">
        <v>0.00512186674390997</v>
      </c>
      <c r="AP212">
        <v>334.4506681911865</v>
      </c>
      <c r="AQ212">
        <v>17.01964572109164</v>
      </c>
      <c r="AR212">
        <v>0.07481718748130271</v>
      </c>
      <c r="AS212">
        <v>5.8642609505739</v>
      </c>
      <c r="AT212">
        <v>0.4459222406661949</v>
      </c>
      <c r="AU212">
        <v>11.92823988033315</v>
      </c>
      <c r="AV212">
        <v>10.28819665518043</v>
      </c>
      <c r="AW212">
        <v>0.6039130341259268</v>
      </c>
      <c r="AX212">
        <v>57.5212175070922</v>
      </c>
      <c r="AY212">
        <v>1.578462260495108</v>
      </c>
      <c r="AZ212">
        <v>1.936357720380525</v>
      </c>
    </row>
    <row r="213" spans="1:52">
      <c r="A213" s="2">
        <v>45074</v>
      </c>
      <c r="B213">
        <v>921.1245597952457</v>
      </c>
      <c r="C213">
        <v>0.009575153919742174</v>
      </c>
      <c r="AN213" s="2">
        <v>45074</v>
      </c>
      <c r="AO213">
        <v>0.005145077222112734</v>
      </c>
      <c r="AP213">
        <v>333.9548012855526</v>
      </c>
      <c r="AQ213">
        <v>16.95515047050109</v>
      </c>
      <c r="AR213">
        <v>0.07547009916423027</v>
      </c>
      <c r="AS213">
        <v>5.936384104417586</v>
      </c>
      <c r="AT213">
        <v>0.4494280452182506</v>
      </c>
      <c r="AU213">
        <v>11.89157636680001</v>
      </c>
      <c r="AV213">
        <v>10.21208923520128</v>
      </c>
      <c r="AW213">
        <v>0.6006850267778069</v>
      </c>
      <c r="AX213">
        <v>57.52514295417018</v>
      </c>
      <c r="AY213">
        <v>1.512762956046171</v>
      </c>
      <c r="AZ213">
        <v>1.93024433037115</v>
      </c>
    </row>
    <row r="214" spans="1:52">
      <c r="A214" s="2">
        <v>45075</v>
      </c>
      <c r="B214">
        <v>954.3747161010936</v>
      </c>
      <c r="C214">
        <v>0.03609735073532172</v>
      </c>
      <c r="AN214" s="2">
        <v>45075</v>
      </c>
      <c r="AO214">
        <v>0.005094976413522505</v>
      </c>
      <c r="AP214">
        <v>302.7822663898832</v>
      </c>
      <c r="AQ214">
        <v>15.73504424452755</v>
      </c>
      <c r="AR214">
        <v>0.07490043322255219</v>
      </c>
      <c r="AS214">
        <v>5.676163255885831</v>
      </c>
      <c r="AT214">
        <v>0.4555538441752866</v>
      </c>
      <c r="AU214">
        <v>12.34477750008509</v>
      </c>
      <c r="AV214">
        <v>9.051929009965949</v>
      </c>
      <c r="AW214">
        <v>0.7836466642064986</v>
      </c>
      <c r="AX214">
        <v>68.25018880019604</v>
      </c>
      <c r="AY214">
        <v>1.72343283281457</v>
      </c>
      <c r="AZ214">
        <v>1.806126798784263</v>
      </c>
    </row>
    <row r="215" spans="1:52">
      <c r="A215" s="2">
        <v>45076</v>
      </c>
      <c r="B215">
        <v>943.8358940140215</v>
      </c>
      <c r="C215">
        <v>-0.0110426459432269</v>
      </c>
      <c r="AN215" s="2">
        <v>45076</v>
      </c>
      <c r="AO215">
        <v>0.005099046012526895</v>
      </c>
      <c r="AP215">
        <v>302.5316110096606</v>
      </c>
      <c r="AQ215">
        <v>15.54458312233173</v>
      </c>
      <c r="AR215">
        <v>0.07471555063244824</v>
      </c>
      <c r="AS215">
        <v>5.514092103992493</v>
      </c>
      <c r="AT215">
        <v>0.4540567544540074</v>
      </c>
      <c r="AU215">
        <v>12.29290382459664</v>
      </c>
      <c r="AV215">
        <v>9.041594455980576</v>
      </c>
      <c r="AW215">
        <v>0.7949214488130729</v>
      </c>
      <c r="AX215">
        <v>69.95679570333232</v>
      </c>
      <c r="AY215">
        <v>1.723250908816278</v>
      </c>
      <c r="AZ215">
        <v>1.842913541009622</v>
      </c>
    </row>
    <row r="216" spans="1:52">
      <c r="A216" s="2">
        <v>45077</v>
      </c>
      <c r="B216">
        <v>943.3656217139874</v>
      </c>
      <c r="C216">
        <v>-0.0004982564267969058</v>
      </c>
      <c r="AN216" s="2">
        <v>45077</v>
      </c>
      <c r="AO216">
        <v>0.005106175416449427</v>
      </c>
      <c r="AP216">
        <v>303.2000725924528</v>
      </c>
      <c r="AQ216">
        <v>15.616583947031</v>
      </c>
      <c r="AR216">
        <v>0.07444360498105047</v>
      </c>
      <c r="AS216">
        <v>5.468869706505108</v>
      </c>
      <c r="AT216">
        <v>0.4540897081202651</v>
      </c>
      <c r="AU216">
        <v>12.23130819180417</v>
      </c>
      <c r="AV216">
        <v>9.066980629610788</v>
      </c>
      <c r="AW216">
        <v>0.8028445050933748</v>
      </c>
      <c r="AX216">
        <v>70.56919477290234</v>
      </c>
      <c r="AY216">
        <v>1.670675085889182</v>
      </c>
      <c r="AZ216">
        <v>1.846359559249134</v>
      </c>
    </row>
    <row r="217" spans="1:52">
      <c r="A217" s="2">
        <v>45078</v>
      </c>
      <c r="B217">
        <v>926.0700544683422</v>
      </c>
      <c r="C217">
        <v>-0.01833389604999713</v>
      </c>
      <c r="AN217" s="2">
        <v>45078</v>
      </c>
      <c r="AO217">
        <v>0.005103685969643911</v>
      </c>
      <c r="AP217">
        <v>300.7481862612856</v>
      </c>
      <c r="AQ217">
        <v>15.64334696031309</v>
      </c>
      <c r="AR217">
        <v>0.07416699180718975</v>
      </c>
      <c r="AS217">
        <v>5.66587214494789</v>
      </c>
      <c r="AT217">
        <v>0.4528613478279243</v>
      </c>
      <c r="AU217">
        <v>12.29538997028039</v>
      </c>
      <c r="AV217">
        <v>9.122068939400515</v>
      </c>
      <c r="AW217">
        <v>0.8240033188928997</v>
      </c>
      <c r="AX217">
        <v>69.90206185708446</v>
      </c>
      <c r="AY217">
        <v>1.674365405275858</v>
      </c>
      <c r="AZ217">
        <v>1.854461234578431</v>
      </c>
    </row>
    <row r="218" spans="1:52">
      <c r="A218" s="2">
        <v>45079</v>
      </c>
      <c r="B218">
        <v>914.80431542058</v>
      </c>
      <c r="C218">
        <v>-0.01216510456569064</v>
      </c>
      <c r="AN218" s="2">
        <v>45079</v>
      </c>
      <c r="AO218">
        <v>0.00511533076458421</v>
      </c>
      <c r="AP218">
        <v>304.8033435815947</v>
      </c>
      <c r="AQ218">
        <v>15.77719306397824</v>
      </c>
      <c r="AR218">
        <v>0.07370016024115542</v>
      </c>
      <c r="AS218">
        <v>5.482127853942358</v>
      </c>
      <c r="AT218">
        <v>0.4499259381998205</v>
      </c>
      <c r="AU218">
        <v>12.21691515562332</v>
      </c>
      <c r="AV218">
        <v>9.186747636338051</v>
      </c>
      <c r="AW218">
        <v>0.8282866699308721</v>
      </c>
      <c r="AX218">
        <v>69.46722062209973</v>
      </c>
      <c r="AY218">
        <v>1.678404416572668</v>
      </c>
      <c r="AZ218">
        <v>1.832601937187662</v>
      </c>
    </row>
    <row r="219" spans="1:52">
      <c r="A219" s="2">
        <v>45080</v>
      </c>
      <c r="B219">
        <v>933.0849504774374</v>
      </c>
      <c r="C219">
        <v>0.01998310977408635</v>
      </c>
      <c r="AN219" s="2">
        <v>45080</v>
      </c>
      <c r="AO219">
        <v>0.005135262218376182</v>
      </c>
      <c r="AP219">
        <v>299.8844662718818</v>
      </c>
      <c r="AQ219">
        <v>15.81759668968958</v>
      </c>
      <c r="AR219">
        <v>0.07339604870170946</v>
      </c>
      <c r="AS219">
        <v>5.302227777745081</v>
      </c>
      <c r="AT219">
        <v>0.4554203504115538</v>
      </c>
      <c r="AU219">
        <v>12.2665416975096</v>
      </c>
      <c r="AV219">
        <v>9.247192419703165</v>
      </c>
      <c r="AW219">
        <v>0.8320700203083519</v>
      </c>
      <c r="AX219">
        <v>69.9059785208823</v>
      </c>
      <c r="AY219">
        <v>1.650227761980755</v>
      </c>
      <c r="AZ219">
        <v>1.820994058386325</v>
      </c>
    </row>
    <row r="220" spans="1:52">
      <c r="A220" s="2">
        <v>45081</v>
      </c>
      <c r="B220">
        <v>929.7833006319941</v>
      </c>
      <c r="C220">
        <v>-0.003538423638441368</v>
      </c>
      <c r="AN220" s="2">
        <v>45081</v>
      </c>
      <c r="AO220">
        <v>0.005150315424298008</v>
      </c>
      <c r="AP220">
        <v>300.7942476963075</v>
      </c>
      <c r="AQ220">
        <v>15.86556701060603</v>
      </c>
      <c r="AR220">
        <v>0.07371854307418628</v>
      </c>
      <c r="AS220">
        <v>5.304202742272878</v>
      </c>
      <c r="AT220">
        <v>0.4548939393503698</v>
      </c>
      <c r="AU220">
        <v>12.18347594174706</v>
      </c>
      <c r="AV220">
        <v>9.149198127298513</v>
      </c>
      <c r="AW220">
        <v>0.8308656108542992</v>
      </c>
      <c r="AX220">
        <v>69.76670036658076</v>
      </c>
      <c r="AY220">
        <v>1.653454979576653</v>
      </c>
      <c r="AZ220">
        <v>1.803316466945514</v>
      </c>
    </row>
    <row r="221" spans="1:52">
      <c r="A221" s="2">
        <v>45082</v>
      </c>
      <c r="B221">
        <v>931.6768732460841</v>
      </c>
      <c r="C221">
        <v>0.002036574127329382</v>
      </c>
      <c r="AN221" s="2">
        <v>45082</v>
      </c>
      <c r="AO221">
        <v>0.005145821526527808</v>
      </c>
      <c r="AP221">
        <v>299.4709262954335</v>
      </c>
      <c r="AQ221">
        <v>15.83948792952474</v>
      </c>
      <c r="AR221">
        <v>0.07385244999292846</v>
      </c>
      <c r="AS221">
        <v>5.34809019215729</v>
      </c>
      <c r="AT221">
        <v>0.4575967878632151</v>
      </c>
      <c r="AU221">
        <v>12.82708065488933</v>
      </c>
      <c r="AV221">
        <v>9.625259162709865</v>
      </c>
      <c r="AW221">
        <v>0.8110137471890352</v>
      </c>
      <c r="AX221">
        <v>68.13640992340216</v>
      </c>
      <c r="AY221">
        <v>1.787246191432884</v>
      </c>
      <c r="AZ221">
        <v>1.387024628428095</v>
      </c>
    </row>
    <row r="222" spans="1:52">
      <c r="A222" s="2">
        <v>45083</v>
      </c>
      <c r="B222">
        <v>873.4017610998268</v>
      </c>
      <c r="C222">
        <v>-0.06254863013098011</v>
      </c>
      <c r="AN222" s="2">
        <v>45083</v>
      </c>
      <c r="AO222">
        <v>0.00508070343324317</v>
      </c>
      <c r="AP222">
        <v>301.6671329526663</v>
      </c>
      <c r="AQ222">
        <v>15.84601938908384</v>
      </c>
      <c r="AR222">
        <v>0.07227184150660979</v>
      </c>
      <c r="AS222">
        <v>5.587512323654704</v>
      </c>
      <c r="AT222">
        <v>0.4736287102862239</v>
      </c>
      <c r="AU222">
        <v>12.75508047028389</v>
      </c>
      <c r="AV222">
        <v>9.475288120913969</v>
      </c>
      <c r="AW222">
        <v>0.7963625588166482</v>
      </c>
      <c r="AX222">
        <v>68.44104537179058</v>
      </c>
      <c r="AY222">
        <v>1.829435187470127</v>
      </c>
      <c r="AZ222">
        <v>1.385946657949707</v>
      </c>
    </row>
    <row r="223" spans="1:52">
      <c r="A223" s="2">
        <v>45084</v>
      </c>
      <c r="B223">
        <v>896.332077845649</v>
      </c>
      <c r="C223">
        <v>0.02625403081045685</v>
      </c>
      <c r="AN223" s="2">
        <v>45084</v>
      </c>
      <c r="AO223">
        <v>0.00494050655657758</v>
      </c>
      <c r="AP223">
        <v>308.1545959297986</v>
      </c>
      <c r="AQ223">
        <v>15.75654742984423</v>
      </c>
      <c r="AR223">
        <v>0.07139610484050049</v>
      </c>
      <c r="AS223">
        <v>5.478108460592972</v>
      </c>
      <c r="AT223">
        <v>0.4775726054190462</v>
      </c>
      <c r="AU223">
        <v>12.96565074750523</v>
      </c>
      <c r="AV223">
        <v>9.477739262856899</v>
      </c>
      <c r="AW223">
        <v>0.7930472745729582</v>
      </c>
      <c r="AX223">
        <v>71.29047729777095</v>
      </c>
      <c r="AY223">
        <v>1.846589078437846</v>
      </c>
      <c r="AZ223">
        <v>1.350174910002254</v>
      </c>
    </row>
    <row r="224" spans="1:52">
      <c r="A224" s="2">
        <v>45085</v>
      </c>
      <c r="B224">
        <v>846.5829377783637</v>
      </c>
      <c r="C224">
        <v>-0.05550302315059208</v>
      </c>
      <c r="AN224" s="2">
        <v>45085</v>
      </c>
      <c r="AO224">
        <v>0.004821164397725078</v>
      </c>
      <c r="AP224">
        <v>319.7265809299542</v>
      </c>
      <c r="AQ224">
        <v>15.7632268522045</v>
      </c>
      <c r="AR224">
        <v>0.06932036008474286</v>
      </c>
      <c r="AS224">
        <v>5.514137284009141</v>
      </c>
      <c r="AT224">
        <v>0.4901472591076051</v>
      </c>
      <c r="AU224">
        <v>12.90208746949658</v>
      </c>
      <c r="AV224">
        <v>9.287206398672254</v>
      </c>
      <c r="AW224">
        <v>0.7843572903761724</v>
      </c>
      <c r="AX224">
        <v>72.48271238329835</v>
      </c>
      <c r="AY224">
        <v>1.909245918243028</v>
      </c>
      <c r="AZ224">
        <v>1.330447483718184</v>
      </c>
    </row>
    <row r="225" spans="1:52">
      <c r="A225" s="2">
        <v>45086</v>
      </c>
      <c r="B225">
        <v>855.7212432463497</v>
      </c>
      <c r="C225">
        <v>0.01079434165300697</v>
      </c>
      <c r="AN225" s="2">
        <v>45086</v>
      </c>
      <c r="AO225">
        <v>0.004839743208722038</v>
      </c>
      <c r="AP225">
        <v>322.1998179434306</v>
      </c>
      <c r="AQ225">
        <v>15.70286695297882</v>
      </c>
      <c r="AR225">
        <v>0.06948664001582394</v>
      </c>
      <c r="AS225">
        <v>5.464406274122293</v>
      </c>
      <c r="AT225">
        <v>0.4895175591300843</v>
      </c>
      <c r="AU225">
        <v>12.75462323612573</v>
      </c>
      <c r="AV225">
        <v>9.375616431212872</v>
      </c>
      <c r="AW225">
        <v>0.7824637760699164</v>
      </c>
      <c r="AX225">
        <v>71.64546543729276</v>
      </c>
      <c r="AY225">
        <v>1.90255761037824</v>
      </c>
      <c r="AZ225">
        <v>1.353298479278708</v>
      </c>
    </row>
    <row r="226" spans="1:52">
      <c r="A226" s="2">
        <v>45087</v>
      </c>
      <c r="B226">
        <v>835.8248564618469</v>
      </c>
      <c r="C226">
        <v>-0.02325101420764297</v>
      </c>
      <c r="AN226" s="2">
        <v>45087</v>
      </c>
      <c r="AO226">
        <v>0.004736324867383075</v>
      </c>
      <c r="AP226">
        <v>346.2305919018743</v>
      </c>
      <c r="AQ226">
        <v>15.37356034038945</v>
      </c>
      <c r="AR226">
        <v>0.06819638306136967</v>
      </c>
      <c r="AS226">
        <v>5.374417451105985</v>
      </c>
      <c r="AT226">
        <v>0.4814835358331151</v>
      </c>
      <c r="AU226">
        <v>12.60911265349348</v>
      </c>
      <c r="AV226">
        <v>9.253289780652374</v>
      </c>
      <c r="AW226">
        <v>0.7636748954398338</v>
      </c>
      <c r="AX226">
        <v>75.45228026979788</v>
      </c>
      <c r="AY226">
        <v>2.032694974888998</v>
      </c>
      <c r="AZ226">
        <v>1.340451506176054</v>
      </c>
    </row>
    <row r="227" spans="1:52">
      <c r="A227" s="2">
        <v>45088</v>
      </c>
      <c r="B227">
        <v>768.8090075157756</v>
      </c>
      <c r="C227">
        <v>-0.08017929644944743</v>
      </c>
      <c r="AN227" s="2">
        <v>45088</v>
      </c>
      <c r="AO227">
        <v>0.004458894853253882</v>
      </c>
      <c r="AP227">
        <v>338.3939845597327</v>
      </c>
      <c r="AQ227">
        <v>16.08618887044845</v>
      </c>
      <c r="AR227">
        <v>0.06578887776112807</v>
      </c>
      <c r="AS227">
        <v>5.389777990365308</v>
      </c>
      <c r="AT227">
        <v>0.4822666922743808</v>
      </c>
      <c r="AU227">
        <v>13.03166744475602</v>
      </c>
      <c r="AV227">
        <v>9.347622864871431</v>
      </c>
      <c r="AW227">
        <v>0.7978142320577696</v>
      </c>
      <c r="AX227">
        <v>82.18699528979367</v>
      </c>
      <c r="AY227">
        <v>2.057901379467766</v>
      </c>
      <c r="AZ227">
        <v>1.451227137964183</v>
      </c>
    </row>
    <row r="228" spans="1:52">
      <c r="A228" s="2">
        <v>45089</v>
      </c>
      <c r="B228">
        <v>764.3750405210308</v>
      </c>
      <c r="C228">
        <v>-0.005767319257967807</v>
      </c>
      <c r="AN228" s="2">
        <v>45089</v>
      </c>
      <c r="AO228">
        <v>0.004425715699618855</v>
      </c>
      <c r="AP228">
        <v>343.3699280583497</v>
      </c>
      <c r="AQ228">
        <v>11.29314770209294</v>
      </c>
      <c r="AR228">
        <v>0.06544928169258921</v>
      </c>
      <c r="AS228">
        <v>5.452536412577745</v>
      </c>
      <c r="AT228">
        <v>0.4878007498719772</v>
      </c>
      <c r="AU228">
        <v>15.63882648689481</v>
      </c>
      <c r="AV228">
        <v>14.60226776272958</v>
      </c>
      <c r="AW228">
        <v>1.358690111154031</v>
      </c>
      <c r="AX228">
        <v>12.05745562624412</v>
      </c>
      <c r="AY228">
        <v>2.165183193281953</v>
      </c>
      <c r="AZ228">
        <v>1.702226376819101</v>
      </c>
    </row>
    <row r="229" spans="1:52">
      <c r="A229" s="2">
        <v>45090</v>
      </c>
      <c r="B229">
        <v>768.4509995758025</v>
      </c>
      <c r="C229">
        <v>0.005332407311459786</v>
      </c>
      <c r="AN229" s="2">
        <v>45090</v>
      </c>
      <c r="AO229">
        <v>0.004449328508016649</v>
      </c>
      <c r="AP229">
        <v>341.2762890100673</v>
      </c>
      <c r="AQ229">
        <v>11.35799532653709</v>
      </c>
      <c r="AR229">
        <v>0.06615251848168412</v>
      </c>
      <c r="AS229">
        <v>5.719411281889999</v>
      </c>
      <c r="AT229">
        <v>0.4989911129747118</v>
      </c>
      <c r="AU229">
        <v>14.80065073397251</v>
      </c>
      <c r="AV229">
        <v>14.62294090704259</v>
      </c>
      <c r="AW229">
        <v>1.325229832666005</v>
      </c>
      <c r="AX229">
        <v>11.94501950089828</v>
      </c>
      <c r="AY229">
        <v>2.220037638789239</v>
      </c>
      <c r="AZ229">
        <v>1.716066657217466</v>
      </c>
    </row>
    <row r="230" spans="1:52">
      <c r="A230" s="2">
        <v>45091</v>
      </c>
      <c r="B230">
        <v>778.1738909245797</v>
      </c>
      <c r="C230">
        <v>0.01265258468548347</v>
      </c>
      <c r="AN230" s="2">
        <v>45091</v>
      </c>
      <c r="AO230">
        <v>0.004510131570536029</v>
      </c>
      <c r="AP230">
        <v>346.6998329135283</v>
      </c>
      <c r="AQ230">
        <v>11.2235482187782</v>
      </c>
      <c r="AR230">
        <v>0.06720273559610761</v>
      </c>
      <c r="AS230">
        <v>5.572570421386067</v>
      </c>
      <c r="AT230">
        <v>0.4803171091280015</v>
      </c>
      <c r="AU230">
        <v>15.05466568254168</v>
      </c>
      <c r="AV230">
        <v>14.5405127512095</v>
      </c>
      <c r="AW230">
        <v>1.309595541676626</v>
      </c>
      <c r="AX230">
        <v>12.09671300148916</v>
      </c>
      <c r="AY230">
        <v>2.283405834270254</v>
      </c>
      <c r="AZ230">
        <v>1.701510290701788</v>
      </c>
    </row>
    <row r="231" spans="1:52">
      <c r="A231" s="2">
        <v>45092</v>
      </c>
      <c r="B231">
        <v>756.4228028039292</v>
      </c>
      <c r="C231">
        <v>-0.0279514493795302</v>
      </c>
      <c r="AN231" s="2">
        <v>45092</v>
      </c>
      <c r="AO231">
        <v>0.004520889906516816</v>
      </c>
      <c r="AP231">
        <v>352.0634927638229</v>
      </c>
      <c r="AQ231">
        <v>11.01669597434908</v>
      </c>
      <c r="AR231">
        <v>0.06875927112383046</v>
      </c>
      <c r="AS231">
        <v>5.574466254210112</v>
      </c>
      <c r="AT231">
        <v>0.4781333301741359</v>
      </c>
      <c r="AU231">
        <v>14.21753960666998</v>
      </c>
      <c r="AV231">
        <v>14.2954920932551</v>
      </c>
      <c r="AW231">
        <v>1.345264627234219</v>
      </c>
      <c r="AX231">
        <v>12.23111215574604</v>
      </c>
      <c r="AY231">
        <v>2.299578229133466</v>
      </c>
      <c r="AZ231">
        <v>1.713504981426814</v>
      </c>
    </row>
    <row r="232" spans="1:52">
      <c r="A232" s="2">
        <v>45093</v>
      </c>
      <c r="B232">
        <v>754.1411820654475</v>
      </c>
      <c r="C232">
        <v>-0.003016329928214878</v>
      </c>
      <c r="AN232" s="2">
        <v>45093</v>
      </c>
      <c r="AO232">
        <v>0.00442585949975734</v>
      </c>
      <c r="AP232">
        <v>352.6253321451916</v>
      </c>
      <c r="AQ232">
        <v>10.86815964081512</v>
      </c>
      <c r="AR232">
        <v>0.06798786507017059</v>
      </c>
      <c r="AS232">
        <v>5.590390460997043</v>
      </c>
      <c r="AT232">
        <v>0.4795709540795987</v>
      </c>
      <c r="AU232">
        <v>14.12656439212078</v>
      </c>
      <c r="AV232">
        <v>14.88385878752967</v>
      </c>
      <c r="AW232">
        <v>1.394604404145279</v>
      </c>
      <c r="AX232">
        <v>12.78808574268976</v>
      </c>
      <c r="AY232">
        <v>2.250578957762983</v>
      </c>
      <c r="AZ232">
        <v>1.704218202764447</v>
      </c>
    </row>
    <row r="233" spans="1:52">
      <c r="A233" s="2">
        <v>45094</v>
      </c>
      <c r="B233">
        <v>768.6600966561914</v>
      </c>
      <c r="C233">
        <v>0.0192522500242982</v>
      </c>
      <c r="AN233" s="2">
        <v>45094</v>
      </c>
      <c r="AO233">
        <v>0.004378695209261159</v>
      </c>
      <c r="AP233">
        <v>357.2619114156981</v>
      </c>
      <c r="AQ233">
        <v>11.0297368638659</v>
      </c>
      <c r="AR233">
        <v>0.06716629952186716</v>
      </c>
      <c r="AS233">
        <v>5.508224344429439</v>
      </c>
      <c r="AT233">
        <v>0.4821542806905949</v>
      </c>
      <c r="AU233">
        <v>14.01714431219006</v>
      </c>
      <c r="AV233">
        <v>15.01149805335169</v>
      </c>
      <c r="AW233">
        <v>1.405281115566182</v>
      </c>
      <c r="AX233">
        <v>13.03709476400346</v>
      </c>
      <c r="AY233">
        <v>2.20785614845616</v>
      </c>
      <c r="AZ233">
        <v>1.714850482759663</v>
      </c>
    </row>
    <row r="234" spans="1:52">
      <c r="A234" s="2">
        <v>45095</v>
      </c>
      <c r="B234">
        <v>777.2983289248018</v>
      </c>
      <c r="C234">
        <v>0.01123803916215804</v>
      </c>
      <c r="AN234" s="2">
        <v>45095</v>
      </c>
      <c r="AO234">
        <v>0.00439745024657936</v>
      </c>
      <c r="AP234">
        <v>356.1572237139791</v>
      </c>
      <c r="AQ234">
        <v>11.23100560561191</v>
      </c>
      <c r="AR234">
        <v>0.06749035499818613</v>
      </c>
      <c r="AS234">
        <v>5.452093462253647</v>
      </c>
      <c r="AT234">
        <v>0.4766705110546218</v>
      </c>
      <c r="AU234">
        <v>14.23893384881887</v>
      </c>
      <c r="AV234">
        <v>14.81603379783032</v>
      </c>
      <c r="AW234">
        <v>1.408382404563894</v>
      </c>
      <c r="AX234">
        <v>12.66674714003811</v>
      </c>
      <c r="AY234">
        <v>2.183675518755023</v>
      </c>
      <c r="AZ234">
        <v>1.72161375643764</v>
      </c>
    </row>
    <row r="235" spans="1:52">
      <c r="A235" s="2">
        <v>45096</v>
      </c>
      <c r="B235">
        <v>770.1839264848792</v>
      </c>
      <c r="C235">
        <v>-0.009152730908046136</v>
      </c>
      <c r="AN235" s="2">
        <v>45096</v>
      </c>
      <c r="AO235">
        <v>0.004383689480122999</v>
      </c>
      <c r="AP235">
        <v>355.9302839584606</v>
      </c>
      <c r="AQ235">
        <v>14.23910076360813</v>
      </c>
      <c r="AR235">
        <v>0.06716255468466684</v>
      </c>
      <c r="AS235">
        <v>5.498206935027582</v>
      </c>
      <c r="AT235">
        <v>0.4735961377119047</v>
      </c>
      <c r="AU235">
        <v>20.00561422251002</v>
      </c>
      <c r="AV235">
        <v>16.5408211929365</v>
      </c>
      <c r="AW235">
        <v>0.7359987958876814</v>
      </c>
      <c r="AX235">
        <v>12.92008677485124</v>
      </c>
      <c r="AY235">
        <v>2.092540773377624</v>
      </c>
      <c r="AZ235">
        <v>0.6791368924556964</v>
      </c>
    </row>
    <row r="236" spans="1:52">
      <c r="A236" s="2">
        <v>45097</v>
      </c>
      <c r="B236">
        <v>774.6310505901358</v>
      </c>
      <c r="C236">
        <v>0.005774106615744845</v>
      </c>
      <c r="AN236" s="2">
        <v>45097</v>
      </c>
      <c r="AO236">
        <v>0.004339173287946108</v>
      </c>
      <c r="AP236">
        <v>355.2051051074816</v>
      </c>
      <c r="AQ236">
        <v>14.45128825121776</v>
      </c>
      <c r="AR236">
        <v>0.06697162170463189</v>
      </c>
      <c r="AS236">
        <v>5.553091113171686</v>
      </c>
      <c r="AT236">
        <v>0.4786159577501146</v>
      </c>
      <c r="AU236">
        <v>20.11229123854759</v>
      </c>
      <c r="AV236">
        <v>16.67865349045035</v>
      </c>
      <c r="AW236">
        <v>0.7277052947083058</v>
      </c>
      <c r="AX236">
        <v>12.63553536052794</v>
      </c>
      <c r="AY236">
        <v>2.030499035179654</v>
      </c>
      <c r="AZ236">
        <v>0.676967363005116</v>
      </c>
    </row>
    <row r="237" spans="1:52">
      <c r="A237" s="2">
        <v>45098</v>
      </c>
      <c r="B237">
        <v>798.7532322487596</v>
      </c>
      <c r="C237">
        <v>0.03114022041880027</v>
      </c>
      <c r="AN237" s="2">
        <v>45098</v>
      </c>
      <c r="AO237">
        <v>0.004232863631823081</v>
      </c>
      <c r="AP237">
        <v>356.9347058571224</v>
      </c>
      <c r="AQ237">
        <v>14.48480213050123</v>
      </c>
      <c r="AR237">
        <v>0.06694213201158582</v>
      </c>
      <c r="AS237">
        <v>5.675963873145718</v>
      </c>
      <c r="AT237">
        <v>0.4852497401984848</v>
      </c>
      <c r="AU237">
        <v>20.33485741508565</v>
      </c>
      <c r="AV237">
        <v>16.64666914494497</v>
      </c>
      <c r="AW237">
        <v>0.7328171292182152</v>
      </c>
      <c r="AX237">
        <v>12.67543651247462</v>
      </c>
      <c r="AY237">
        <v>2.017988120924725</v>
      </c>
      <c r="AZ237">
        <v>0.6606683270303246</v>
      </c>
    </row>
    <row r="238" spans="1:52">
      <c r="A238" s="2">
        <v>45099</v>
      </c>
      <c r="B238">
        <v>837.2611997375892</v>
      </c>
      <c r="C238">
        <v>0.04821009284734501</v>
      </c>
      <c r="AN238" s="2">
        <v>45099</v>
      </c>
      <c r="AO238">
        <v>0.004172465187437474</v>
      </c>
      <c r="AP238">
        <v>350.8885653467263</v>
      </c>
      <c r="AQ238">
        <v>14.3501540509026</v>
      </c>
      <c r="AR238">
        <v>0.06629806977488582</v>
      </c>
      <c r="AS238">
        <v>5.830819384471027</v>
      </c>
      <c r="AT238">
        <v>0.5028915779526393</v>
      </c>
      <c r="AU238">
        <v>20.33435787069497</v>
      </c>
      <c r="AV238">
        <v>16.82861037626184</v>
      </c>
      <c r="AW238">
        <v>0.7383875623584885</v>
      </c>
      <c r="AX238">
        <v>12.47661084266793</v>
      </c>
      <c r="AY238">
        <v>2.028522599387601</v>
      </c>
      <c r="AZ238">
        <v>0.6468485603050139</v>
      </c>
    </row>
    <row r="239" spans="1:52">
      <c r="A239" s="2">
        <v>45100</v>
      </c>
      <c r="B239">
        <v>829.4084110449415</v>
      </c>
      <c r="C239">
        <v>-0.009379138427899059</v>
      </c>
      <c r="AN239" s="2">
        <v>45100</v>
      </c>
      <c r="AO239">
        <v>0.004153617052874303</v>
      </c>
      <c r="AP239">
        <v>344.2730153961687</v>
      </c>
      <c r="AQ239">
        <v>14.20148838189483</v>
      </c>
      <c r="AR239">
        <v>0.06637530099310406</v>
      </c>
      <c r="AS239">
        <v>5.889199884190705</v>
      </c>
      <c r="AT239">
        <v>0.5162628178315557</v>
      </c>
      <c r="AU239">
        <v>20.38017014540327</v>
      </c>
      <c r="AV239">
        <v>16.68852800131769</v>
      </c>
      <c r="AW239">
        <v>0.7265006960112746</v>
      </c>
      <c r="AX239">
        <v>12.6191961792775</v>
      </c>
      <c r="AY239">
        <v>2.085483385142483</v>
      </c>
      <c r="AZ239">
        <v>0.654596652302497</v>
      </c>
    </row>
    <row r="240" spans="1:52">
      <c r="A240" s="2">
        <v>45101</v>
      </c>
      <c r="B240">
        <v>853.8879374967659</v>
      </c>
      <c r="C240">
        <v>0.02951444201172659</v>
      </c>
      <c r="AN240" s="2">
        <v>45101</v>
      </c>
      <c r="AO240">
        <v>0.004180485401048786</v>
      </c>
      <c r="AP240">
        <v>347.7119998325723</v>
      </c>
      <c r="AQ240">
        <v>13.44534989153245</v>
      </c>
      <c r="AR240">
        <v>0.06771238424117948</v>
      </c>
      <c r="AS240">
        <v>5.954089302554997</v>
      </c>
      <c r="AT240">
        <v>0.5243783396740269</v>
      </c>
      <c r="AU240">
        <v>20.40344213196867</v>
      </c>
      <c r="AV240">
        <v>16.29724231220317</v>
      </c>
      <c r="AW240">
        <v>0.7292224880410337</v>
      </c>
      <c r="AX240">
        <v>12.66309003528256</v>
      </c>
      <c r="AY240">
        <v>2.09351761120812</v>
      </c>
      <c r="AZ240">
        <v>0.6436861023396778</v>
      </c>
    </row>
    <row r="241" spans="1:52">
      <c r="A241" s="2">
        <v>45102</v>
      </c>
      <c r="B241">
        <v>841.9139681790774</v>
      </c>
      <c r="C241">
        <v>-0.0140228814483444</v>
      </c>
      <c r="AN241" s="2">
        <v>45102</v>
      </c>
      <c r="AO241">
        <v>0.004133916916975565</v>
      </c>
      <c r="AP241">
        <v>350.2884503026957</v>
      </c>
      <c r="AQ241">
        <v>13.08548105168348</v>
      </c>
      <c r="AR241">
        <v>0.06731338997019365</v>
      </c>
      <c r="AS241">
        <v>5.917892311671228</v>
      </c>
      <c r="AT241">
        <v>0.5338037338191303</v>
      </c>
      <c r="AU241">
        <v>20.67638737940602</v>
      </c>
      <c r="AV241">
        <v>16.35964094288978</v>
      </c>
      <c r="AW241">
        <v>0.717812282109987</v>
      </c>
      <c r="AX241">
        <v>12.87066055633401</v>
      </c>
      <c r="AY241">
        <v>2.122639357953865</v>
      </c>
      <c r="AZ241">
        <v>0.6468486142447007</v>
      </c>
    </row>
    <row r="242" spans="1:52">
      <c r="A242" s="2">
        <v>45103</v>
      </c>
      <c r="B242">
        <v>873.8066838035668</v>
      </c>
      <c r="C242">
        <v>0.03788120500419789</v>
      </c>
      <c r="AN242" s="2">
        <v>45103</v>
      </c>
      <c r="AO242">
        <v>0.004302002431988246</v>
      </c>
      <c r="AP242">
        <v>337.492674209308</v>
      </c>
      <c r="AQ242">
        <v>13.00984879506264</v>
      </c>
      <c r="AR242">
        <v>0.06899196695468257</v>
      </c>
      <c r="AS242">
        <v>5.430706623357251</v>
      </c>
      <c r="AT242">
        <v>0.5489715471529161</v>
      </c>
      <c r="AU242">
        <v>15.68886672840549</v>
      </c>
      <c r="AV242">
        <v>16.18338992646421</v>
      </c>
      <c r="AW242">
        <v>0.787245101682146</v>
      </c>
      <c r="AX242">
        <v>13.09849169236888</v>
      </c>
      <c r="AY242">
        <v>2.188555663637425</v>
      </c>
      <c r="AZ242">
        <v>1.780497874156967</v>
      </c>
    </row>
    <row r="243" spans="1:52">
      <c r="A243" s="2">
        <v>45104</v>
      </c>
      <c r="B243">
        <v>850.8292430561385</v>
      </c>
      <c r="C243">
        <v>-0.02629579422236794</v>
      </c>
      <c r="AN243" s="2">
        <v>45104</v>
      </c>
      <c r="AO243">
        <v>0.004218167200079336</v>
      </c>
      <c r="AP243">
        <v>342.6786089159434</v>
      </c>
      <c r="AQ243">
        <v>12.84161066514915</v>
      </c>
      <c r="AR243">
        <v>0.06870508289848305</v>
      </c>
      <c r="AS243">
        <v>5.556822286345368</v>
      </c>
      <c r="AT243">
        <v>0.5406318911589264</v>
      </c>
      <c r="AU243">
        <v>15.77744994431046</v>
      </c>
      <c r="AV243">
        <v>16.28753684389453</v>
      </c>
      <c r="AW243">
        <v>0.835291768349447</v>
      </c>
      <c r="AX243">
        <v>13.19957081829599</v>
      </c>
      <c r="AY243">
        <v>2.224913327165373</v>
      </c>
      <c r="AZ243">
        <v>1.773181114913018</v>
      </c>
    </row>
    <row r="244" spans="1:52">
      <c r="A244" s="2">
        <v>45105</v>
      </c>
      <c r="B244">
        <v>862.9581622247118</v>
      </c>
      <c r="C244">
        <v>0.0142554093756897</v>
      </c>
      <c r="AN244" s="2">
        <v>45105</v>
      </c>
      <c r="AO244">
        <v>0.004220934629996531</v>
      </c>
      <c r="AP244">
        <v>340.2976137962532</v>
      </c>
      <c r="AQ244">
        <v>12.75412427722108</v>
      </c>
      <c r="AR244">
        <v>0.06852702962610052</v>
      </c>
      <c r="AS244">
        <v>5.581462069671934</v>
      </c>
      <c r="AT244">
        <v>0.545343247591522</v>
      </c>
      <c r="AU244">
        <v>16.00133995902537</v>
      </c>
      <c r="AV244">
        <v>16.29457100860627</v>
      </c>
      <c r="AW244">
        <v>0.8267719916932995</v>
      </c>
      <c r="AX244">
        <v>13.00647926430547</v>
      </c>
      <c r="AY244">
        <v>2.208907589855726</v>
      </c>
      <c r="AZ244">
        <v>1.790507861683562</v>
      </c>
    </row>
    <row r="245" spans="1:52">
      <c r="A245" s="2">
        <v>45106</v>
      </c>
      <c r="B245">
        <v>823.6891875878126</v>
      </c>
      <c r="C245">
        <v>-0.04550507354338418</v>
      </c>
      <c r="AN245" s="2">
        <v>45106</v>
      </c>
      <c r="AO245">
        <v>0.004104212082834405</v>
      </c>
      <c r="AP245">
        <v>347.7208491094389</v>
      </c>
      <c r="AQ245">
        <v>12.92341044133248</v>
      </c>
      <c r="AR245">
        <v>0.06752773647088646</v>
      </c>
      <c r="AS245">
        <v>5.611460733045582</v>
      </c>
      <c r="AT245">
        <v>0.5354813283565288</v>
      </c>
      <c r="AU245">
        <v>16.62989683354587</v>
      </c>
      <c r="AV245">
        <v>16.19835125065939</v>
      </c>
      <c r="AW245">
        <v>0.8594232823901814</v>
      </c>
      <c r="AX245">
        <v>13.3792999126429</v>
      </c>
      <c r="AY245">
        <v>2.18466023692008</v>
      </c>
      <c r="AZ245">
        <v>1.824425576961068</v>
      </c>
    </row>
    <row r="246" spans="1:52">
      <c r="A246" s="2">
        <v>45107</v>
      </c>
      <c r="B246">
        <v>843.6358820216821</v>
      </c>
      <c r="C246">
        <v>0.02421628781152707</v>
      </c>
      <c r="AN246" s="2">
        <v>45107</v>
      </c>
      <c r="AO246">
        <v>0.004154369270501381</v>
      </c>
      <c r="AP246">
        <v>345.2742974116773</v>
      </c>
      <c r="AQ246">
        <v>13.06427428119285</v>
      </c>
      <c r="AR246">
        <v>0.06828570020136387</v>
      </c>
      <c r="AS246">
        <v>5.6720753110915</v>
      </c>
      <c r="AT246">
        <v>0.5424173343043439</v>
      </c>
      <c r="AU246">
        <v>16.70884385676663</v>
      </c>
      <c r="AV246">
        <v>16.25125943597568</v>
      </c>
      <c r="AW246">
        <v>0.8294781588294907</v>
      </c>
      <c r="AX246">
        <v>13.51549787161282</v>
      </c>
      <c r="AY246">
        <v>1.995197365561655</v>
      </c>
      <c r="AZ246">
        <v>1.819211227018841</v>
      </c>
    </row>
    <row r="247" spans="1:52">
      <c r="A247" s="2">
        <v>45108</v>
      </c>
      <c r="B247">
        <v>881.0049650663923</v>
      </c>
      <c r="C247">
        <v>0.04429527458594973</v>
      </c>
      <c r="AN247" s="2">
        <v>45108</v>
      </c>
      <c r="AO247">
        <v>0.0043350138804177</v>
      </c>
      <c r="AP247">
        <v>346.1219917819221</v>
      </c>
      <c r="AQ247">
        <v>12.77437641604832</v>
      </c>
      <c r="AR247">
        <v>0.06830846082080619</v>
      </c>
      <c r="AS247">
        <v>5.644873509415965</v>
      </c>
      <c r="AT247">
        <v>0.5495071131707869</v>
      </c>
      <c r="AU247">
        <v>16.28955398540429</v>
      </c>
      <c r="AV247">
        <v>16.36946124120387</v>
      </c>
      <c r="AW247">
        <v>0.7764044511470077</v>
      </c>
      <c r="AX247">
        <v>13.31854065579345</v>
      </c>
      <c r="AY247">
        <v>1.974439688983671</v>
      </c>
      <c r="AZ247">
        <v>1.851753454737855</v>
      </c>
    </row>
    <row r="248" spans="1:52">
      <c r="A248" s="2">
        <v>45109</v>
      </c>
      <c r="B248">
        <v>894.0418218300794</v>
      </c>
      <c r="C248">
        <v>0.01479771088770732</v>
      </c>
      <c r="AN248" s="2">
        <v>45109</v>
      </c>
      <c r="AO248">
        <v>0.004385182042290903</v>
      </c>
      <c r="AP248">
        <v>345.5702261197305</v>
      </c>
      <c r="AQ248">
        <v>12.5852357568512</v>
      </c>
      <c r="AR248">
        <v>0.06973315296138242</v>
      </c>
      <c r="AS248">
        <v>5.597579368324078</v>
      </c>
      <c r="AT248">
        <v>0.54229840965204</v>
      </c>
      <c r="AU248">
        <v>15.64711941778577</v>
      </c>
      <c r="AV248">
        <v>16.0751410595604</v>
      </c>
      <c r="AW248">
        <v>0.8151556577985329</v>
      </c>
      <c r="AX248">
        <v>13.23571126989686</v>
      </c>
      <c r="AY248">
        <v>2.045186665035973</v>
      </c>
      <c r="AZ248">
        <v>1.884123904523081</v>
      </c>
    </row>
    <row r="249" spans="1:52">
      <c r="A249" s="2">
        <v>45110</v>
      </c>
      <c r="B249">
        <v>900.6717561914706</v>
      </c>
      <c r="C249">
        <v>0.007415687051216535</v>
      </c>
      <c r="AN249" s="2">
        <v>45110</v>
      </c>
      <c r="AO249">
        <v>0.004415892250251297</v>
      </c>
      <c r="AP249">
        <v>325.3964796708735</v>
      </c>
      <c r="AQ249">
        <v>15.70473094520955</v>
      </c>
      <c r="AR249">
        <v>0.06979796202336973</v>
      </c>
      <c r="AS249">
        <v>5.703298245890899</v>
      </c>
      <c r="AT249">
        <v>0.5059090033899665</v>
      </c>
      <c r="AU249">
        <v>9.78684617732554</v>
      </c>
      <c r="AV249">
        <v>17.29990084199741</v>
      </c>
      <c r="AW249">
        <v>0.1283297918499021</v>
      </c>
      <c r="AX249">
        <v>13.22556885432421</v>
      </c>
      <c r="AY249">
        <v>3.424436098734625</v>
      </c>
      <c r="AZ249">
        <v>4.983009432125979</v>
      </c>
    </row>
    <row r="250" spans="1:52">
      <c r="A250" s="2">
        <v>45111</v>
      </c>
      <c r="B250">
        <v>905.5878097530835</v>
      </c>
      <c r="C250">
        <v>0.005458207751956934</v>
      </c>
      <c r="AN250" s="2">
        <v>45111</v>
      </c>
      <c r="AO250">
        <v>0.004362826764699416</v>
      </c>
      <c r="AP250">
        <v>322.4422556111298</v>
      </c>
      <c r="AQ250">
        <v>15.58940415039022</v>
      </c>
      <c r="AR250">
        <v>0.06951074901728824</v>
      </c>
      <c r="AS250">
        <v>5.683772515054403</v>
      </c>
      <c r="AT250">
        <v>0.508632632120272</v>
      </c>
      <c r="AU250">
        <v>9.921121687612954</v>
      </c>
      <c r="AV250">
        <v>17.68055284833362</v>
      </c>
      <c r="AW250">
        <v>0.1244814101611488</v>
      </c>
      <c r="AX250">
        <v>12.70756284930546</v>
      </c>
      <c r="AY250">
        <v>3.496104188226589</v>
      </c>
      <c r="AZ250">
        <v>4.972167680213802</v>
      </c>
    </row>
    <row r="251" spans="1:52">
      <c r="A251" s="2">
        <v>45112</v>
      </c>
      <c r="B251">
        <v>898.422320005815</v>
      </c>
      <c r="C251">
        <v>-0.007912528934352903</v>
      </c>
      <c r="AN251" s="2">
        <v>45112</v>
      </c>
      <c r="AO251">
        <v>0.004375440841058051</v>
      </c>
      <c r="AP251">
        <v>322.8305358314435</v>
      </c>
      <c r="AQ251">
        <v>15.63017322179485</v>
      </c>
      <c r="AR251">
        <v>0.06952367654286662</v>
      </c>
      <c r="AS251">
        <v>5.784940646186922</v>
      </c>
      <c r="AT251">
        <v>0.5117410938832245</v>
      </c>
      <c r="AU251">
        <v>9.833325189286114</v>
      </c>
      <c r="AV251">
        <v>17.72493859938371</v>
      </c>
      <c r="AW251">
        <v>0.116347553616546</v>
      </c>
      <c r="AX251">
        <v>12.8747651975972</v>
      </c>
      <c r="AY251">
        <v>3.447015465884211</v>
      </c>
      <c r="AZ251">
        <v>4.985060395986881</v>
      </c>
    </row>
    <row r="252" spans="1:52">
      <c r="A252" s="2">
        <v>45113</v>
      </c>
      <c r="B252">
        <v>879.8146943350375</v>
      </c>
      <c r="C252">
        <v>-0.02071144633924171</v>
      </c>
      <c r="AN252" s="2">
        <v>45113</v>
      </c>
      <c r="AO252">
        <v>0.004327266504313685</v>
      </c>
      <c r="AP252">
        <v>325.9538053802062</v>
      </c>
      <c r="AQ252">
        <v>15.87643057861724</v>
      </c>
      <c r="AR252">
        <v>0.06901785447120747</v>
      </c>
      <c r="AS252">
        <v>5.813519975392412</v>
      </c>
      <c r="AT252">
        <v>0.5084686784263106</v>
      </c>
      <c r="AU252">
        <v>9.794932586876991</v>
      </c>
      <c r="AV252">
        <v>17.83674024213649</v>
      </c>
      <c r="AW252">
        <v>0.1175751459759032</v>
      </c>
      <c r="AX252">
        <v>13.1076763320578</v>
      </c>
      <c r="AY252">
        <v>3.431823834221856</v>
      </c>
      <c r="AZ252">
        <v>5.029576846429457</v>
      </c>
    </row>
    <row r="253" spans="1:52">
      <c r="A253" s="2">
        <v>45114</v>
      </c>
      <c r="B253">
        <v>862.506334656131</v>
      </c>
      <c r="C253">
        <v>-0.01967273312249929</v>
      </c>
      <c r="AN253" s="2">
        <v>45114</v>
      </c>
      <c r="AO253">
        <v>0.004315447504719024</v>
      </c>
      <c r="AP253">
        <v>324.3866064313193</v>
      </c>
      <c r="AQ253">
        <v>16.09500383555455</v>
      </c>
      <c r="AR253">
        <v>0.06976793634830299</v>
      </c>
      <c r="AS253">
        <v>5.921351357151561</v>
      </c>
      <c r="AT253">
        <v>0.5125291328309152</v>
      </c>
      <c r="AU253">
        <v>9.826070939168227</v>
      </c>
      <c r="AV253">
        <v>18.11106969001344</v>
      </c>
      <c r="AW253">
        <v>0.1218042101608338</v>
      </c>
      <c r="AX253">
        <v>12.98217491765351</v>
      </c>
      <c r="AY253">
        <v>3.200771885179422</v>
      </c>
      <c r="AZ253">
        <v>5.027573851533282</v>
      </c>
    </row>
    <row r="254" spans="1:52">
      <c r="A254" s="2">
        <v>45115</v>
      </c>
      <c r="B254">
        <v>879.1444633542326</v>
      </c>
      <c r="C254">
        <v>0.0192904423185889</v>
      </c>
      <c r="AN254" s="2">
        <v>45115</v>
      </c>
      <c r="AO254">
        <v>0.004347912242058011</v>
      </c>
      <c r="AP254">
        <v>325.6530332689748</v>
      </c>
      <c r="AQ254">
        <v>16.26465970896497</v>
      </c>
      <c r="AR254">
        <v>0.07054497679626079</v>
      </c>
      <c r="AS254">
        <v>5.965024997267572</v>
      </c>
      <c r="AT254">
        <v>0.5158711820508771</v>
      </c>
      <c r="AU254">
        <v>9.703607574374374</v>
      </c>
      <c r="AV254">
        <v>18.17443138313369</v>
      </c>
      <c r="AW254">
        <v>0.117748940857529</v>
      </c>
      <c r="AX254">
        <v>13.00320514422869</v>
      </c>
      <c r="AY254">
        <v>3.032594579112614</v>
      </c>
      <c r="AZ254">
        <v>5.005188759841611</v>
      </c>
    </row>
    <row r="255" spans="1:52">
      <c r="A255" s="2">
        <v>45116</v>
      </c>
      <c r="B255">
        <v>885.0287775059533</v>
      </c>
      <c r="C255">
        <v>0.006693227787922362</v>
      </c>
      <c r="AN255" s="2">
        <v>45116</v>
      </c>
      <c r="AO255">
        <v>0.00438659744706047</v>
      </c>
      <c r="AP255">
        <v>321.2248277317882</v>
      </c>
      <c r="AQ255">
        <v>16.26128357121167</v>
      </c>
      <c r="AR255">
        <v>0.0712179652539137</v>
      </c>
      <c r="AS255">
        <v>6.034694309552802</v>
      </c>
      <c r="AT255">
        <v>0.517975172732956</v>
      </c>
      <c r="AU255">
        <v>10.20544419445164</v>
      </c>
      <c r="AV255">
        <v>18.26239880449907</v>
      </c>
      <c r="AW255">
        <v>0.120324196528521</v>
      </c>
      <c r="AX255">
        <v>13.02487784146116</v>
      </c>
      <c r="AY255">
        <v>2.995860040378903</v>
      </c>
      <c r="AZ255">
        <v>4.7093570292405</v>
      </c>
    </row>
    <row r="256" spans="1:52">
      <c r="A256" s="2">
        <v>45117</v>
      </c>
      <c r="B256">
        <v>878.0401357711265</v>
      </c>
      <c r="C256">
        <v>-0.007896513551255313</v>
      </c>
      <c r="AN256" s="2">
        <v>45117</v>
      </c>
      <c r="AO256">
        <v>0.004366444157916768</v>
      </c>
      <c r="AP256">
        <v>303.8001855892917</v>
      </c>
      <c r="AQ256">
        <v>13.96798738563116</v>
      </c>
      <c r="AR256">
        <v>0.07070960006577987</v>
      </c>
      <c r="AS256">
        <v>6.022955674251142</v>
      </c>
      <c r="AT256">
        <v>0.351099330991992</v>
      </c>
      <c r="AU256">
        <v>8.516299663898486</v>
      </c>
      <c r="AV256">
        <v>16.52290172835333</v>
      </c>
      <c r="AW256">
        <v>0.336938803800945</v>
      </c>
      <c r="AX256">
        <v>16.67277297718535</v>
      </c>
      <c r="AY256">
        <v>5.191817256025836</v>
      </c>
      <c r="AZ256">
        <v>5.63502794275548</v>
      </c>
    </row>
    <row r="257" spans="1:52">
      <c r="A257" s="2">
        <v>45118</v>
      </c>
      <c r="B257">
        <v>885.7694151348281</v>
      </c>
      <c r="C257">
        <v>0.008802877054035152</v>
      </c>
      <c r="AN257" s="2">
        <v>45118</v>
      </c>
      <c r="AO257">
        <v>0.004371341268127071</v>
      </c>
      <c r="AP257">
        <v>302.7914408947738</v>
      </c>
      <c r="AQ257">
        <v>14.03125987266712</v>
      </c>
      <c r="AR257">
        <v>0.07066035879539542</v>
      </c>
      <c r="AS257">
        <v>5.86180039417012</v>
      </c>
      <c r="AT257">
        <v>0.3380492232441554</v>
      </c>
      <c r="AU257">
        <v>8.576915799548029</v>
      </c>
      <c r="AV257">
        <v>16.49534743950555</v>
      </c>
      <c r="AW257">
        <v>0.352260400684189</v>
      </c>
      <c r="AX257">
        <v>15.72384184299907</v>
      </c>
      <c r="AY257">
        <v>5.242299621132008</v>
      </c>
      <c r="AZ257">
        <v>5.773660331777753</v>
      </c>
    </row>
    <row r="258" spans="1:52">
      <c r="A258" s="2">
        <v>45119</v>
      </c>
      <c r="B258">
        <v>895.9169767643922</v>
      </c>
      <c r="C258">
        <v>0.01145621135272479</v>
      </c>
      <c r="AN258" s="2">
        <v>45119</v>
      </c>
      <c r="AO258">
        <v>0.00438941932045517</v>
      </c>
      <c r="AP258">
        <v>301.1799655828668</v>
      </c>
      <c r="AQ258">
        <v>14.10375395081545</v>
      </c>
      <c r="AR258">
        <v>0.07154488354558755</v>
      </c>
      <c r="AS258">
        <v>5.962139509442592</v>
      </c>
      <c r="AT258">
        <v>0.3375830922875623</v>
      </c>
      <c r="AU258">
        <v>8.631393765417469</v>
      </c>
      <c r="AV258">
        <v>16.42662665637538</v>
      </c>
      <c r="AW258">
        <v>0.3364168443316565</v>
      </c>
      <c r="AX258">
        <v>15.78064406399519</v>
      </c>
      <c r="AY258">
        <v>5.128803925307385</v>
      </c>
      <c r="AZ258">
        <v>5.898323118283501</v>
      </c>
    </row>
    <row r="259" spans="1:52">
      <c r="A259" s="2">
        <v>45120</v>
      </c>
      <c r="B259">
        <v>890.0597855962932</v>
      </c>
      <c r="C259">
        <v>-0.006537649492090569</v>
      </c>
      <c r="AN259" s="2">
        <v>45120</v>
      </c>
      <c r="AO259">
        <v>0.004393822377664986</v>
      </c>
      <c r="AP259">
        <v>303.5362976699728</v>
      </c>
      <c r="AQ259">
        <v>13.92430557879846</v>
      </c>
      <c r="AR259">
        <v>0.07133449660691062</v>
      </c>
      <c r="AS259">
        <v>5.987008053514677</v>
      </c>
      <c r="AT259">
        <v>0.3414603255001919</v>
      </c>
      <c r="AU259">
        <v>8.567706681882997</v>
      </c>
      <c r="AV259">
        <v>16.52503840688979</v>
      </c>
      <c r="AW259">
        <v>0.3245248641093022</v>
      </c>
      <c r="AX259">
        <v>16.04909796998694</v>
      </c>
      <c r="AY259">
        <v>5.110245377613825</v>
      </c>
      <c r="AZ259">
        <v>5.963210062617541</v>
      </c>
    </row>
    <row r="260" spans="1:52">
      <c r="A260" s="2">
        <v>45121</v>
      </c>
      <c r="B260">
        <v>980.3557789212127</v>
      </c>
      <c r="C260">
        <v>0.1014493574321258</v>
      </c>
      <c r="AN260" s="2">
        <v>45121</v>
      </c>
      <c r="AO260">
        <v>0.004678053262966192</v>
      </c>
      <c r="AP260">
        <v>271.6872952889561</v>
      </c>
      <c r="AQ260">
        <v>13.61194523676088</v>
      </c>
      <c r="AR260">
        <v>0.07345256058778921</v>
      </c>
      <c r="AS260">
        <v>6.213712554654763</v>
      </c>
      <c r="AT260">
        <v>0.3589695265915103</v>
      </c>
      <c r="AU260">
        <v>8.506241337854899</v>
      </c>
      <c r="AV260">
        <v>16.88942148837562</v>
      </c>
      <c r="AW260">
        <v>0.3428258924636928</v>
      </c>
      <c r="AX260">
        <v>15.12422771049452</v>
      </c>
      <c r="AY260">
        <v>4.787566991205747</v>
      </c>
      <c r="AZ260">
        <v>6.085381331565074</v>
      </c>
    </row>
    <row r="261" spans="1:52">
      <c r="A261" s="2">
        <v>45122</v>
      </c>
      <c r="B261">
        <v>964.8192311601363</v>
      </c>
      <c r="C261">
        <v>-0.01584786675932381</v>
      </c>
      <c r="AN261" s="2">
        <v>45122</v>
      </c>
      <c r="AO261">
        <v>0.004774651138594046</v>
      </c>
      <c r="AP261">
        <v>288.9032215639187</v>
      </c>
      <c r="AQ261">
        <v>13.59734388824056</v>
      </c>
      <c r="AR261">
        <v>0.07478688361332642</v>
      </c>
      <c r="AS261">
        <v>6.212936240691509</v>
      </c>
      <c r="AT261">
        <v>0.364505382697917</v>
      </c>
      <c r="AU261">
        <v>8.360747379405282</v>
      </c>
      <c r="AV261">
        <v>16.92630117365313</v>
      </c>
      <c r="AW261">
        <v>0.3282163416043389</v>
      </c>
      <c r="AX261">
        <v>15.5850298373202</v>
      </c>
      <c r="AY261">
        <v>4.559667215485702</v>
      </c>
      <c r="AZ261">
        <v>5.764358278136549</v>
      </c>
    </row>
    <row r="262" spans="1:52">
      <c r="A262" s="2">
        <v>45123</v>
      </c>
      <c r="B262">
        <v>967.5176202204559</v>
      </c>
      <c r="C262">
        <v>0.002796782001406539</v>
      </c>
      <c r="AN262" s="2">
        <v>45123</v>
      </c>
      <c r="AO262">
        <v>0.004791131596934613</v>
      </c>
      <c r="AP262">
        <v>292.1080113408127</v>
      </c>
      <c r="AQ262">
        <v>13.67300802523348</v>
      </c>
      <c r="AR262">
        <v>0.07516771438298676</v>
      </c>
      <c r="AS262">
        <v>6.276921951432036</v>
      </c>
      <c r="AT262">
        <v>0.3606005973927978</v>
      </c>
      <c r="AU262">
        <v>8.459468061946144</v>
      </c>
      <c r="AV262">
        <v>17.03393456666498</v>
      </c>
      <c r="AW262">
        <v>0.3379776597214416</v>
      </c>
      <c r="AX262">
        <v>15.82322736336017</v>
      </c>
      <c r="AY262">
        <v>4.456325705517333</v>
      </c>
      <c r="AZ262">
        <v>5.696567160410643</v>
      </c>
    </row>
    <row r="263" spans="1:52">
      <c r="A263" s="2">
        <v>45124</v>
      </c>
      <c r="B263">
        <v>949.5945420647472</v>
      </c>
      <c r="C263">
        <v>-0.01852480800465917</v>
      </c>
      <c r="AN263" s="2">
        <v>45124</v>
      </c>
      <c r="AO263">
        <v>0.00470876860698119</v>
      </c>
      <c r="AP263">
        <v>256.2575523522106</v>
      </c>
      <c r="AQ263">
        <v>12.43320769012641</v>
      </c>
      <c r="AR263">
        <v>0.07401182566374202</v>
      </c>
      <c r="AS263">
        <v>6.305405652318654</v>
      </c>
      <c r="AT263">
        <v>0.3005666897548018</v>
      </c>
      <c r="AU263">
        <v>11.17582296543991</v>
      </c>
      <c r="AV263">
        <v>16.04333647034912</v>
      </c>
      <c r="AW263">
        <v>0.7337207358463391</v>
      </c>
      <c r="AX263">
        <v>12.34735970227106</v>
      </c>
      <c r="AY263">
        <v>4.709224693029285</v>
      </c>
      <c r="AZ263">
        <v>5.276747877710026</v>
      </c>
    </row>
    <row r="264" spans="1:52">
      <c r="A264" s="2">
        <v>45125</v>
      </c>
      <c r="B264">
        <v>955.0185835826618</v>
      </c>
      <c r="C264">
        <v>0.005711955237359456</v>
      </c>
      <c r="AN264" s="2">
        <v>45125</v>
      </c>
      <c r="AO264">
        <v>0.004752321965337614</v>
      </c>
      <c r="AP264">
        <v>259.676762903194</v>
      </c>
      <c r="AQ264">
        <v>11.47909936924457</v>
      </c>
      <c r="AR264">
        <v>0.07491178572598524</v>
      </c>
      <c r="AS264">
        <v>6.166094583764482</v>
      </c>
      <c r="AT264">
        <v>0.3008737369905374</v>
      </c>
      <c r="AU264">
        <v>10.86903152227678</v>
      </c>
      <c r="AV264">
        <v>16.16626778567331</v>
      </c>
      <c r="AW264">
        <v>0.7538183749923529</v>
      </c>
      <c r="AX264">
        <v>12.26227472928161</v>
      </c>
      <c r="AY264">
        <v>4.824078221649677</v>
      </c>
      <c r="AZ264">
        <v>5.257840404192243</v>
      </c>
    </row>
    <row r="265" spans="1:52">
      <c r="A265" s="2">
        <v>45126</v>
      </c>
      <c r="B265">
        <v>931.3111713138991</v>
      </c>
      <c r="C265">
        <v>-0.02482403240764863</v>
      </c>
      <c r="AN265" s="2">
        <v>45126</v>
      </c>
      <c r="AO265">
        <v>0.004682191258303675</v>
      </c>
      <c r="AP265">
        <v>257.9919135283312</v>
      </c>
      <c r="AQ265">
        <v>11.65350676959756</v>
      </c>
      <c r="AR265">
        <v>0.0736253526487483</v>
      </c>
      <c r="AS265">
        <v>6.168909346369697</v>
      </c>
      <c r="AT265">
        <v>0.2983824483848535</v>
      </c>
      <c r="AU265">
        <v>10.64269339329329</v>
      </c>
      <c r="AV265">
        <v>16.13428127626532</v>
      </c>
      <c r="AW265">
        <v>0.7673435694969828</v>
      </c>
      <c r="AX265">
        <v>12.62929823370552</v>
      </c>
      <c r="AY265">
        <v>4.955889233649684</v>
      </c>
      <c r="AZ265">
        <v>5.36706894476443</v>
      </c>
    </row>
    <row r="266" spans="1:52">
      <c r="A266" s="2">
        <v>45127</v>
      </c>
      <c r="B266">
        <v>941.4036592195472</v>
      </c>
      <c r="C266">
        <v>0.01083685906119825</v>
      </c>
      <c r="AN266" s="2">
        <v>45127</v>
      </c>
      <c r="AO266">
        <v>0.004720703700367538</v>
      </c>
      <c r="AP266">
        <v>247.4771078281343</v>
      </c>
      <c r="AQ266">
        <v>11.79573525509822</v>
      </c>
      <c r="AR266">
        <v>0.0747337082874094</v>
      </c>
      <c r="AS266">
        <v>6.210248053518297</v>
      </c>
      <c r="AT266">
        <v>0.3002555139685038</v>
      </c>
      <c r="AU266">
        <v>10.78715670497609</v>
      </c>
      <c r="AV266">
        <v>16.24994044624412</v>
      </c>
      <c r="AW266">
        <v>0.7786576176888622</v>
      </c>
      <c r="AX266">
        <v>12.63864556840472</v>
      </c>
      <c r="AY266">
        <v>4.841558408842093</v>
      </c>
      <c r="AZ266">
        <v>5.337079642041384</v>
      </c>
    </row>
    <row r="267" spans="1:52">
      <c r="A267" s="2">
        <v>45128</v>
      </c>
      <c r="B267">
        <v>956.1023472063524</v>
      </c>
      <c r="C267">
        <v>0.01561358705466565</v>
      </c>
      <c r="AN267" s="2">
        <v>45128</v>
      </c>
      <c r="AO267">
        <v>0.004811690436182716</v>
      </c>
      <c r="AP267">
        <v>256.9835500364956</v>
      </c>
      <c r="AQ267">
        <v>9.928575531135657</v>
      </c>
      <c r="AR267">
        <v>0.07580185456477692</v>
      </c>
      <c r="AS267">
        <v>6.213099233226796</v>
      </c>
      <c r="AT267">
        <v>0.3030098314895792</v>
      </c>
      <c r="AU267">
        <v>10.73246819104438</v>
      </c>
      <c r="AV267">
        <v>16.02382271141939</v>
      </c>
      <c r="AW267">
        <v>0.7833321010316759</v>
      </c>
      <c r="AX267">
        <v>12.45143491888114</v>
      </c>
      <c r="AY267">
        <v>5.106794476743389</v>
      </c>
      <c r="AZ267">
        <v>5.477613755653592</v>
      </c>
    </row>
    <row r="268" spans="1:52">
      <c r="A268" s="2">
        <v>45129</v>
      </c>
      <c r="B268">
        <v>962.4783997988352</v>
      </c>
      <c r="C268">
        <v>0.00666879713360502</v>
      </c>
      <c r="AN268" s="2">
        <v>45129</v>
      </c>
      <c r="AO268">
        <v>0.004825308788938544</v>
      </c>
      <c r="AP268">
        <v>261.1390548127931</v>
      </c>
      <c r="AQ268">
        <v>10.22729172861406</v>
      </c>
      <c r="AR268">
        <v>0.07630198715921406</v>
      </c>
      <c r="AS268">
        <v>6.252766362587612</v>
      </c>
      <c r="AT268">
        <v>0.3038258544861934</v>
      </c>
      <c r="AU268">
        <v>10.42990121051996</v>
      </c>
      <c r="AV268">
        <v>15.71565016589618</v>
      </c>
      <c r="AW268">
        <v>0.7671939603496915</v>
      </c>
      <c r="AX268">
        <v>12.4844352372162</v>
      </c>
      <c r="AY268">
        <v>5.098820260822235</v>
      </c>
      <c r="AZ268">
        <v>5.462215792062527</v>
      </c>
    </row>
    <row r="269" spans="1:52">
      <c r="A269" s="2">
        <v>45130</v>
      </c>
      <c r="B269">
        <v>938.03493805941</v>
      </c>
      <c r="C269">
        <v>-0.02539637434412456</v>
      </c>
      <c r="AN269" s="2">
        <v>45130</v>
      </c>
      <c r="AO269">
        <v>0.004733404936414613</v>
      </c>
      <c r="AP269">
        <v>258.2913905021366</v>
      </c>
      <c r="AQ269">
        <v>10.33424275809355</v>
      </c>
      <c r="AR269">
        <v>0.07559578507258558</v>
      </c>
      <c r="AS269">
        <v>6.161171094470866</v>
      </c>
      <c r="AT269">
        <v>0.2997596962519571</v>
      </c>
      <c r="AU269">
        <v>10.5080494789903</v>
      </c>
      <c r="AV269">
        <v>15.86577943162573</v>
      </c>
      <c r="AW269">
        <v>0.7784083058941662</v>
      </c>
      <c r="AX269">
        <v>12.58879070194054</v>
      </c>
      <c r="AY269">
        <v>5.196173310771686</v>
      </c>
      <c r="AZ269">
        <v>5.525120625311507</v>
      </c>
    </row>
    <row r="270" spans="1:52">
      <c r="A270" s="2">
        <v>45131</v>
      </c>
      <c r="B270">
        <v>950.7262320240094</v>
      </c>
      <c r="C270">
        <v>0.01352966019672452</v>
      </c>
      <c r="AN270" s="2">
        <v>45131</v>
      </c>
      <c r="AO270">
        <v>0.0047431058212217</v>
      </c>
      <c r="AP270">
        <v>225.5264098196807</v>
      </c>
      <c r="AQ270">
        <v>11.29108516595238</v>
      </c>
      <c r="AR270">
        <v>0.07553552029335003</v>
      </c>
      <c r="AS270">
        <v>6.192964754767904</v>
      </c>
      <c r="AT270">
        <v>0.2596804838507672</v>
      </c>
      <c r="AU270">
        <v>14.19138797130362</v>
      </c>
      <c r="AV270">
        <v>18.05445347828389</v>
      </c>
      <c r="AW270">
        <v>0.9173063402899371</v>
      </c>
      <c r="AX270">
        <v>12.54771916029186</v>
      </c>
      <c r="AY270">
        <v>4.251305479900513</v>
      </c>
      <c r="AZ270">
        <v>4.892255449761739</v>
      </c>
    </row>
    <row r="271" spans="1:52">
      <c r="A271" s="2">
        <v>45132</v>
      </c>
      <c r="B271">
        <v>917.7701326985062</v>
      </c>
      <c r="C271">
        <v>-0.03466413170839167</v>
      </c>
      <c r="AN271" s="2">
        <v>45132</v>
      </c>
      <c r="AO271">
        <v>0.004718069188949175</v>
      </c>
      <c r="AP271">
        <v>226.1449485819997</v>
      </c>
      <c r="AQ271">
        <v>11.32918267174988</v>
      </c>
      <c r="AR271">
        <v>0.07441684147590905</v>
      </c>
      <c r="AS271">
        <v>6.141648768758211</v>
      </c>
      <c r="AT271">
        <v>0.2543650810871309</v>
      </c>
      <c r="AU271">
        <v>14.57836459271267</v>
      </c>
      <c r="AV271">
        <v>18.0347238881332</v>
      </c>
      <c r="AW271">
        <v>0.9110576887885866</v>
      </c>
      <c r="AX271">
        <v>12.60260857196364</v>
      </c>
      <c r="AY271">
        <v>4.344414095059261</v>
      </c>
      <c r="AZ271">
        <v>4.887285207264435</v>
      </c>
    </row>
    <row r="272" spans="1:52">
      <c r="A272" s="2">
        <v>45133</v>
      </c>
      <c r="B272">
        <v>915.1314635123373</v>
      </c>
      <c r="C272">
        <v>-0.002875087227354522</v>
      </c>
      <c r="AN272" s="2">
        <v>45133</v>
      </c>
      <c r="AO272">
        <v>0.004697598382272696</v>
      </c>
      <c r="AP272">
        <v>226.5109416863255</v>
      </c>
      <c r="AQ272">
        <v>11.58680423846975</v>
      </c>
      <c r="AR272">
        <v>0.07389812463906202</v>
      </c>
      <c r="AS272">
        <v>6.176038676049162</v>
      </c>
      <c r="AT272">
        <v>0.2548624096255515</v>
      </c>
      <c r="AU272">
        <v>14.521604750143</v>
      </c>
      <c r="AV272">
        <v>18.13854337149989</v>
      </c>
      <c r="AW272">
        <v>0.9116825561856454</v>
      </c>
      <c r="AX272">
        <v>12.93265002245114</v>
      </c>
      <c r="AY272">
        <v>4.361036142406477</v>
      </c>
      <c r="AZ272">
        <v>4.788543085057884</v>
      </c>
    </row>
    <row r="273" spans="1:52">
      <c r="A273" s="2">
        <v>45134</v>
      </c>
      <c r="B273">
        <v>933.8566315627041</v>
      </c>
      <c r="C273">
        <v>0.02046172467778384</v>
      </c>
      <c r="AN273" s="2">
        <v>45134</v>
      </c>
      <c r="AO273">
        <v>0.004770807246717693</v>
      </c>
      <c r="AP273">
        <v>229.0648574430866</v>
      </c>
      <c r="AQ273">
        <v>11.2929734581876</v>
      </c>
      <c r="AR273">
        <v>0.07486152118747252</v>
      </c>
      <c r="AS273">
        <v>6.309371560283558</v>
      </c>
      <c r="AT273">
        <v>0.2588524818766391</v>
      </c>
      <c r="AU273">
        <v>14.68890610365518</v>
      </c>
      <c r="AV273">
        <v>18.28598625628314</v>
      </c>
      <c r="AW273">
        <v>0.9051449015775578</v>
      </c>
      <c r="AX273">
        <v>12.93392350587258</v>
      </c>
      <c r="AY273">
        <v>4.107089323812417</v>
      </c>
      <c r="AZ273">
        <v>4.916431847084402</v>
      </c>
    </row>
    <row r="274" spans="1:52">
      <c r="A274" s="2">
        <v>45135</v>
      </c>
      <c r="B274">
        <v>935.0548522594027</v>
      </c>
      <c r="C274">
        <v>0.001283088491531581</v>
      </c>
      <c r="AN274" s="2">
        <v>45135</v>
      </c>
      <c r="AO274">
        <v>0.004803086553055592</v>
      </c>
      <c r="AP274">
        <v>228.7718914406865</v>
      </c>
      <c r="AQ274">
        <v>10.97958261209748</v>
      </c>
      <c r="AR274">
        <v>0.07544651865425236</v>
      </c>
      <c r="AS274">
        <v>6.254181144801023</v>
      </c>
      <c r="AT274">
        <v>0.2575663321183525</v>
      </c>
      <c r="AU274">
        <v>14.65334599020433</v>
      </c>
      <c r="AV274">
        <v>18.33303463569582</v>
      </c>
      <c r="AW274">
        <v>0.902665828983952</v>
      </c>
      <c r="AX274">
        <v>13.05844938345369</v>
      </c>
      <c r="AY274">
        <v>4.127703303647501</v>
      </c>
      <c r="AZ274">
        <v>4.967739170905091</v>
      </c>
    </row>
    <row r="275" spans="1:52">
      <c r="A275" s="2">
        <v>45136</v>
      </c>
      <c r="B275">
        <v>937.9226713584803</v>
      </c>
      <c r="C275">
        <v>0.003067006274710016</v>
      </c>
      <c r="AN275" s="2">
        <v>45136</v>
      </c>
      <c r="AO275">
        <v>0.004798980019873495</v>
      </c>
      <c r="AP275">
        <v>227.3889172545331</v>
      </c>
      <c r="AQ275">
        <v>11.27895940961293</v>
      </c>
      <c r="AR275">
        <v>0.07503320264926851</v>
      </c>
      <c r="AS275">
        <v>6.196609315580777</v>
      </c>
      <c r="AT275">
        <v>0.2566834094323068</v>
      </c>
      <c r="AU275">
        <v>14.34327735041586</v>
      </c>
      <c r="AV275">
        <v>18.4387463617633</v>
      </c>
      <c r="AW275">
        <v>0.8986120459386781</v>
      </c>
      <c r="AX275">
        <v>13.214214453038</v>
      </c>
      <c r="AY275">
        <v>4.178622618766596</v>
      </c>
      <c r="AZ275">
        <v>4.945608184517024</v>
      </c>
    </row>
    <row r="276" spans="1:52">
      <c r="A276" s="2">
        <v>45137</v>
      </c>
      <c r="B276">
        <v>948.5873786743764</v>
      </c>
      <c r="C276">
        <v>0.01137056139228343</v>
      </c>
      <c r="AN276" s="2">
        <v>45137</v>
      </c>
      <c r="AO276">
        <v>0.004846263070099004</v>
      </c>
      <c r="AP276">
        <v>228.0570860978389</v>
      </c>
      <c r="AQ276">
        <v>11.31409111371535</v>
      </c>
      <c r="AR276">
        <v>0.0756448153202437</v>
      </c>
      <c r="AS276">
        <v>6.282610303607343</v>
      </c>
      <c r="AT276">
        <v>0.2590153468726303</v>
      </c>
      <c r="AU276">
        <v>13.76449050970915</v>
      </c>
      <c r="AV276">
        <v>18.52390576889629</v>
      </c>
      <c r="AW276">
        <v>0.8877341574306499</v>
      </c>
      <c r="AX276">
        <v>13.19873334853411</v>
      </c>
      <c r="AY276">
        <v>4.171234624159152</v>
      </c>
      <c r="AZ276">
        <v>4.998085903668996</v>
      </c>
    </row>
    <row r="277" spans="1:52">
      <c r="A277" s="2">
        <v>45138</v>
      </c>
      <c r="B277">
        <v>935.1444346131476</v>
      </c>
      <c r="C277">
        <v>-0.01417154008523169</v>
      </c>
      <c r="AN277" s="2">
        <v>45138</v>
      </c>
      <c r="AO277">
        <v>0.004793508793015979</v>
      </c>
      <c r="AP277">
        <v>164.9108575205626</v>
      </c>
      <c r="AQ277">
        <v>10.8094742891852</v>
      </c>
      <c r="AR277">
        <v>0.07535382965359265</v>
      </c>
      <c r="AS277">
        <v>6.249386593897278</v>
      </c>
      <c r="AT277">
        <v>0.3074544706552109</v>
      </c>
      <c r="AU277">
        <v>14.79616299977929</v>
      </c>
      <c r="AV277">
        <v>17.68082732289899</v>
      </c>
      <c r="AW277">
        <v>1.125597367951433</v>
      </c>
      <c r="AX277">
        <v>13.40854871027135</v>
      </c>
      <c r="AY277">
        <v>4.415019563689624</v>
      </c>
      <c r="AZ277">
        <v>4.167905754126296</v>
      </c>
    </row>
    <row r="278" spans="1:52">
      <c r="A278" s="2">
        <v>45139</v>
      </c>
      <c r="B278">
        <v>924.2652904653262</v>
      </c>
      <c r="C278">
        <v>-0.01163365117210147</v>
      </c>
      <c r="AN278" s="2">
        <v>45139</v>
      </c>
      <c r="AO278">
        <v>0.00474471754699715</v>
      </c>
      <c r="AP278">
        <v>166.6549362760577</v>
      </c>
      <c r="AQ278">
        <v>10.68833559807935</v>
      </c>
      <c r="AR278">
        <v>0.07469071389199843</v>
      </c>
      <c r="AS278">
        <v>5.955281016989443</v>
      </c>
      <c r="AT278">
        <v>0.3055131539180357</v>
      </c>
      <c r="AU278">
        <v>14.33561613580596</v>
      </c>
      <c r="AV278">
        <v>17.72917501005085</v>
      </c>
      <c r="AW278">
        <v>1.205031231298733</v>
      </c>
      <c r="AX278">
        <v>13.44023139952784</v>
      </c>
      <c r="AY278">
        <v>4.460565089590919</v>
      </c>
      <c r="AZ278">
        <v>4.21653709969355</v>
      </c>
    </row>
    <row r="279" spans="1:52">
      <c r="A279" s="2">
        <v>45140</v>
      </c>
      <c r="B279">
        <v>933.3998576091664</v>
      </c>
      <c r="C279">
        <v>0.009883057643808479</v>
      </c>
      <c r="AN279" s="2">
        <v>45140</v>
      </c>
      <c r="AO279">
        <v>0.00474616733058714</v>
      </c>
      <c r="AP279">
        <v>167.3163774609515</v>
      </c>
      <c r="AQ279">
        <v>10.70861695444442</v>
      </c>
      <c r="AR279">
        <v>0.074992361951497</v>
      </c>
      <c r="AS279">
        <v>6.045738402659356</v>
      </c>
      <c r="AT279">
        <v>0.3011909858656725</v>
      </c>
      <c r="AU279">
        <v>14.21436724623866</v>
      </c>
      <c r="AV279">
        <v>17.63128972821787</v>
      </c>
      <c r="AW279">
        <v>1.216508302030968</v>
      </c>
      <c r="AX279">
        <v>13.3843641902926</v>
      </c>
      <c r="AY279">
        <v>4.472781565006965</v>
      </c>
      <c r="AZ279">
        <v>4.253130664279984</v>
      </c>
    </row>
    <row r="280" spans="1:52">
      <c r="A280" s="2">
        <v>45141</v>
      </c>
      <c r="B280">
        <v>907.561770674822</v>
      </c>
      <c r="C280">
        <v>-0.02768169153199429</v>
      </c>
      <c r="AN280" s="2">
        <v>45141</v>
      </c>
      <c r="AO280">
        <v>0.004671226563917343</v>
      </c>
      <c r="AP280">
        <v>168.2126517809099</v>
      </c>
      <c r="AQ280">
        <v>10.78293050955265</v>
      </c>
      <c r="AR280">
        <v>0.07405463171972021</v>
      </c>
      <c r="AS280">
        <v>6.010296183718176</v>
      </c>
      <c r="AT280">
        <v>0.3007923579335499</v>
      </c>
      <c r="AU280">
        <v>14.97525039034847</v>
      </c>
      <c r="AV280">
        <v>17.60235577318343</v>
      </c>
      <c r="AW280">
        <v>1.196313940297156</v>
      </c>
      <c r="AX280">
        <v>13.3431481925343</v>
      </c>
      <c r="AY280">
        <v>4.490219857349822</v>
      </c>
      <c r="AZ280">
        <v>4.239677749530409</v>
      </c>
    </row>
    <row r="281" spans="1:52">
      <c r="A281" s="2">
        <v>45142</v>
      </c>
      <c r="B281">
        <v>898.3346670771685</v>
      </c>
      <c r="C281">
        <v>-0.01016691524015234</v>
      </c>
      <c r="AN281" s="2">
        <v>45142</v>
      </c>
      <c r="AO281">
        <v>0.004615943004907833</v>
      </c>
      <c r="AP281">
        <v>170.1841090176871</v>
      </c>
      <c r="AQ281">
        <v>10.99482238239601</v>
      </c>
      <c r="AR281">
        <v>0.07339670298559395</v>
      </c>
      <c r="AS281">
        <v>5.956365570300069</v>
      </c>
      <c r="AT281">
        <v>0.2970177911844946</v>
      </c>
      <c r="AU281">
        <v>14.90878984415688</v>
      </c>
      <c r="AV281">
        <v>17.66519901582394</v>
      </c>
      <c r="AW281">
        <v>1.213063148359652</v>
      </c>
      <c r="AX281">
        <v>13.4401200987428</v>
      </c>
      <c r="AY281">
        <v>4.538739262374084</v>
      </c>
      <c r="AZ281">
        <v>4.222353740703896</v>
      </c>
    </row>
    <row r="282" spans="1:52">
      <c r="A282" s="2">
        <v>45143</v>
      </c>
      <c r="B282">
        <v>897.8872070418648</v>
      </c>
      <c r="C282">
        <v>-0.0004980994853061027</v>
      </c>
      <c r="AN282" s="2">
        <v>45143</v>
      </c>
      <c r="AO282">
        <v>0.004635093342327584</v>
      </c>
      <c r="AP282">
        <v>169.622712785248</v>
      </c>
      <c r="AQ282">
        <v>10.99449584379306</v>
      </c>
      <c r="AR282">
        <v>0.07374748357012192</v>
      </c>
      <c r="AS282">
        <v>5.979780667107078</v>
      </c>
      <c r="AT282">
        <v>0.2966213028650783</v>
      </c>
      <c r="AU282">
        <v>15.05784074662223</v>
      </c>
      <c r="AV282">
        <v>17.64300766477377</v>
      </c>
      <c r="AW282">
        <v>1.193830232169491</v>
      </c>
      <c r="AX282">
        <v>13.53464554804253</v>
      </c>
      <c r="AY282">
        <v>4.511594901272167</v>
      </c>
      <c r="AZ282">
        <v>4.239690117956625</v>
      </c>
    </row>
    <row r="283" spans="1:52">
      <c r="A283" s="2">
        <v>45144</v>
      </c>
      <c r="B283">
        <v>900.0652394299983</v>
      </c>
      <c r="C283">
        <v>0.002425730504958645</v>
      </c>
      <c r="AN283" s="2">
        <v>45144</v>
      </c>
      <c r="AO283">
        <v>0.004647001728146537</v>
      </c>
      <c r="AP283">
        <v>169.9873945196851</v>
      </c>
      <c r="AQ283">
        <v>10.87721926540803</v>
      </c>
      <c r="AR283">
        <v>0.07355956555757741</v>
      </c>
      <c r="AS283">
        <v>6.025170867709989</v>
      </c>
      <c r="AT283">
        <v>0.2953819827773038</v>
      </c>
      <c r="AU283">
        <v>15.01507604871018</v>
      </c>
      <c r="AV283">
        <v>17.75182331039506</v>
      </c>
      <c r="AW283">
        <v>1.191527655797282</v>
      </c>
      <c r="AX283">
        <v>13.50877243457401</v>
      </c>
      <c r="AY283">
        <v>4.559295791272278</v>
      </c>
      <c r="AZ283">
        <v>4.23692952885466</v>
      </c>
    </row>
    <row r="284" spans="1:52">
      <c r="A284" s="2">
        <v>45145</v>
      </c>
      <c r="B284">
        <v>901.221431442634</v>
      </c>
      <c r="C284">
        <v>0.001284564675964939</v>
      </c>
      <c r="AN284" s="2">
        <v>45145</v>
      </c>
      <c r="AO284">
        <v>0.004653780400692771</v>
      </c>
      <c r="AP284">
        <v>193.6049291252936</v>
      </c>
      <c r="AQ284">
        <v>11.35694667273092</v>
      </c>
      <c r="AR284">
        <v>0.07399424525371105</v>
      </c>
      <c r="AS284">
        <v>6.061096265522733</v>
      </c>
      <c r="AT284">
        <v>0.4043602511172243</v>
      </c>
      <c r="AU284">
        <v>14.62529012743502</v>
      </c>
      <c r="AV284">
        <v>18.99795904286646</v>
      </c>
      <c r="AW284">
        <v>0.7159602451995387</v>
      </c>
      <c r="AX284">
        <v>13.53259339632815</v>
      </c>
      <c r="AY284">
        <v>4.231202541923898</v>
      </c>
      <c r="AZ284">
        <v>4.026717210527412</v>
      </c>
    </row>
    <row r="285" spans="1:52">
      <c r="A285" s="2">
        <v>45146</v>
      </c>
      <c r="B285">
        <v>899.4877740930617</v>
      </c>
      <c r="C285">
        <v>-0.001923675235726563</v>
      </c>
      <c r="AN285" s="2">
        <v>45146</v>
      </c>
      <c r="AO285">
        <v>0.004626303222466981</v>
      </c>
      <c r="AP285">
        <v>194.4299135831454</v>
      </c>
      <c r="AQ285">
        <v>11.03266637175659</v>
      </c>
      <c r="AR285">
        <v>0.07389543978530566</v>
      </c>
      <c r="AS285">
        <v>6.077089588024224</v>
      </c>
      <c r="AT285">
        <v>0.4053073689400745</v>
      </c>
      <c r="AU285">
        <v>14.80181859106999</v>
      </c>
      <c r="AV285">
        <v>19.10999882881815</v>
      </c>
      <c r="AW285">
        <v>0.7249986752102919</v>
      </c>
      <c r="AX285">
        <v>13.53670191213627</v>
      </c>
      <c r="AY285">
        <v>4.250352736106161</v>
      </c>
      <c r="AZ285">
        <v>4.059961003851322</v>
      </c>
    </row>
    <row r="286" spans="1:52">
      <c r="A286" s="2">
        <v>45147</v>
      </c>
      <c r="B286">
        <v>922.0540213900857</v>
      </c>
      <c r="C286">
        <v>0.02508788662500416</v>
      </c>
      <c r="AN286" s="2">
        <v>45147</v>
      </c>
      <c r="AO286">
        <v>0.004644404719242249</v>
      </c>
      <c r="AP286">
        <v>194.2276666928042</v>
      </c>
      <c r="AQ286">
        <v>11.07752219943251</v>
      </c>
      <c r="AR286">
        <v>0.07449128713098931</v>
      </c>
      <c r="AS286">
        <v>6.149074388119841</v>
      </c>
      <c r="AT286">
        <v>0.4096445829827614</v>
      </c>
      <c r="AU286">
        <v>14.61368310129493</v>
      </c>
      <c r="AV286">
        <v>19.18967054000449</v>
      </c>
      <c r="AW286">
        <v>0.7265234648030973</v>
      </c>
      <c r="AX286">
        <v>13.45108141955405</v>
      </c>
      <c r="AY286">
        <v>4.148260321488573</v>
      </c>
      <c r="AZ286">
        <v>4.080529397458649</v>
      </c>
    </row>
    <row r="287" spans="1:52">
      <c r="A287" s="2">
        <v>45148</v>
      </c>
      <c r="B287">
        <v>928.0821145638297</v>
      </c>
      <c r="C287">
        <v>0.006537678957959647</v>
      </c>
      <c r="AN287" s="2">
        <v>45148</v>
      </c>
      <c r="AO287">
        <v>0.00470583036179771</v>
      </c>
      <c r="AP287">
        <v>192.9993116574123</v>
      </c>
      <c r="AQ287">
        <v>10.77702912768647</v>
      </c>
      <c r="AR287">
        <v>0.07503391452833073</v>
      </c>
      <c r="AS287">
        <v>6.224681621500589</v>
      </c>
      <c r="AT287">
        <v>0.4143222516632318</v>
      </c>
      <c r="AU287">
        <v>14.30079860542146</v>
      </c>
      <c r="AV287">
        <v>19.3407857019391</v>
      </c>
      <c r="AW287">
        <v>0.720617202328325</v>
      </c>
      <c r="AX287">
        <v>13.44034381524757</v>
      </c>
      <c r="AY287">
        <v>4.140726318618038</v>
      </c>
      <c r="AZ287">
        <v>4.125977305573986</v>
      </c>
    </row>
    <row r="288" spans="1:52">
      <c r="A288" s="2">
        <v>45149</v>
      </c>
      <c r="B288">
        <v>921.7458061012426</v>
      </c>
      <c r="C288">
        <v>-0.006827314483444202</v>
      </c>
      <c r="AN288" s="2">
        <v>45149</v>
      </c>
      <c r="AO288">
        <v>0.004697965329777126</v>
      </c>
      <c r="AP288">
        <v>195.1839041838386</v>
      </c>
      <c r="AQ288">
        <v>10.83810792390999</v>
      </c>
      <c r="AR288">
        <v>0.0747001869739628</v>
      </c>
      <c r="AS288">
        <v>6.271794188719528</v>
      </c>
      <c r="AT288">
        <v>0.4161408707238262</v>
      </c>
      <c r="AU288">
        <v>14.35885097807699</v>
      </c>
      <c r="AV288">
        <v>19.42355899377031</v>
      </c>
      <c r="AW288">
        <v>0.7193234373290958</v>
      </c>
      <c r="AX288">
        <v>13.4632213774921</v>
      </c>
      <c r="AY288">
        <v>4.076466851994196</v>
      </c>
      <c r="AZ288">
        <v>4.149381825475492</v>
      </c>
    </row>
    <row r="289" spans="1:52">
      <c r="A289" s="2">
        <v>45150</v>
      </c>
      <c r="B289">
        <v>917.6836470103225</v>
      </c>
      <c r="C289">
        <v>-0.004407027473335656</v>
      </c>
      <c r="AN289" s="2">
        <v>45150</v>
      </c>
      <c r="AO289">
        <v>0.004682093704788788</v>
      </c>
      <c r="AP289">
        <v>196.1819571316708</v>
      </c>
      <c r="AQ289">
        <v>10.96429890270003</v>
      </c>
      <c r="AR289">
        <v>0.07454437022970938</v>
      </c>
      <c r="AS289">
        <v>6.283763361792825</v>
      </c>
      <c r="AT289">
        <v>0.4172209726101683</v>
      </c>
      <c r="AU289">
        <v>14.31568372672467</v>
      </c>
      <c r="AV289">
        <v>19.31552971820252</v>
      </c>
      <c r="AW289">
        <v>0.7277644726732104</v>
      </c>
      <c r="AX289">
        <v>13.48841981817811</v>
      </c>
      <c r="AY289">
        <v>4.065381008122069</v>
      </c>
      <c r="AZ289">
        <v>4.143657987199811</v>
      </c>
    </row>
    <row r="290" spans="1:52">
      <c r="A290" s="2">
        <v>45151</v>
      </c>
      <c r="B290">
        <v>920.015890287201</v>
      </c>
      <c r="C290">
        <v>0.002541445828828648</v>
      </c>
      <c r="AN290" s="2">
        <v>45151</v>
      </c>
      <c r="AO290">
        <v>0.004691447917034949</v>
      </c>
      <c r="AP290">
        <v>197.6473655349609</v>
      </c>
      <c r="AQ290">
        <v>11.06027745875303</v>
      </c>
      <c r="AR290">
        <v>0.07465211791417717</v>
      </c>
      <c r="AS290">
        <v>6.308503607935514</v>
      </c>
      <c r="AT290">
        <v>0.4170612471489525</v>
      </c>
      <c r="AU290">
        <v>14.26555775372589</v>
      </c>
      <c r="AV290">
        <v>19.24197523919894</v>
      </c>
      <c r="AW290">
        <v>0.7272851450307499</v>
      </c>
      <c r="AX290">
        <v>13.50027680450828</v>
      </c>
      <c r="AY290">
        <v>4.022352107517495</v>
      </c>
      <c r="AZ290">
        <v>4.171547878769112</v>
      </c>
    </row>
    <row r="291" spans="1:52">
      <c r="A291" s="2">
        <v>45152</v>
      </c>
      <c r="B291">
        <v>911.3556247168377</v>
      </c>
      <c r="C291">
        <v>-0.009413169556951706</v>
      </c>
      <c r="AN291" s="2">
        <v>45152</v>
      </c>
      <c r="AO291">
        <v>0.004667854767337395</v>
      </c>
      <c r="AP291">
        <v>123.2173268242413</v>
      </c>
      <c r="AQ291">
        <v>12.45265537610927</v>
      </c>
      <c r="AR291">
        <v>0.07433743552580364</v>
      </c>
      <c r="AS291">
        <v>6.19589096602776</v>
      </c>
      <c r="AT291">
        <v>0.4489207901339181</v>
      </c>
      <c r="AU291">
        <v>17.0582293880422</v>
      </c>
      <c r="AV291">
        <v>20.12434391837716</v>
      </c>
      <c r="AW291">
        <v>0.8874283310540326</v>
      </c>
      <c r="AX291">
        <v>13.46095747835382</v>
      </c>
      <c r="AY291">
        <v>3.440102879745229</v>
      </c>
      <c r="AZ291">
        <v>3.148238386065935</v>
      </c>
    </row>
    <row r="292" spans="1:52">
      <c r="A292" s="2">
        <v>45153</v>
      </c>
      <c r="B292">
        <v>919.6459498259474</v>
      </c>
      <c r="C292">
        <v>0.009096696047369512</v>
      </c>
      <c r="AN292" s="2">
        <v>45153</v>
      </c>
      <c r="AO292">
        <v>0.004690639775552853</v>
      </c>
      <c r="AP292">
        <v>123.7578672185421</v>
      </c>
      <c r="AQ292">
        <v>12.47551093378353</v>
      </c>
      <c r="AR292">
        <v>0.07481491835613176</v>
      </c>
      <c r="AS292">
        <v>6.170551861136638</v>
      </c>
      <c r="AT292">
        <v>0.4525603717892066</v>
      </c>
      <c r="AU292">
        <v>16.75185818974067</v>
      </c>
      <c r="AV292">
        <v>20.29515600283428</v>
      </c>
      <c r="AW292">
        <v>0.8983431303183228</v>
      </c>
      <c r="AX292">
        <v>13.53153652941225</v>
      </c>
      <c r="AY292">
        <v>3.349385558909727</v>
      </c>
      <c r="AZ292">
        <v>3.15327264591705</v>
      </c>
    </row>
    <row r="293" spans="1:52">
      <c r="A293" s="2">
        <v>45154</v>
      </c>
      <c r="B293">
        <v>892.5247241034107</v>
      </c>
      <c r="C293">
        <v>-0.02949094238676275</v>
      </c>
      <c r="AN293" s="2">
        <v>45154</v>
      </c>
      <c r="AO293">
        <v>0.004589980711184304</v>
      </c>
      <c r="AP293">
        <v>123.9415745963137</v>
      </c>
      <c r="AQ293">
        <v>12.76550991769623</v>
      </c>
      <c r="AR293">
        <v>0.07327298290234607</v>
      </c>
      <c r="AS293">
        <v>6.126088545708001</v>
      </c>
      <c r="AT293">
        <v>0.4457905311986045</v>
      </c>
      <c r="AU293">
        <v>17.10806642885183</v>
      </c>
      <c r="AV293">
        <v>20.42596764531941</v>
      </c>
      <c r="AW293">
        <v>0.8984594464075093</v>
      </c>
      <c r="AX293">
        <v>14.04435719082124</v>
      </c>
      <c r="AY293">
        <v>3.42704658229112</v>
      </c>
      <c r="AZ293">
        <v>3.202403248509807</v>
      </c>
    </row>
    <row r="294" spans="1:52">
      <c r="A294" s="2">
        <v>45155</v>
      </c>
      <c r="B294">
        <v>862.2582080516326</v>
      </c>
      <c r="C294">
        <v>-0.03391112339457314</v>
      </c>
      <c r="AN294" s="2">
        <v>45155</v>
      </c>
      <c r="AO294">
        <v>0.00449806691024647</v>
      </c>
      <c r="AP294">
        <v>122.9501045519666</v>
      </c>
      <c r="AQ294">
        <v>12.85620802226255</v>
      </c>
      <c r="AR294">
        <v>0.07157880508477371</v>
      </c>
      <c r="AS294">
        <v>6.059668954670626</v>
      </c>
      <c r="AT294">
        <v>0.4399180469919782</v>
      </c>
      <c r="AU294">
        <v>18.10199135851908</v>
      </c>
      <c r="AV294">
        <v>20.36208567034196</v>
      </c>
      <c r="AW294">
        <v>0.914949657945261</v>
      </c>
      <c r="AX294">
        <v>13.86265068761785</v>
      </c>
      <c r="AY294">
        <v>3.463957262352423</v>
      </c>
      <c r="AZ294">
        <v>3.217688659050111</v>
      </c>
    </row>
    <row r="295" spans="1:52">
      <c r="A295" s="2">
        <v>45156</v>
      </c>
      <c r="B295">
        <v>806.8088714273655</v>
      </c>
      <c r="C295">
        <v>-0.06430711370038555</v>
      </c>
      <c r="AN295" s="2">
        <v>45156</v>
      </c>
      <c r="AO295">
        <v>0.00453933894628273</v>
      </c>
      <c r="AP295">
        <v>122.526696320302</v>
      </c>
      <c r="AQ295">
        <v>13.0406730864537</v>
      </c>
      <c r="AR295">
        <v>0.07165694612892588</v>
      </c>
      <c r="AS295">
        <v>5.992406579481142</v>
      </c>
      <c r="AT295">
        <v>0.4351778888183217</v>
      </c>
      <c r="AU295">
        <v>18.43240837954176</v>
      </c>
      <c r="AV295">
        <v>19.96761796260662</v>
      </c>
      <c r="AW295">
        <v>0.9262885606709665</v>
      </c>
      <c r="AX295">
        <v>13.96926453816858</v>
      </c>
      <c r="AY295">
        <v>3.388954119604927</v>
      </c>
      <c r="AZ295">
        <v>3.224498700874832</v>
      </c>
    </row>
    <row r="296" spans="1:52">
      <c r="A296" s="2">
        <v>45157</v>
      </c>
      <c r="B296">
        <v>799.3472230631108</v>
      </c>
      <c r="C296">
        <v>-0.009248346948706576</v>
      </c>
      <c r="AN296" s="2">
        <v>45157</v>
      </c>
      <c r="AO296">
        <v>0.004605000527392995</v>
      </c>
      <c r="AP296">
        <v>118.5029338495129</v>
      </c>
      <c r="AQ296">
        <v>13.05051429285392</v>
      </c>
      <c r="AR296">
        <v>0.07220170823502581</v>
      </c>
      <c r="AS296">
        <v>6.076067227947823</v>
      </c>
      <c r="AT296">
        <v>0.4375518463003642</v>
      </c>
      <c r="AU296">
        <v>18.56823665723936</v>
      </c>
      <c r="AV296">
        <v>19.50926200540235</v>
      </c>
      <c r="AW296">
        <v>0.9161091761505691</v>
      </c>
      <c r="AX296">
        <v>13.82777413278251</v>
      </c>
      <c r="AY296">
        <v>3.433695316360747</v>
      </c>
      <c r="AZ296">
        <v>3.134337561609458</v>
      </c>
    </row>
    <row r="297" spans="1:52">
      <c r="A297" s="2">
        <v>45158</v>
      </c>
      <c r="B297">
        <v>803.9790469602224</v>
      </c>
      <c r="C297">
        <v>0.005794508022886946</v>
      </c>
      <c r="AN297" s="2">
        <v>45158</v>
      </c>
      <c r="AO297">
        <v>0.004621634901539938</v>
      </c>
      <c r="AP297">
        <v>117.1303932280234</v>
      </c>
      <c r="AQ297">
        <v>13.11111112339607</v>
      </c>
      <c r="AR297">
        <v>0.07226291661429521</v>
      </c>
      <c r="AS297">
        <v>6.087366212275326</v>
      </c>
      <c r="AT297">
        <v>0.4382176913079579</v>
      </c>
      <c r="AU297">
        <v>18.70327240966355</v>
      </c>
      <c r="AV297">
        <v>19.58953967032496</v>
      </c>
      <c r="AW297">
        <v>0.9100524275986137</v>
      </c>
      <c r="AX297">
        <v>13.94479130706078</v>
      </c>
      <c r="AY297">
        <v>3.365416589177352</v>
      </c>
      <c r="AZ297">
        <v>3.153746410886738</v>
      </c>
    </row>
    <row r="298" spans="1:52">
      <c r="A298" s="2">
        <v>45159</v>
      </c>
      <c r="B298">
        <v>806.6334594127478</v>
      </c>
      <c r="C298">
        <v>0.00330159406835473</v>
      </c>
      <c r="AN298" s="2">
        <v>45159</v>
      </c>
      <c r="AO298">
        <v>0.004622281343062119</v>
      </c>
      <c r="AP298">
        <v>164.0128570134975</v>
      </c>
      <c r="AQ298">
        <v>10.2314921396871</v>
      </c>
      <c r="AR298">
        <v>0.07186847501263932</v>
      </c>
      <c r="AS298">
        <v>6.130198523062037</v>
      </c>
      <c r="AT298">
        <v>0.3913249029026059</v>
      </c>
      <c r="AU298">
        <v>14.73532760620427</v>
      </c>
      <c r="AV298">
        <v>21.82418698678198</v>
      </c>
      <c r="AW298">
        <v>1.02601678892507</v>
      </c>
      <c r="AX298">
        <v>13.91163872907379</v>
      </c>
      <c r="AY298">
        <v>3.981952798190517</v>
      </c>
      <c r="AZ298">
        <v>3.652632467951546</v>
      </c>
    </row>
    <row r="299" spans="1:52">
      <c r="A299" s="2">
        <v>45160</v>
      </c>
      <c r="B299">
        <v>791.8810627810237</v>
      </c>
      <c r="C299">
        <v>-0.01828884787703233</v>
      </c>
      <c r="AN299" s="2">
        <v>45160</v>
      </c>
      <c r="AO299">
        <v>0.004546006016864767</v>
      </c>
      <c r="AP299">
        <v>165.5775881712183</v>
      </c>
      <c r="AQ299">
        <v>10.09549907063908</v>
      </c>
      <c r="AR299">
        <v>0.07124277529193437</v>
      </c>
      <c r="AS299">
        <v>6.192437358316367</v>
      </c>
      <c r="AT299">
        <v>0.3946056516160889</v>
      </c>
      <c r="AU299">
        <v>14.84956223058142</v>
      </c>
      <c r="AV299">
        <v>21.8309942876819</v>
      </c>
      <c r="AW299">
        <v>1.033205466222935</v>
      </c>
      <c r="AX299">
        <v>14.19809550346453</v>
      </c>
      <c r="AY299">
        <v>4.008982213465069</v>
      </c>
      <c r="AZ299">
        <v>3.762748774486022</v>
      </c>
    </row>
    <row r="300" spans="1:52">
      <c r="A300" s="2">
        <v>45161</v>
      </c>
      <c r="B300">
        <v>780.1331332097986</v>
      </c>
      <c r="C300">
        <v>-0.01483547229929616</v>
      </c>
      <c r="AN300" s="2">
        <v>45161</v>
      </c>
      <c r="AO300">
        <v>0.004504543283449227</v>
      </c>
      <c r="AP300">
        <v>166.4512068020216</v>
      </c>
      <c r="AQ300">
        <v>10.07184847155596</v>
      </c>
      <c r="AR300">
        <v>0.07170836012924722</v>
      </c>
      <c r="AS300">
        <v>6.281830840080924</v>
      </c>
      <c r="AT300">
        <v>0.3888461495695146</v>
      </c>
      <c r="AU300">
        <v>14.97203591933595</v>
      </c>
      <c r="AV300">
        <v>21.61079546238029</v>
      </c>
      <c r="AW300">
        <v>1.032275287566825</v>
      </c>
      <c r="AX300">
        <v>14.21889537852182</v>
      </c>
      <c r="AY300">
        <v>4.085829576151027</v>
      </c>
      <c r="AZ300">
        <v>3.79806219665313</v>
      </c>
    </row>
    <row r="301" spans="1:52">
      <c r="A301" s="2">
        <v>45162</v>
      </c>
      <c r="B301">
        <v>803.0510987277648</v>
      </c>
      <c r="C301">
        <v>0.02937699290334206</v>
      </c>
      <c r="AN301" s="2">
        <v>45162</v>
      </c>
      <c r="AO301">
        <v>0.004553787360102353</v>
      </c>
      <c r="AP301">
        <v>165.0532196705126</v>
      </c>
      <c r="AQ301">
        <v>9.977969504649673</v>
      </c>
      <c r="AR301">
        <v>0.07174820664829297</v>
      </c>
      <c r="AS301">
        <v>6.316531410159297</v>
      </c>
      <c r="AT301">
        <v>0.3897014740241876</v>
      </c>
      <c r="AU301">
        <v>15.11919367769109</v>
      </c>
      <c r="AV301">
        <v>21.88013072736989</v>
      </c>
      <c r="AW301">
        <v>1.021878370598144</v>
      </c>
      <c r="AX301">
        <v>14.42890779439911</v>
      </c>
      <c r="AY301">
        <v>3.984250925549598</v>
      </c>
      <c r="AZ301">
        <v>3.826822540116099</v>
      </c>
    </row>
    <row r="302" spans="1:52">
      <c r="A302" s="2">
        <v>45163</v>
      </c>
      <c r="B302">
        <v>790.7998229994448</v>
      </c>
      <c r="C302">
        <v>-0.01525591054881703</v>
      </c>
      <c r="AN302" s="2">
        <v>45163</v>
      </c>
      <c r="AO302">
        <v>0.004540165622211923</v>
      </c>
      <c r="AP302">
        <v>163.9670363638835</v>
      </c>
      <c r="AQ302">
        <v>10.26843007832149</v>
      </c>
      <c r="AR302">
        <v>0.0716027417956118</v>
      </c>
      <c r="AS302">
        <v>6.194111838206403</v>
      </c>
      <c r="AT302">
        <v>0.3806691330254521</v>
      </c>
      <c r="AU302">
        <v>15.25791514941318</v>
      </c>
      <c r="AV302">
        <v>21.91396271831759</v>
      </c>
      <c r="AW302">
        <v>1.002364385375139</v>
      </c>
      <c r="AX302">
        <v>14.49609292875448</v>
      </c>
      <c r="AY302">
        <v>4.049614961596866</v>
      </c>
      <c r="AZ302">
        <v>3.858819093286276</v>
      </c>
    </row>
    <row r="303" spans="1:52">
      <c r="A303" s="2">
        <v>45164</v>
      </c>
      <c r="B303">
        <v>786.0018940516578</v>
      </c>
      <c r="C303">
        <v>-0.006067185156401256</v>
      </c>
      <c r="AN303" s="2">
        <v>45164</v>
      </c>
      <c r="AO303">
        <v>0.004527507458473395</v>
      </c>
      <c r="AP303">
        <v>165.7697515927749</v>
      </c>
      <c r="AQ303">
        <v>10.30603011206331</v>
      </c>
      <c r="AR303">
        <v>0.07132639729247701</v>
      </c>
      <c r="AS303">
        <v>6.155107116112028</v>
      </c>
      <c r="AT303">
        <v>0.3783799285520906</v>
      </c>
      <c r="AU303">
        <v>15.48620067618888</v>
      </c>
      <c r="AV303">
        <v>21.43713929892862</v>
      </c>
      <c r="AW303">
        <v>1.003342471243547</v>
      </c>
      <c r="AX303">
        <v>14.39031619507637</v>
      </c>
      <c r="AY303">
        <v>4.145278162578046</v>
      </c>
      <c r="AZ303">
        <v>3.853735860052397</v>
      </c>
    </row>
    <row r="304" spans="1:52">
      <c r="A304" s="2">
        <v>45165</v>
      </c>
      <c r="B304">
        <v>785.3089938729478</v>
      </c>
      <c r="C304">
        <v>-0.0008815502659138552</v>
      </c>
      <c r="AN304" s="2">
        <v>45165</v>
      </c>
      <c r="AO304">
        <v>0.004529553202184234</v>
      </c>
      <c r="AP304">
        <v>165.6866456806819</v>
      </c>
      <c r="AQ304">
        <v>10.31211965775207</v>
      </c>
      <c r="AR304">
        <v>0.0715683303643594</v>
      </c>
      <c r="AS304">
        <v>6.201570591534651</v>
      </c>
      <c r="AT304">
        <v>0.3813798431038307</v>
      </c>
      <c r="AU304">
        <v>15.28982606365164</v>
      </c>
      <c r="AV304">
        <v>21.32788762952349</v>
      </c>
      <c r="AW304">
        <v>1.007420496802501</v>
      </c>
      <c r="AX304">
        <v>14.33441942482436</v>
      </c>
      <c r="AY304">
        <v>4.163610597635468</v>
      </c>
      <c r="AZ304">
        <v>3.834421801190893</v>
      </c>
    </row>
    <row r="305" spans="1:52">
      <c r="A305" s="2">
        <v>45166</v>
      </c>
      <c r="B305">
        <v>793.4120793224793</v>
      </c>
      <c r="C305">
        <v>0.01031834031286083</v>
      </c>
      <c r="AN305" s="2">
        <v>45166</v>
      </c>
      <c r="AO305">
        <v>0.004562223558682131</v>
      </c>
      <c r="AP305">
        <v>69.66160051362705</v>
      </c>
      <c r="AQ305">
        <v>13.45247525365979</v>
      </c>
      <c r="AR305">
        <v>0.07183433133819259</v>
      </c>
      <c r="AS305">
        <v>6.230263316898712</v>
      </c>
      <c r="AT305">
        <v>0.4585542524790847</v>
      </c>
      <c r="AU305">
        <v>17.48933758186041</v>
      </c>
      <c r="AV305">
        <v>26.48157151875039</v>
      </c>
      <c r="AW305">
        <v>1.131513527546029</v>
      </c>
      <c r="AX305">
        <v>14.2826223714225</v>
      </c>
      <c r="AY305">
        <v>3.07199983780371</v>
      </c>
      <c r="AZ305">
        <v>0.9277751731358834</v>
      </c>
    </row>
    <row r="306" spans="1:52">
      <c r="A306" s="2">
        <v>45167</v>
      </c>
      <c r="B306">
        <v>795.7920836790216</v>
      </c>
      <c r="C306">
        <v>0.002999707741498936</v>
      </c>
      <c r="AN306" s="2">
        <v>45167</v>
      </c>
      <c r="AO306">
        <v>0.004572943638618281</v>
      </c>
      <c r="AP306">
        <v>68.75852044690318</v>
      </c>
      <c r="AQ306">
        <v>13.5888022150338</v>
      </c>
      <c r="AR306">
        <v>0.07222156780911475</v>
      </c>
      <c r="AS306">
        <v>6.244409712925248</v>
      </c>
      <c r="AT306">
        <v>0.4589665988662793</v>
      </c>
      <c r="AU306">
        <v>17.59090196977775</v>
      </c>
      <c r="AV306">
        <v>25.91273861658426</v>
      </c>
      <c r="AW306">
        <v>1.132339607961279</v>
      </c>
      <c r="AX306">
        <v>14.15759536625479</v>
      </c>
      <c r="AY306">
        <v>3.113262299516683</v>
      </c>
      <c r="AZ306">
        <v>0.915735652695463</v>
      </c>
    </row>
    <row r="307" spans="1:52">
      <c r="A307" s="2">
        <v>45168</v>
      </c>
      <c r="B307">
        <v>824.8692919735481</v>
      </c>
      <c r="C307">
        <v>0.03653870010882709</v>
      </c>
      <c r="AN307" s="2">
        <v>45168</v>
      </c>
      <c r="AO307">
        <v>0.004471285074684961</v>
      </c>
      <c r="AP307">
        <v>70.07671610751399</v>
      </c>
      <c r="AQ307">
        <v>13.62026501770954</v>
      </c>
      <c r="AR307">
        <v>0.07164657848780526</v>
      </c>
      <c r="AS307">
        <v>6.306947622967084</v>
      </c>
      <c r="AT307">
        <v>0.4590165829055596</v>
      </c>
      <c r="AU307">
        <v>17.78241491440939</v>
      </c>
      <c r="AV307">
        <v>26.49983149748495</v>
      </c>
      <c r="AW307">
        <v>1.152706734420718</v>
      </c>
      <c r="AX307">
        <v>13.91995623826274</v>
      </c>
      <c r="AY307">
        <v>3.051441248405034</v>
      </c>
      <c r="AZ307">
        <v>0.9101835004380707</v>
      </c>
    </row>
    <row r="308" spans="1:52">
      <c r="A308" s="2">
        <v>45169</v>
      </c>
      <c r="B308">
        <v>805.1245932861412</v>
      </c>
      <c r="C308">
        <v>-0.02393676050197791</v>
      </c>
      <c r="AN308" s="2">
        <v>45169</v>
      </c>
      <c r="AO308">
        <v>0.004423923909869665</v>
      </c>
      <c r="AP308">
        <v>70.00000665525098</v>
      </c>
      <c r="AQ308">
        <v>13.85369268660881</v>
      </c>
      <c r="AR308">
        <v>0.070830283456513</v>
      </c>
      <c r="AS308">
        <v>6.250424924240288</v>
      </c>
      <c r="AT308">
        <v>0.4538343858852271</v>
      </c>
      <c r="AU308">
        <v>17.9174379187137</v>
      </c>
      <c r="AV308">
        <v>26.62525448280024</v>
      </c>
      <c r="AW308">
        <v>1.156377509600244</v>
      </c>
      <c r="AX308">
        <v>14.00319759945629</v>
      </c>
      <c r="AY308">
        <v>3.105779515609159</v>
      </c>
      <c r="AZ308">
        <v>0.9219917505180137</v>
      </c>
    </row>
    <row r="309" spans="1:52">
      <c r="A309" s="2">
        <v>45170</v>
      </c>
      <c r="B309">
        <v>770.9006453047363</v>
      </c>
      <c r="C309">
        <v>-0.042507642005716</v>
      </c>
      <c r="AN309" s="2">
        <v>45170</v>
      </c>
      <c r="AO309">
        <v>0.004455237570922956</v>
      </c>
      <c r="AP309">
        <v>69.84088101710782</v>
      </c>
      <c r="AQ309">
        <v>13.40036700681356</v>
      </c>
      <c r="AR309">
        <v>0.07026597773961506</v>
      </c>
      <c r="AS309">
        <v>6.198431935761191</v>
      </c>
      <c r="AT309">
        <v>0.4492261482328085</v>
      </c>
      <c r="AU309">
        <v>18.2579393714226</v>
      </c>
      <c r="AV309">
        <v>27.10431133626003</v>
      </c>
      <c r="AW309">
        <v>1.152244197324574</v>
      </c>
      <c r="AX309">
        <v>14.04468511946929</v>
      </c>
      <c r="AY309">
        <v>3.142773470610527</v>
      </c>
      <c r="AZ309">
        <v>0.9201448305297649</v>
      </c>
    </row>
    <row r="310" spans="1:52">
      <c r="A310" s="2">
        <v>45171</v>
      </c>
      <c r="B310">
        <v>762.5033608011315</v>
      </c>
      <c r="C310">
        <v>-0.01089282329019881</v>
      </c>
      <c r="AN310" s="2">
        <v>45171</v>
      </c>
      <c r="AO310">
        <v>0.004432679979066773</v>
      </c>
      <c r="AP310">
        <v>69.0457475110878</v>
      </c>
      <c r="AQ310">
        <v>13.14097114464698</v>
      </c>
      <c r="AR310">
        <v>0.07022272430949875</v>
      </c>
      <c r="AS310">
        <v>6.199083039187948</v>
      </c>
      <c r="AT310">
        <v>0.4504925714025783</v>
      </c>
      <c r="AU310">
        <v>18.49562925199899</v>
      </c>
      <c r="AV310">
        <v>27.14714303006821</v>
      </c>
      <c r="AW310">
        <v>1.160087388733751</v>
      </c>
      <c r="AX310">
        <v>14.11362845533514</v>
      </c>
      <c r="AY310">
        <v>3.176399942985656</v>
      </c>
      <c r="AZ310">
        <v>0.9165975086706172</v>
      </c>
    </row>
    <row r="311" spans="1:52">
      <c r="A311" s="2">
        <v>45172</v>
      </c>
      <c r="B311">
        <v>769.540995246428</v>
      </c>
      <c r="C311">
        <v>0.009229643837769252</v>
      </c>
      <c r="AN311" s="2">
        <v>45172</v>
      </c>
      <c r="AO311">
        <v>0.004462263337771873</v>
      </c>
      <c r="AP311">
        <v>69.40403227685903</v>
      </c>
      <c r="AQ311">
        <v>13.16474126078304</v>
      </c>
      <c r="AR311">
        <v>0.07051886025304858</v>
      </c>
      <c r="AS311">
        <v>6.228188618420542</v>
      </c>
      <c r="AT311">
        <v>0.452861636559325</v>
      </c>
      <c r="AU311">
        <v>18.10386560744936</v>
      </c>
      <c r="AV311">
        <v>27.09218937244947</v>
      </c>
      <c r="AW311">
        <v>1.158178839993734</v>
      </c>
      <c r="AX311">
        <v>14.23466527764801</v>
      </c>
      <c r="AY311">
        <v>3.177991749789161</v>
      </c>
      <c r="AZ311">
        <v>0.9255187591872944</v>
      </c>
    </row>
    <row r="312" spans="1:52">
      <c r="A312" s="2">
        <v>45173</v>
      </c>
      <c r="B312">
        <v>770.9526647997305</v>
      </c>
      <c r="C312">
        <v>0.001834430604766624</v>
      </c>
      <c r="AN312" s="2">
        <v>45173</v>
      </c>
      <c r="AO312">
        <v>0.004454220041880407</v>
      </c>
      <c r="AP312">
        <v>61.29362743577344</v>
      </c>
      <c r="AQ312">
        <v>13.86031878390382</v>
      </c>
      <c r="AR312">
        <v>0.07070518081491174</v>
      </c>
      <c r="AS312">
        <v>6.263785609820069</v>
      </c>
      <c r="AT312">
        <v>0.5043204160091904</v>
      </c>
      <c r="AU312">
        <v>16.33592756321085</v>
      </c>
      <c r="AV312">
        <v>27.14586134525868</v>
      </c>
      <c r="AW312">
        <v>1.144675942994205</v>
      </c>
      <c r="AX312">
        <v>14.22807898150967</v>
      </c>
      <c r="AY312">
        <v>3.004709540014204</v>
      </c>
      <c r="AZ312">
        <v>0.7804196646620147</v>
      </c>
    </row>
    <row r="313" spans="1:52">
      <c r="A313" s="2">
        <v>45174</v>
      </c>
      <c r="B313">
        <v>769.3523391019664</v>
      </c>
      <c r="C313">
        <v>-0.002075776854834288</v>
      </c>
      <c r="AN313" s="2">
        <v>45174</v>
      </c>
      <c r="AO313">
        <v>0.004473060949462823</v>
      </c>
      <c r="AP313">
        <v>61.06773194955237</v>
      </c>
      <c r="AQ313">
        <v>13.88372115545043</v>
      </c>
      <c r="AR313">
        <v>0.07091163454537774</v>
      </c>
      <c r="AS313">
        <v>6.216491691060314</v>
      </c>
      <c r="AT313">
        <v>0.5016111824823158</v>
      </c>
      <c r="AU313">
        <v>16.21907899710648</v>
      </c>
      <c r="AV313">
        <v>27.17461518572642</v>
      </c>
      <c r="AW313">
        <v>1.146699370049804</v>
      </c>
      <c r="AX313">
        <v>13.9125887330833</v>
      </c>
      <c r="AY313">
        <v>3.01948413012598</v>
      </c>
      <c r="AZ313">
        <v>0.7866641649496412</v>
      </c>
    </row>
    <row r="314" spans="1:52">
      <c r="A314" s="2">
        <v>45175</v>
      </c>
      <c r="B314">
        <v>774.4496380372544</v>
      </c>
      <c r="C314">
        <v>0.006625441525579534</v>
      </c>
      <c r="AN314" s="2">
        <v>45175</v>
      </c>
      <c r="AO314">
        <v>0.004505694424511009</v>
      </c>
      <c r="AP314">
        <v>61.11281086147801</v>
      </c>
      <c r="AQ314">
        <v>13.68425859654977</v>
      </c>
      <c r="AR314">
        <v>0.07114953253134086</v>
      </c>
      <c r="AS314">
        <v>6.259732064876094</v>
      </c>
      <c r="AT314">
        <v>0.5062128626050366</v>
      </c>
      <c r="AU314">
        <v>16.53525523222692</v>
      </c>
      <c r="AV314">
        <v>27.27234446171863</v>
      </c>
      <c r="AW314">
        <v>1.137340134955667</v>
      </c>
      <c r="AX314">
        <v>13.87632008245489</v>
      </c>
      <c r="AY314">
        <v>2.915495387881953</v>
      </c>
      <c r="AZ314">
        <v>0.7808293559967407</v>
      </c>
    </row>
    <row r="315" spans="1:52">
      <c r="A315" s="2">
        <v>45176</v>
      </c>
      <c r="B315">
        <v>776.1356178466845</v>
      </c>
      <c r="C315">
        <v>0.002177003805829081</v>
      </c>
      <c r="AN315" s="2">
        <v>45176</v>
      </c>
      <c r="AO315">
        <v>0.004520337438860891</v>
      </c>
      <c r="AP315">
        <v>61.20103316966021</v>
      </c>
      <c r="AQ315">
        <v>13.38304000720654</v>
      </c>
      <c r="AR315">
        <v>0.07131869245164393</v>
      </c>
      <c r="AS315">
        <v>6.281359301462229</v>
      </c>
      <c r="AT315">
        <v>0.5058976221042752</v>
      </c>
      <c r="AU315">
        <v>16.27484678727367</v>
      </c>
      <c r="AV315">
        <v>27.28490998354965</v>
      </c>
      <c r="AW315">
        <v>1.146060696614497</v>
      </c>
      <c r="AX315">
        <v>13.89151833366058</v>
      </c>
      <c r="AY315">
        <v>3.018787615613837</v>
      </c>
      <c r="AZ315">
        <v>0.7811952637359398</v>
      </c>
    </row>
    <row r="316" spans="1:52">
      <c r="A316" s="2">
        <v>45177</v>
      </c>
      <c r="B316">
        <v>784.3094288883429</v>
      </c>
      <c r="C316">
        <v>0.01053142112500383</v>
      </c>
      <c r="AN316" s="2">
        <v>45177</v>
      </c>
      <c r="AO316">
        <v>0.004488504416115602</v>
      </c>
      <c r="AP316">
        <v>61.9088356236352</v>
      </c>
      <c r="AQ316">
        <v>13.32215495481164</v>
      </c>
      <c r="AR316">
        <v>0.0714705964014869</v>
      </c>
      <c r="AS316">
        <v>6.270028033602508</v>
      </c>
      <c r="AT316">
        <v>0.5072861965652927</v>
      </c>
      <c r="AU316">
        <v>16.37840503968362</v>
      </c>
      <c r="AV316">
        <v>27.48011875576857</v>
      </c>
      <c r="AW316">
        <v>1.135505209826746</v>
      </c>
      <c r="AX316">
        <v>14.14723539490728</v>
      </c>
      <c r="AY316">
        <v>3.010459540649776</v>
      </c>
      <c r="AZ316">
        <v>0.7789497877363882</v>
      </c>
    </row>
    <row r="317" spans="1:52">
      <c r="A317" s="2">
        <v>45178</v>
      </c>
      <c r="B317">
        <v>775.9570712889213</v>
      </c>
      <c r="C317">
        <v>-0.01064931427798854</v>
      </c>
      <c r="AN317" s="2">
        <v>45178</v>
      </c>
      <c r="AO317">
        <v>0.004493144824057074</v>
      </c>
      <c r="AP317">
        <v>61.99511760407503</v>
      </c>
      <c r="AQ317">
        <v>13.41047042041191</v>
      </c>
      <c r="AR317">
        <v>0.07112846985924609</v>
      </c>
      <c r="AS317">
        <v>6.266213785554067</v>
      </c>
      <c r="AT317">
        <v>0.5070479447005448</v>
      </c>
      <c r="AU317">
        <v>16.61170162455195</v>
      </c>
      <c r="AV317">
        <v>27.41005718942304</v>
      </c>
      <c r="AW317">
        <v>1.118384167940124</v>
      </c>
      <c r="AX317">
        <v>14.29280954975511</v>
      </c>
      <c r="AY317">
        <v>3.021018819365452</v>
      </c>
      <c r="AZ317">
        <v>0.78232872116305</v>
      </c>
    </row>
    <row r="318" spans="1:52">
      <c r="A318" s="2">
        <v>45179</v>
      </c>
      <c r="B318">
        <v>772.4987965867564</v>
      </c>
      <c r="C318">
        <v>-0.004456786116299516</v>
      </c>
      <c r="AN318" s="2">
        <v>45179</v>
      </c>
      <c r="AO318">
        <v>0.00447486067815709</v>
      </c>
      <c r="AP318">
        <v>61.9611166062684</v>
      </c>
      <c r="AQ318">
        <v>13.58773424788401</v>
      </c>
      <c r="AR318">
        <v>0.07088548606129347</v>
      </c>
      <c r="AS318">
        <v>6.249288260519799</v>
      </c>
      <c r="AT318">
        <v>0.5055674067101148</v>
      </c>
      <c r="AU318">
        <v>16.69043688242665</v>
      </c>
      <c r="AV318">
        <v>27.34060791794548</v>
      </c>
      <c r="AW318">
        <v>1.118489334765842</v>
      </c>
      <c r="AX318">
        <v>14.31091597564374</v>
      </c>
      <c r="AY318">
        <v>3.03071054690008</v>
      </c>
      <c r="AZ318">
        <v>0.7851387190311704</v>
      </c>
    </row>
    <row r="319" spans="1:52">
      <c r="A319" s="2">
        <v>45180</v>
      </c>
      <c r="B319">
        <v>757.3218733717626</v>
      </c>
      <c r="C319">
        <v>-0.0196465331493747</v>
      </c>
      <c r="AN319" s="2">
        <v>45180</v>
      </c>
      <c r="AO319">
        <v>0.004397670901444125</v>
      </c>
      <c r="AP319">
        <v>30.40889614710791</v>
      </c>
      <c r="AQ319">
        <v>16.4464271364624</v>
      </c>
      <c r="AR319">
        <v>0.07023437234096012</v>
      </c>
      <c r="AS319">
        <v>6.336477774081248</v>
      </c>
      <c r="AT319">
        <v>0.2810409523177674</v>
      </c>
      <c r="AU319">
        <v>15.50908359122476</v>
      </c>
      <c r="AV319">
        <v>24.43935196762892</v>
      </c>
      <c r="AW319">
        <v>1.896935398114416</v>
      </c>
      <c r="AX319">
        <v>14.47442581674253</v>
      </c>
      <c r="AY319">
        <v>3.914195140299695</v>
      </c>
      <c r="AZ319">
        <v>0.8003540201221996</v>
      </c>
    </row>
    <row r="320" spans="1:52">
      <c r="A320" s="2">
        <v>45181</v>
      </c>
      <c r="B320">
        <v>731.014986522291</v>
      </c>
      <c r="C320">
        <v>-0.03473673186322701</v>
      </c>
      <c r="AN320" s="2">
        <v>45181</v>
      </c>
      <c r="AO320">
        <v>0.004362525410391931</v>
      </c>
      <c r="AP320">
        <v>30.27574874146777</v>
      </c>
      <c r="AQ320">
        <v>16.42270831113559</v>
      </c>
      <c r="AR320">
        <v>0.07077262407554961</v>
      </c>
      <c r="AS320">
        <v>6.579063857698098</v>
      </c>
      <c r="AT320">
        <v>0.2797985251239467</v>
      </c>
      <c r="AU320">
        <v>15.40930910545024</v>
      </c>
      <c r="AV320">
        <v>24.59333181581351</v>
      </c>
      <c r="AW320">
        <v>1.901710634537217</v>
      </c>
      <c r="AX320">
        <v>14.54217969216911</v>
      </c>
      <c r="AY320">
        <v>3.909859868467843</v>
      </c>
      <c r="AZ320">
        <v>0.7931511887075463</v>
      </c>
    </row>
    <row r="321" spans="1:52">
      <c r="A321" s="2">
        <v>45182</v>
      </c>
      <c r="B321">
        <v>746.4357347417999</v>
      </c>
      <c r="C321">
        <v>0.02109498232433116</v>
      </c>
      <c r="AN321" s="2">
        <v>45182</v>
      </c>
      <c r="AO321">
        <v>0.004329723561687123</v>
      </c>
      <c r="AP321">
        <v>30.37221896306666</v>
      </c>
      <c r="AQ321">
        <v>16.35665790843705</v>
      </c>
      <c r="AR321">
        <v>0.07024134097643951</v>
      </c>
      <c r="AS321">
        <v>6.573786407055779</v>
      </c>
      <c r="AT321">
        <v>0.2783391300404552</v>
      </c>
      <c r="AU321">
        <v>15.36120645081346</v>
      </c>
      <c r="AV321">
        <v>25.08182555175311</v>
      </c>
      <c r="AW321">
        <v>1.904367749167644</v>
      </c>
      <c r="AX321">
        <v>14.73363207417156</v>
      </c>
      <c r="AY321">
        <v>3.931470924514475</v>
      </c>
      <c r="AZ321">
        <v>0.81004767857588</v>
      </c>
    </row>
    <row r="322" spans="1:52">
      <c r="A322" s="2">
        <v>45183</v>
      </c>
      <c r="B322">
        <v>754.7642972574531</v>
      </c>
      <c r="C322">
        <v>0.01115777571733512</v>
      </c>
      <c r="AN322" s="2">
        <v>45183</v>
      </c>
      <c r="AO322">
        <v>0.004316743042814888</v>
      </c>
      <c r="AP322">
        <v>30.3394897871413</v>
      </c>
      <c r="AQ322">
        <v>16.3834313620177</v>
      </c>
      <c r="AR322">
        <v>0.07041941355063384</v>
      </c>
      <c r="AS322">
        <v>6.610911901895691</v>
      </c>
      <c r="AT322">
        <v>0.279750371221856</v>
      </c>
      <c r="AU322">
        <v>15.33060384126887</v>
      </c>
      <c r="AV322">
        <v>25.28127325051255</v>
      </c>
      <c r="AW322">
        <v>1.903980933619452</v>
      </c>
      <c r="AX322">
        <v>14.69520136280505</v>
      </c>
      <c r="AY322">
        <v>3.880693835458477</v>
      </c>
      <c r="AZ322">
        <v>0.8114802119781727</v>
      </c>
    </row>
    <row r="323" spans="1:52">
      <c r="A323" s="2">
        <v>45184</v>
      </c>
      <c r="B323">
        <v>765.1873305855016</v>
      </c>
      <c r="C323">
        <v>0.01380965337910411</v>
      </c>
      <c r="AN323" s="2">
        <v>45184</v>
      </c>
      <c r="AO323">
        <v>0.004322106246151455</v>
      </c>
      <c r="AP323">
        <v>30.4505207170038</v>
      </c>
      <c r="AQ323">
        <v>16.2344760940889</v>
      </c>
      <c r="AR323">
        <v>0.07052316883313332</v>
      </c>
      <c r="AS323">
        <v>6.732457611182216</v>
      </c>
      <c r="AT323">
        <v>0.2838354199087379</v>
      </c>
      <c r="AU323">
        <v>15.4754711270539</v>
      </c>
      <c r="AV323">
        <v>25.25432246980141</v>
      </c>
      <c r="AW323">
        <v>1.905757505803389</v>
      </c>
      <c r="AX323">
        <v>14.65196188014277</v>
      </c>
      <c r="AY323">
        <v>3.833722208243319</v>
      </c>
      <c r="AZ323">
        <v>0.8139194535681209</v>
      </c>
    </row>
    <row r="324" spans="1:52">
      <c r="A324" s="2">
        <v>45185</v>
      </c>
      <c r="B324">
        <v>778.6224335973238</v>
      </c>
      <c r="C324">
        <v>0.01755792663417721</v>
      </c>
      <c r="AN324" s="2">
        <v>45185</v>
      </c>
      <c r="AO324">
        <v>0.004378774271009335</v>
      </c>
      <c r="AP324">
        <v>31.03951041897764</v>
      </c>
      <c r="AQ324">
        <v>15.99278873513419</v>
      </c>
      <c r="AR324">
        <v>0.07104552554437756</v>
      </c>
      <c r="AS324">
        <v>6.832695650332046</v>
      </c>
      <c r="AT324">
        <v>0.2862066799780325</v>
      </c>
      <c r="AU324">
        <v>15.45876050495379</v>
      </c>
      <c r="AV324">
        <v>25.17452579261941</v>
      </c>
      <c r="AW324">
        <v>1.885671921698784</v>
      </c>
      <c r="AX324">
        <v>14.68549302909779</v>
      </c>
      <c r="AY324">
        <v>3.831238403719735</v>
      </c>
      <c r="AZ324">
        <v>0.8249849936075955</v>
      </c>
    </row>
    <row r="325" spans="1:52">
      <c r="A325" s="2">
        <v>45186</v>
      </c>
      <c r="B325">
        <v>782.8552029672263</v>
      </c>
      <c r="C325">
        <v>0.005436228378813412</v>
      </c>
      <c r="AN325" s="2">
        <v>45186</v>
      </c>
      <c r="AO325">
        <v>0.004421972043483747</v>
      </c>
      <c r="AP325">
        <v>31.29951540262557</v>
      </c>
      <c r="AQ325">
        <v>16.29057115956151</v>
      </c>
      <c r="AR325">
        <v>0.07183386560839136</v>
      </c>
      <c r="AS325">
        <v>6.860744041819284</v>
      </c>
      <c r="AT325">
        <v>0.2870475293363079</v>
      </c>
      <c r="AU325">
        <v>15.58846033181884</v>
      </c>
      <c r="AV325">
        <v>25.07561105703227</v>
      </c>
      <c r="AW325">
        <v>1.793119131249697</v>
      </c>
      <c r="AX325">
        <v>14.82202448237358</v>
      </c>
      <c r="AY325">
        <v>3.869296548526485</v>
      </c>
      <c r="AZ325">
        <v>0.8347519584279827</v>
      </c>
    </row>
    <row r="326" spans="1:52">
      <c r="A326" s="2">
        <v>45187</v>
      </c>
      <c r="B326">
        <v>774.2351649654197</v>
      </c>
      <c r="C326">
        <v>-0.01101102473245941</v>
      </c>
      <c r="AN326" s="2">
        <v>45187</v>
      </c>
      <c r="AO326">
        <v>0.004382061020800914</v>
      </c>
      <c r="AP326">
        <v>31.37087947421989</v>
      </c>
      <c r="AQ326">
        <v>18.17369544701543</v>
      </c>
      <c r="AR326">
        <v>0.07166276011866618</v>
      </c>
      <c r="AS326">
        <v>6.569358873857452</v>
      </c>
      <c r="AT326">
        <v>0.3008523726590507</v>
      </c>
      <c r="AU326">
        <v>13.5104145449181</v>
      </c>
      <c r="AV326">
        <v>24.52720194626453</v>
      </c>
      <c r="AW326">
        <v>1.701153869185298</v>
      </c>
      <c r="AX326">
        <v>14.98651214900238</v>
      </c>
      <c r="AY326">
        <v>4.060416372566825</v>
      </c>
      <c r="AZ326">
        <v>0.8515048632019961</v>
      </c>
    </row>
    <row r="327" spans="1:52">
      <c r="A327" s="2">
        <v>45188</v>
      </c>
      <c r="B327">
        <v>792.763707276919</v>
      </c>
      <c r="C327">
        <v>0.02393141405857846</v>
      </c>
      <c r="AN327" s="2">
        <v>45188</v>
      </c>
      <c r="AO327">
        <v>0.004442973716470747</v>
      </c>
      <c r="AP327">
        <v>31.51144167337099</v>
      </c>
      <c r="AQ327">
        <v>17.39594208752603</v>
      </c>
      <c r="AR327">
        <v>0.07261303063803248</v>
      </c>
      <c r="AS327">
        <v>6.72770118557174</v>
      </c>
      <c r="AT327">
        <v>0.3085529527543666</v>
      </c>
      <c r="AU327">
        <v>13.56458222064918</v>
      </c>
      <c r="AV327">
        <v>24.90380042569899</v>
      </c>
      <c r="AW327">
        <v>1.699905519051331</v>
      </c>
      <c r="AX327">
        <v>15.06224219161528</v>
      </c>
      <c r="AY327">
        <v>3.972691803400998</v>
      </c>
      <c r="AZ327">
        <v>0.8699065992530199</v>
      </c>
    </row>
    <row r="328" spans="1:52">
      <c r="A328" s="2">
        <v>45189</v>
      </c>
      <c r="B328">
        <v>807.3625979307632</v>
      </c>
      <c r="C328">
        <v>0.0184151854075032</v>
      </c>
      <c r="AN328" s="2">
        <v>45189</v>
      </c>
      <c r="AO328">
        <v>0.00444990501697707</v>
      </c>
      <c r="AP328">
        <v>31.63778814262197</v>
      </c>
      <c r="AQ328">
        <v>16.90356477925508</v>
      </c>
      <c r="AR328">
        <v>0.07368772044160699</v>
      </c>
      <c r="AS328">
        <v>6.813924202890854</v>
      </c>
      <c r="AT328">
        <v>0.3124995939016979</v>
      </c>
      <c r="AU328">
        <v>13.66339597592431</v>
      </c>
      <c r="AV328">
        <v>25.04608010897925</v>
      </c>
      <c r="AW328">
        <v>1.695455966404344</v>
      </c>
      <c r="AX328">
        <v>14.82944873120161</v>
      </c>
      <c r="AY328">
        <v>3.968778927806051</v>
      </c>
      <c r="AZ328">
        <v>0.8757171230248707</v>
      </c>
    </row>
    <row r="329" spans="1:52">
      <c r="A329" s="2">
        <v>45190</v>
      </c>
      <c r="B329">
        <v>811.1184187325091</v>
      </c>
      <c r="C329">
        <v>0.004651962837233237</v>
      </c>
      <c r="AN329" s="2">
        <v>45190</v>
      </c>
      <c r="AO329">
        <v>0.004484058249730796</v>
      </c>
      <c r="AP329">
        <v>32.26080209478789</v>
      </c>
      <c r="AQ329">
        <v>16.90411730310078</v>
      </c>
      <c r="AR329">
        <v>0.07498004019700555</v>
      </c>
      <c r="AS329">
        <v>6.93323292166752</v>
      </c>
      <c r="AT329">
        <v>0.3184025207021813</v>
      </c>
      <c r="AU329">
        <v>13.8574705573309</v>
      </c>
      <c r="AV329">
        <v>25.26193150720992</v>
      </c>
      <c r="AW329">
        <v>1.606898313165377</v>
      </c>
      <c r="AX329">
        <v>14.97820958852728</v>
      </c>
      <c r="AY329">
        <v>3.937449508677056</v>
      </c>
      <c r="AZ329">
        <v>0.8971625270692827</v>
      </c>
    </row>
    <row r="330" spans="1:52">
      <c r="A330" s="2">
        <v>45191</v>
      </c>
      <c r="B330">
        <v>787.1891600303703</v>
      </c>
      <c r="C330">
        <v>-0.02950156000591353</v>
      </c>
      <c r="AN330" s="2">
        <v>45191</v>
      </c>
      <c r="AO330">
        <v>0.004443781892177052</v>
      </c>
      <c r="AP330">
        <v>32.06967523315613</v>
      </c>
      <c r="AQ330">
        <v>16.96741526741708</v>
      </c>
      <c r="AR330">
        <v>0.07451205072787428</v>
      </c>
      <c r="AS330">
        <v>6.869514022948112</v>
      </c>
      <c r="AT330">
        <v>0.3139975912537801</v>
      </c>
      <c r="AU330">
        <v>13.82997610227785</v>
      </c>
      <c r="AV330">
        <v>25.27032867470744</v>
      </c>
      <c r="AW330">
        <v>1.636100879879048</v>
      </c>
      <c r="AX330">
        <v>15.14190377269038</v>
      </c>
      <c r="AY330">
        <v>3.979134815119829</v>
      </c>
      <c r="AZ330">
        <v>0.8918938241198368</v>
      </c>
    </row>
    <row r="331" spans="1:52">
      <c r="A331" s="2">
        <v>45192</v>
      </c>
      <c r="B331">
        <v>795.9063397910687</v>
      </c>
      <c r="C331">
        <v>0.01107380564077132</v>
      </c>
      <c r="AN331" s="2">
        <v>45192</v>
      </c>
      <c r="AO331">
        <v>0.004491376847718301</v>
      </c>
      <c r="AP331">
        <v>32.4971742968924</v>
      </c>
      <c r="AQ331">
        <v>16.51437350086971</v>
      </c>
      <c r="AR331">
        <v>0.07491468190001493</v>
      </c>
      <c r="AS331">
        <v>6.894068045773796</v>
      </c>
      <c r="AT331">
        <v>0.3169253619176083</v>
      </c>
      <c r="AU331">
        <v>13.92988523815351</v>
      </c>
      <c r="AV331">
        <v>25.53375918081261</v>
      </c>
      <c r="AW331">
        <v>1.605279035786889</v>
      </c>
      <c r="AX331">
        <v>15.28529710490441</v>
      </c>
      <c r="AY331">
        <v>4.031314213712022</v>
      </c>
      <c r="AZ331">
        <v>0.8980952380174357</v>
      </c>
    </row>
    <row r="332" spans="1:52">
      <c r="A332" s="2">
        <v>45193</v>
      </c>
      <c r="B332">
        <v>797.909146678914</v>
      </c>
      <c r="C332">
        <v>0.002516385141964061</v>
      </c>
      <c r="AN332" s="2">
        <v>45193</v>
      </c>
      <c r="AO332">
        <v>0.004503588917240933</v>
      </c>
      <c r="AP332">
        <v>32.43176993347988</v>
      </c>
      <c r="AQ332">
        <v>15.97929265499632</v>
      </c>
      <c r="AR332">
        <v>0.07513581260198549</v>
      </c>
      <c r="AS332">
        <v>6.965674196479992</v>
      </c>
      <c r="AT332">
        <v>0.3187853371134491</v>
      </c>
      <c r="AU332">
        <v>13.92651630675881</v>
      </c>
      <c r="AV332">
        <v>25.53377167929954</v>
      </c>
      <c r="AW332">
        <v>1.648340570457829</v>
      </c>
      <c r="AX332">
        <v>15.33592556616974</v>
      </c>
      <c r="AY332">
        <v>4.039526092435233</v>
      </c>
      <c r="AZ332">
        <v>0.8971956744349366</v>
      </c>
    </row>
    <row r="333" spans="1:52">
      <c r="A333" s="2">
        <v>45194</v>
      </c>
      <c r="B333">
        <v>787.9195558512914</v>
      </c>
      <c r="C333">
        <v>-0.01251970963010218</v>
      </c>
      <c r="AN333" s="2">
        <v>45194</v>
      </c>
      <c r="AO333">
        <v>0.004496121553083729</v>
      </c>
      <c r="AP333">
        <v>32.43571825568268</v>
      </c>
      <c r="AQ333">
        <v>16.92322840478299</v>
      </c>
      <c r="AR333">
        <v>0.07474379281448582</v>
      </c>
      <c r="AS333">
        <v>27.43888179806346</v>
      </c>
      <c r="AT333">
        <v>0.2229815326278005</v>
      </c>
      <c r="AU333">
        <v>15.41387543267423</v>
      </c>
      <c r="AV333">
        <v>19.55547763594372</v>
      </c>
      <c r="AW333">
        <v>1.899086710487868</v>
      </c>
      <c r="AX333">
        <v>15.34889156793346</v>
      </c>
      <c r="AY333">
        <v>3.684024313421628</v>
      </c>
      <c r="AZ333">
        <v>0.8959667779340922</v>
      </c>
    </row>
    <row r="334" spans="1:52">
      <c r="A334" s="2">
        <v>45195</v>
      </c>
      <c r="B334">
        <v>800.2515459468415</v>
      </c>
      <c r="C334">
        <v>0.01565133141317476</v>
      </c>
      <c r="AN334" s="2">
        <v>45195</v>
      </c>
      <c r="AO334">
        <v>0.00456611517114753</v>
      </c>
      <c r="AP334">
        <v>32.59109175960806</v>
      </c>
      <c r="AQ334">
        <v>16.08338223292145</v>
      </c>
      <c r="AR334">
        <v>0.07561184395950932</v>
      </c>
      <c r="AS334">
        <v>27.65792390660261</v>
      </c>
      <c r="AT334">
        <v>0.2247687964177804</v>
      </c>
      <c r="AU334">
        <v>15.52923124073375</v>
      </c>
      <c r="AV334">
        <v>19.53343485953501</v>
      </c>
      <c r="AW334">
        <v>1.916740042858068</v>
      </c>
      <c r="AX334">
        <v>15.41686117534832</v>
      </c>
      <c r="AY334">
        <v>3.736468351877252</v>
      </c>
      <c r="AZ334">
        <v>0.8950172170474029</v>
      </c>
    </row>
    <row r="335" spans="1:52">
      <c r="A335" s="2">
        <v>45196</v>
      </c>
      <c r="B335">
        <v>794.1589076060509</v>
      </c>
      <c r="C335">
        <v>-0.007613404024833126</v>
      </c>
      <c r="AN335" s="2">
        <v>45196</v>
      </c>
      <c r="AO335">
        <v>0.0045476593879951</v>
      </c>
      <c r="AP335">
        <v>32.37440343825636</v>
      </c>
      <c r="AQ335">
        <v>16.2077923823322</v>
      </c>
      <c r="AR335">
        <v>0.07482479402270949</v>
      </c>
      <c r="AS335">
        <v>27.29936430383997</v>
      </c>
      <c r="AT335">
        <v>0.2206210500932667</v>
      </c>
      <c r="AU335">
        <v>15.47006641934564</v>
      </c>
      <c r="AV335">
        <v>19.61881216349439</v>
      </c>
      <c r="AW335">
        <v>1.940040338943512</v>
      </c>
      <c r="AX335">
        <v>15.59286313914975</v>
      </c>
      <c r="AY335">
        <v>3.782342968974497</v>
      </c>
      <c r="AZ335">
        <v>0.8787094862340311</v>
      </c>
    </row>
    <row r="336" spans="1:52">
      <c r="A336" s="2">
        <v>45197</v>
      </c>
      <c r="B336">
        <v>798.7104338470809</v>
      </c>
      <c r="C336">
        <v>0.005731253779864165</v>
      </c>
      <c r="AN336" s="2">
        <v>45197</v>
      </c>
      <c r="AO336">
        <v>0.004549141453911316</v>
      </c>
      <c r="AP336">
        <v>32.62982519862531</v>
      </c>
      <c r="AQ336">
        <v>15.6792013242008</v>
      </c>
      <c r="AR336">
        <v>0.07504457335980501</v>
      </c>
      <c r="AS336">
        <v>27.48374189236041</v>
      </c>
      <c r="AT336">
        <v>0.2222947421264721</v>
      </c>
      <c r="AU336">
        <v>15.59039420714236</v>
      </c>
      <c r="AV336">
        <v>19.84870756088908</v>
      </c>
      <c r="AW336">
        <v>1.963416251406652</v>
      </c>
      <c r="AX336">
        <v>15.87167822939237</v>
      </c>
      <c r="AY336">
        <v>3.784527938373841</v>
      </c>
      <c r="AZ336">
        <v>0.8957073163261424</v>
      </c>
    </row>
    <row r="337" spans="1:52">
      <c r="A337" s="2">
        <v>45198</v>
      </c>
      <c r="B337">
        <v>829.0486202444356</v>
      </c>
      <c r="C337">
        <v>0.03798396153563099</v>
      </c>
      <c r="AN337" s="2">
        <v>45198</v>
      </c>
      <c r="AO337">
        <v>0.004600130801237965</v>
      </c>
      <c r="AP337">
        <v>33.29618058006501</v>
      </c>
      <c r="AQ337">
        <v>15.89376440722613</v>
      </c>
      <c r="AR337">
        <v>0.07523609551492789</v>
      </c>
      <c r="AS337">
        <v>28.02752883346217</v>
      </c>
      <c r="AT337">
        <v>0.2271525475400704</v>
      </c>
      <c r="AU337">
        <v>15.52343364785379</v>
      </c>
      <c r="AV337">
        <v>20.15827521381571</v>
      </c>
      <c r="AW337">
        <v>1.878571990481827</v>
      </c>
      <c r="AX337">
        <v>15.96532567386306</v>
      </c>
      <c r="AY337">
        <v>3.7601549840675</v>
      </c>
      <c r="AZ337">
        <v>0.895005265688232</v>
      </c>
    </row>
    <row r="338" spans="1:52">
      <c r="A338" s="2">
        <v>45199</v>
      </c>
      <c r="B338">
        <v>833.3605693479408</v>
      </c>
      <c r="C338">
        <v>0.005201081092486293</v>
      </c>
      <c r="AN338" s="2">
        <v>45199</v>
      </c>
      <c r="AO338">
        <v>0.004645049135786215</v>
      </c>
      <c r="AP338">
        <v>33.42758038321992</v>
      </c>
      <c r="AQ338">
        <v>15.71323273233672</v>
      </c>
      <c r="AR338">
        <v>0.07496236108144895</v>
      </c>
      <c r="AS338">
        <v>28.19632172096004</v>
      </c>
      <c r="AT338">
        <v>0.2283186468247555</v>
      </c>
      <c r="AU338">
        <v>15.68832527041588</v>
      </c>
      <c r="AV338">
        <v>20.26176159139769</v>
      </c>
      <c r="AW338">
        <v>1.880121408685182</v>
      </c>
      <c r="AX338">
        <v>15.8536050548202</v>
      </c>
      <c r="AY338">
        <v>3.713591937051306</v>
      </c>
      <c r="AZ338">
        <v>0.9083140485007765</v>
      </c>
    </row>
    <row r="339" spans="1:52">
      <c r="A339" s="2">
        <v>45200</v>
      </c>
      <c r="B339">
        <v>846.2306577613285</v>
      </c>
      <c r="C339">
        <v>0.01544360134948297</v>
      </c>
      <c r="AN339" s="2">
        <v>45200</v>
      </c>
      <c r="AO339">
        <v>0.004705168718206367</v>
      </c>
      <c r="AP339">
        <v>33.32381320614278</v>
      </c>
      <c r="AQ339">
        <v>15.51918772325688</v>
      </c>
      <c r="AR339">
        <v>0.07595710578551412</v>
      </c>
      <c r="AS339">
        <v>28.66781518794687</v>
      </c>
      <c r="AT339">
        <v>0.2323526025868207</v>
      </c>
      <c r="AU339">
        <v>15.71271062126097</v>
      </c>
      <c r="AV339">
        <v>20.43094289073642</v>
      </c>
      <c r="AW339">
        <v>1.866441443933639</v>
      </c>
      <c r="AX339">
        <v>15.86792149742789</v>
      </c>
      <c r="AY339">
        <v>3.579218359940777</v>
      </c>
      <c r="AZ339">
        <v>0.9155888183940281</v>
      </c>
    </row>
    <row r="340" spans="1:52">
      <c r="A340" s="2">
        <v>45201</v>
      </c>
      <c r="B340">
        <v>880.3883070040365</v>
      </c>
      <c r="C340">
        <v>0.04036446674370175</v>
      </c>
      <c r="AN340" s="2">
        <v>45201</v>
      </c>
      <c r="AO340">
        <v>0.004724778506599385</v>
      </c>
      <c r="AP340">
        <v>33.0834137549277</v>
      </c>
      <c r="AQ340">
        <v>16.38215366970832</v>
      </c>
      <c r="AR340">
        <v>0.07626597677916348</v>
      </c>
      <c r="AS340">
        <v>7.406635314285216</v>
      </c>
      <c r="AT340">
        <v>0.1989037884153895</v>
      </c>
      <c r="AU340">
        <v>17.26931629498045</v>
      </c>
      <c r="AV340">
        <v>23.4647703018083</v>
      </c>
      <c r="AW340">
        <v>1.831498288659742</v>
      </c>
      <c r="AX340">
        <v>15.50092628883419</v>
      </c>
      <c r="AY340">
        <v>3.889253583735613</v>
      </c>
      <c r="AZ340">
        <v>0.9032566493316997</v>
      </c>
    </row>
    <row r="341" spans="1:52">
      <c r="A341" s="2">
        <v>45202</v>
      </c>
      <c r="B341">
        <v>848.1422827437192</v>
      </c>
      <c r="C341">
        <v>-0.0366270474105348</v>
      </c>
      <c r="AN341" s="2">
        <v>45202</v>
      </c>
      <c r="AO341">
        <v>0.004615172797367255</v>
      </c>
      <c r="AP341">
        <v>32.71469456044195</v>
      </c>
      <c r="AQ341">
        <v>17.06912841345302</v>
      </c>
      <c r="AR341">
        <v>0.07649224762247796</v>
      </c>
      <c r="AS341">
        <v>6.842837156330373</v>
      </c>
      <c r="AT341">
        <v>0.1944902602577513</v>
      </c>
      <c r="AU341">
        <v>17.34149651277001</v>
      </c>
      <c r="AV341">
        <v>23.35837430995569</v>
      </c>
      <c r="AW341">
        <v>1.839630447630814</v>
      </c>
      <c r="AX341">
        <v>15.49778248177497</v>
      </c>
      <c r="AY341">
        <v>3.84331592302574</v>
      </c>
      <c r="AZ341">
        <v>0.9092358682705821</v>
      </c>
    </row>
    <row r="342" spans="1:52">
      <c r="A342" s="2">
        <v>45203</v>
      </c>
      <c r="B342">
        <v>836.8732986072289</v>
      </c>
      <c r="C342">
        <v>-0.01328666706727011</v>
      </c>
      <c r="AN342" s="2">
        <v>45203</v>
      </c>
      <c r="AO342">
        <v>0.004574887716830195</v>
      </c>
      <c r="AP342">
        <v>32.05097769452059</v>
      </c>
      <c r="AQ342">
        <v>16.90682788743949</v>
      </c>
      <c r="AR342">
        <v>0.07576244083929425</v>
      </c>
      <c r="AS342">
        <v>7.034005158202611</v>
      </c>
      <c r="AT342">
        <v>0.193041590604045</v>
      </c>
      <c r="AU342">
        <v>17.54170762216964</v>
      </c>
      <c r="AV342">
        <v>23.31568472202177</v>
      </c>
      <c r="AW342">
        <v>1.92564655548059</v>
      </c>
      <c r="AX342">
        <v>14.75736015876476</v>
      </c>
      <c r="AY342">
        <v>3.767997193758348</v>
      </c>
      <c r="AZ342">
        <v>0.8899317464373282</v>
      </c>
    </row>
    <row r="343" spans="1:52">
      <c r="A343" s="2">
        <v>45204</v>
      </c>
      <c r="B343">
        <v>843.4074415494218</v>
      </c>
      <c r="C343">
        <v>0.007807804303312516</v>
      </c>
      <c r="AN343" s="2">
        <v>45204</v>
      </c>
      <c r="AO343">
        <v>0.004551209593678958</v>
      </c>
      <c r="AP343">
        <v>32.49956053068939</v>
      </c>
      <c r="AQ343">
        <v>16.43661232160891</v>
      </c>
      <c r="AR343">
        <v>0.07672127791986409</v>
      </c>
      <c r="AS343">
        <v>7.080440003875816</v>
      </c>
      <c r="AT343">
        <v>0.1945258373506112</v>
      </c>
      <c r="AU343">
        <v>17.84333068863904</v>
      </c>
      <c r="AV343">
        <v>23.64829649306227</v>
      </c>
      <c r="AW343">
        <v>1.897631100132563</v>
      </c>
      <c r="AX343">
        <v>14.94783846464127</v>
      </c>
      <c r="AY343">
        <v>3.856628725669752</v>
      </c>
      <c r="AZ343">
        <v>0.8331378767715234</v>
      </c>
    </row>
    <row r="344" spans="1:52">
      <c r="A344" s="2">
        <v>45205</v>
      </c>
      <c r="B344">
        <v>832.7095775253023</v>
      </c>
      <c r="C344">
        <v>-0.01268409963809014</v>
      </c>
      <c r="AN344" s="2">
        <v>45205</v>
      </c>
      <c r="AO344">
        <v>0.004554250163735207</v>
      </c>
      <c r="AP344">
        <v>32.00004603786395</v>
      </c>
      <c r="AQ344">
        <v>16.68526252084099</v>
      </c>
      <c r="AR344">
        <v>0.07743680536893194</v>
      </c>
      <c r="AS344">
        <v>7.092569322147503</v>
      </c>
      <c r="AT344">
        <v>0.1945619808638526</v>
      </c>
      <c r="AU344">
        <v>17.67618704458336</v>
      </c>
      <c r="AV344">
        <v>23.48749322361094</v>
      </c>
      <c r="AW344">
        <v>1.86591917843865</v>
      </c>
      <c r="AX344">
        <v>15.24263195576088</v>
      </c>
      <c r="AY344">
        <v>3.883976667050154</v>
      </c>
      <c r="AZ344">
        <v>0.8205858293182277</v>
      </c>
    </row>
    <row r="345" spans="1:52">
      <c r="A345" s="2">
        <v>45206</v>
      </c>
      <c r="B345">
        <v>851.2054156176379</v>
      </c>
      <c r="C345">
        <v>0.02221163127161652</v>
      </c>
      <c r="AN345" s="2">
        <v>45206</v>
      </c>
      <c r="AO345">
        <v>0.004569500382778237</v>
      </c>
      <c r="AP345">
        <v>32.16109189387092</v>
      </c>
      <c r="AQ345">
        <v>16.69149014278932</v>
      </c>
      <c r="AR345">
        <v>0.07758324389860533</v>
      </c>
      <c r="AS345">
        <v>7.132535558544358</v>
      </c>
      <c r="AT345">
        <v>0.1963393596260437</v>
      </c>
      <c r="AU345">
        <v>17.69644226038984</v>
      </c>
      <c r="AV345">
        <v>23.73611927358866</v>
      </c>
      <c r="AW345">
        <v>1.850619498771727</v>
      </c>
      <c r="AX345">
        <v>15.0888112106977</v>
      </c>
      <c r="AY345">
        <v>3.851822914809089</v>
      </c>
      <c r="AZ345">
        <v>0.7989723342247841</v>
      </c>
    </row>
    <row r="346" spans="1:52">
      <c r="A346" s="2">
        <v>45207</v>
      </c>
      <c r="B346">
        <v>842.6819040564234</v>
      </c>
      <c r="C346">
        <v>-0.01001346021163385</v>
      </c>
      <c r="AN346" s="2">
        <v>45207</v>
      </c>
      <c r="AO346">
        <v>0.004518764816189865</v>
      </c>
      <c r="AP346">
        <v>32.57343317114944</v>
      </c>
      <c r="AQ346">
        <v>16.7739779513481</v>
      </c>
      <c r="AR346">
        <v>0.07730336866381711</v>
      </c>
      <c r="AS346">
        <v>7.10876706327737</v>
      </c>
      <c r="AT346">
        <v>0.1954268298195277</v>
      </c>
      <c r="AU346">
        <v>17.60392755019004</v>
      </c>
      <c r="AV346">
        <v>23.59299752642363</v>
      </c>
      <c r="AW346">
        <v>1.893739440920561</v>
      </c>
      <c r="AX346">
        <v>14.94310464538274</v>
      </c>
      <c r="AY346">
        <v>3.833329664965477</v>
      </c>
      <c r="AZ346">
        <v>0.8132871790700789</v>
      </c>
    </row>
    <row r="347" spans="1:52">
      <c r="A347" s="2">
        <v>45208</v>
      </c>
      <c r="B347">
        <v>841.391581586787</v>
      </c>
      <c r="C347">
        <v>-0.00153120942009688</v>
      </c>
      <c r="AN347" s="2">
        <v>45208</v>
      </c>
      <c r="AO347">
        <v>0.004517728520035826</v>
      </c>
      <c r="AP347">
        <v>216.9233285387442</v>
      </c>
      <c r="AQ347">
        <v>16.42159024868199</v>
      </c>
      <c r="AR347">
        <v>0.07720961277633483</v>
      </c>
      <c r="AS347">
        <v>7.134346458815387</v>
      </c>
      <c r="AT347">
        <v>0.08551547712459576</v>
      </c>
      <c r="AU347">
        <v>15.90392493910282</v>
      </c>
      <c r="AV347">
        <v>10.58149439479744</v>
      </c>
      <c r="AW347">
        <v>1.911798513133044</v>
      </c>
      <c r="AX347">
        <v>15.00642760758123</v>
      </c>
      <c r="AY347">
        <v>5.432736273823676</v>
      </c>
      <c r="AZ347">
        <v>0.833313890656786</v>
      </c>
    </row>
    <row r="348" spans="1:52">
      <c r="A348" s="2">
        <v>45209</v>
      </c>
      <c r="B348">
        <v>810.4084063796487</v>
      </c>
      <c r="C348">
        <v>-0.03682372855300842</v>
      </c>
      <c r="AN348" s="2">
        <v>45209</v>
      </c>
      <c r="AO348">
        <v>0.004405774825210519</v>
      </c>
      <c r="AP348">
        <v>212.985629731038</v>
      </c>
      <c r="AQ348">
        <v>16.69891141952866</v>
      </c>
      <c r="AR348">
        <v>0.07688224398788872</v>
      </c>
      <c r="AS348">
        <v>7.075151129309087</v>
      </c>
      <c r="AT348">
        <v>0.08470368655832043</v>
      </c>
      <c r="AU348">
        <v>16.07664911267431</v>
      </c>
      <c r="AV348">
        <v>10.5527611701337</v>
      </c>
      <c r="AW348">
        <v>1.920539107982294</v>
      </c>
      <c r="AX348">
        <v>15.30027813950394</v>
      </c>
      <c r="AY348">
        <v>5.50037265756261</v>
      </c>
      <c r="AZ348">
        <v>0.8507740060304138</v>
      </c>
    </row>
    <row r="349" spans="1:52">
      <c r="A349" s="2">
        <v>45210</v>
      </c>
      <c r="B349">
        <v>809.3568833203199</v>
      </c>
      <c r="C349">
        <v>-0.001297522398646223</v>
      </c>
      <c r="AN349" s="2">
        <v>45210</v>
      </c>
      <c r="AO349">
        <v>0.004427586816187472</v>
      </c>
      <c r="AP349">
        <v>214.7190074394957</v>
      </c>
      <c r="AQ349">
        <v>16.69134061676047</v>
      </c>
      <c r="AR349">
        <v>0.0773321230152306</v>
      </c>
      <c r="AS349">
        <v>7.028388775066714</v>
      </c>
      <c r="AT349">
        <v>0.08338283433127647</v>
      </c>
      <c r="AU349">
        <v>16.11805287598527</v>
      </c>
      <c r="AV349">
        <v>10.70611524379724</v>
      </c>
      <c r="AW349">
        <v>1.892981465869777</v>
      </c>
      <c r="AX349">
        <v>15.6348018271804</v>
      </c>
      <c r="AY349">
        <v>5.485601333697335</v>
      </c>
      <c r="AZ349">
        <v>0.8481022871167172</v>
      </c>
    </row>
    <row r="350" spans="1:52">
      <c r="A350" s="2">
        <v>45211</v>
      </c>
      <c r="B350">
        <v>804.0626366066107</v>
      </c>
      <c r="C350">
        <v>-0.00654130065835723</v>
      </c>
      <c r="AN350" s="2">
        <v>45211</v>
      </c>
      <c r="AO350">
        <v>0.004495624708382666</v>
      </c>
      <c r="AP350">
        <v>214.6450559942698</v>
      </c>
      <c r="AQ350">
        <v>16.31613005032845</v>
      </c>
      <c r="AR350">
        <v>0.07697427359791614</v>
      </c>
      <c r="AS350">
        <v>7.223091284218079</v>
      </c>
      <c r="AT350">
        <v>0.08371796584888622</v>
      </c>
      <c r="AU350">
        <v>16.00426707657547</v>
      </c>
      <c r="AV350">
        <v>10.86758450125639</v>
      </c>
      <c r="AW350">
        <v>1.908223128236952</v>
      </c>
      <c r="AX350">
        <v>15.64476796856164</v>
      </c>
      <c r="AY350">
        <v>5.491904609712893</v>
      </c>
      <c r="AZ350">
        <v>0.8652561481372678</v>
      </c>
    </row>
    <row r="351" spans="1:52">
      <c r="A351" s="2">
        <v>45212</v>
      </c>
      <c r="B351">
        <v>790.7223602081069</v>
      </c>
      <c r="C351">
        <v>-0.01659109103092238</v>
      </c>
      <c r="AN351" s="2">
        <v>45212</v>
      </c>
      <c r="AO351">
        <v>0.004435392967372906</v>
      </c>
      <c r="AP351">
        <v>212.7679469380837</v>
      </c>
      <c r="AQ351">
        <v>16.48808189918551</v>
      </c>
      <c r="AR351">
        <v>0.07703638556247767</v>
      </c>
      <c r="AS351">
        <v>7.225444804621481</v>
      </c>
      <c r="AT351">
        <v>0.08282940218723601</v>
      </c>
      <c r="AU351">
        <v>16.22772544071409</v>
      </c>
      <c r="AV351">
        <v>10.87034016488886</v>
      </c>
      <c r="AW351">
        <v>1.884397468665037</v>
      </c>
      <c r="AX351">
        <v>15.58941828181285</v>
      </c>
      <c r="AY351">
        <v>5.570900851713251</v>
      </c>
      <c r="AZ351">
        <v>0.8672221837416153</v>
      </c>
    </row>
    <row r="352" spans="1:52">
      <c r="A352" s="2">
        <v>45213</v>
      </c>
      <c r="B352">
        <v>798.7966527521515</v>
      </c>
      <c r="C352">
        <v>0.01021128647724034</v>
      </c>
      <c r="AN352" s="2">
        <v>45213</v>
      </c>
      <c r="AO352">
        <v>0.004463806855541725</v>
      </c>
      <c r="AP352">
        <v>214.8090590250182</v>
      </c>
      <c r="AQ352">
        <v>16.52031040566668</v>
      </c>
      <c r="AR352">
        <v>0.07721260681825834</v>
      </c>
      <c r="AS352">
        <v>7.317314278411368</v>
      </c>
      <c r="AT352">
        <v>0.0833644291088443</v>
      </c>
      <c r="AU352">
        <v>16.28333264298012</v>
      </c>
      <c r="AV352">
        <v>10.83894366328378</v>
      </c>
      <c r="AW352">
        <v>1.880966567564971</v>
      </c>
      <c r="AX352">
        <v>15.52935604844686</v>
      </c>
      <c r="AY352">
        <v>5.491386397746107</v>
      </c>
      <c r="AZ352">
        <v>0.8730824792056994</v>
      </c>
    </row>
    <row r="353" spans="1:52">
      <c r="A353" s="2">
        <v>45214</v>
      </c>
      <c r="B353">
        <v>804.3946511760851</v>
      </c>
      <c r="C353">
        <v>0.007008039411089628</v>
      </c>
      <c r="AN353" s="2">
        <v>45214</v>
      </c>
      <c r="AO353">
        <v>0.00449181915044506</v>
      </c>
      <c r="AP353">
        <v>215.3122502618723</v>
      </c>
      <c r="AQ353">
        <v>16.47424702191956</v>
      </c>
      <c r="AR353">
        <v>0.07748374386539413</v>
      </c>
      <c r="AS353">
        <v>7.250375913987426</v>
      </c>
      <c r="AT353">
        <v>0.08368375461759896</v>
      </c>
      <c r="AU353">
        <v>16.16029422985144</v>
      </c>
      <c r="AV353">
        <v>10.87236710354248</v>
      </c>
      <c r="AW353">
        <v>1.87621845317544</v>
      </c>
      <c r="AX353">
        <v>15.54798793408236</v>
      </c>
      <c r="AY353">
        <v>5.483249011921172</v>
      </c>
      <c r="AZ353">
        <v>0.879541920090032</v>
      </c>
    </row>
    <row r="354" spans="1:52">
      <c r="A354" s="2">
        <v>45215</v>
      </c>
      <c r="B354">
        <v>807.149968770697</v>
      </c>
      <c r="C354">
        <v>0.003425330576954266</v>
      </c>
      <c r="AN354" s="2">
        <v>45215</v>
      </c>
      <c r="AO354">
        <v>0.004462629066939183</v>
      </c>
      <c r="AP354">
        <v>225.7376988296593</v>
      </c>
      <c r="AQ354">
        <v>16.31628730313031</v>
      </c>
      <c r="AR354">
        <v>0.05575329048108518</v>
      </c>
      <c r="AS354">
        <v>7.113146431715999</v>
      </c>
      <c r="AT354">
        <v>0.1546055189320537</v>
      </c>
      <c r="AU354">
        <v>7.844904847183406</v>
      </c>
      <c r="AV354">
        <v>13.55781036136296</v>
      </c>
      <c r="AW354">
        <v>1.893158465126568</v>
      </c>
      <c r="AX354">
        <v>61.94036615405231</v>
      </c>
      <c r="AY354">
        <v>5.522703748942698</v>
      </c>
      <c r="AZ354">
        <v>2.715983036761324</v>
      </c>
    </row>
    <row r="355" spans="1:52">
      <c r="A355" s="2">
        <v>45216</v>
      </c>
      <c r="B355">
        <v>835.7867455664597</v>
      </c>
      <c r="C355">
        <v>0.03547887989065646</v>
      </c>
      <c r="AN355" s="2">
        <v>45216</v>
      </c>
      <c r="AO355">
        <v>0.004397829277747838</v>
      </c>
      <c r="AP355">
        <v>229.5119900963456</v>
      </c>
      <c r="AQ355">
        <v>16.61933085963831</v>
      </c>
      <c r="AR355">
        <v>0.0561195617386769</v>
      </c>
      <c r="AS355">
        <v>7.260909311093958</v>
      </c>
      <c r="AT355">
        <v>0.1561923402177531</v>
      </c>
      <c r="AU355">
        <v>8.064150463159484</v>
      </c>
      <c r="AV355">
        <v>13.90240726500807</v>
      </c>
      <c r="AW355">
        <v>1.931328805683396</v>
      </c>
      <c r="AX355">
        <v>61.79465183105644</v>
      </c>
      <c r="AY355">
        <v>5.224754121664997</v>
      </c>
      <c r="AZ355">
        <v>2.737334086074477</v>
      </c>
    </row>
    <row r="356" spans="1:52">
      <c r="A356" s="2">
        <v>45217</v>
      </c>
      <c r="B356">
        <v>818.4559563885487</v>
      </c>
      <c r="C356">
        <v>-0.02073589856484859</v>
      </c>
      <c r="AN356" s="2">
        <v>45217</v>
      </c>
      <c r="AO356">
        <v>0.004317782423785834</v>
      </c>
      <c r="AP356">
        <v>229.2520343407038</v>
      </c>
      <c r="AQ356">
        <v>16.73340778391301</v>
      </c>
      <c r="AR356">
        <v>0.05620924451646427</v>
      </c>
      <c r="AS356">
        <v>7.421544347313321</v>
      </c>
      <c r="AT356">
        <v>0.1553644185934109</v>
      </c>
      <c r="AU356">
        <v>8.392683678624095</v>
      </c>
      <c r="AV356">
        <v>14.04212705232115</v>
      </c>
      <c r="AW356">
        <v>1.957593413683429</v>
      </c>
      <c r="AX356">
        <v>62.25455665062297</v>
      </c>
      <c r="AY356">
        <v>5.121469290283931</v>
      </c>
      <c r="AZ356">
        <v>2.770935221555513</v>
      </c>
    </row>
    <row r="357" spans="1:52">
      <c r="A357" s="2">
        <v>45218</v>
      </c>
      <c r="B357">
        <v>812.4437948250478</v>
      </c>
      <c r="C357">
        <v>-0.007345736220223276</v>
      </c>
      <c r="AN357" s="2">
        <v>45218</v>
      </c>
      <c r="AO357">
        <v>0.004301971423738747</v>
      </c>
      <c r="AP357">
        <v>230.8422913169269</v>
      </c>
      <c r="AQ357">
        <v>16.55377956384833</v>
      </c>
      <c r="AR357">
        <v>0.05586362282976184</v>
      </c>
      <c r="AS357">
        <v>7.656076656766019</v>
      </c>
      <c r="AT357">
        <v>0.154987237960443</v>
      </c>
      <c r="AU357">
        <v>8.226547324726244</v>
      </c>
      <c r="AV357">
        <v>13.99943838904408</v>
      </c>
      <c r="AW357">
        <v>1.963205632021443</v>
      </c>
      <c r="AX357">
        <v>62.80379974881991</v>
      </c>
      <c r="AY357">
        <v>5.194655055307016</v>
      </c>
      <c r="AZ357">
        <v>2.811695526834414</v>
      </c>
    </row>
    <row r="358" spans="1:52">
      <c r="A358" s="2">
        <v>45219</v>
      </c>
      <c r="B358">
        <v>825.6535684187133</v>
      </c>
      <c r="C358">
        <v>0.01625930763187156</v>
      </c>
      <c r="AN358" s="2">
        <v>45219</v>
      </c>
      <c r="AO358">
        <v>0.004316712781518487</v>
      </c>
      <c r="AP358">
        <v>231.3132804583183</v>
      </c>
      <c r="AQ358">
        <v>16.9561182140631</v>
      </c>
      <c r="AR358">
        <v>0.05666250531589487</v>
      </c>
      <c r="AS358">
        <v>7.832799808829453</v>
      </c>
      <c r="AT358">
        <v>0.1572018059622614</v>
      </c>
      <c r="AU358">
        <v>8.378730924017839</v>
      </c>
      <c r="AV358">
        <v>14.27918105731587</v>
      </c>
      <c r="AW358">
        <v>1.936961643805358</v>
      </c>
      <c r="AX358">
        <v>63.06486100756781</v>
      </c>
      <c r="AY358">
        <v>4.98176257987466</v>
      </c>
      <c r="AZ358">
        <v>2.80981506049093</v>
      </c>
    </row>
    <row r="359" spans="1:52">
      <c r="A359" s="2">
        <v>45220</v>
      </c>
      <c r="B359">
        <v>857.1083967842108</v>
      </c>
      <c r="C359">
        <v>0.03809688417593771</v>
      </c>
      <c r="AN359" s="2">
        <v>45220</v>
      </c>
      <c r="AO359">
        <v>0.004328103782169664</v>
      </c>
      <c r="AP359">
        <v>235.5432852530831</v>
      </c>
      <c r="AQ359">
        <v>16.95115828651451</v>
      </c>
      <c r="AR359">
        <v>0.05738705317814558</v>
      </c>
      <c r="AS359">
        <v>8.060549793509372</v>
      </c>
      <c r="AT359">
        <v>0.162038587434558</v>
      </c>
      <c r="AU359">
        <v>8.541095738170542</v>
      </c>
      <c r="AV359">
        <v>14.50776809154522</v>
      </c>
      <c r="AW359">
        <v>1.950402823742445</v>
      </c>
      <c r="AX359">
        <v>63.09094072193893</v>
      </c>
      <c r="AY359">
        <v>4.740209483484723</v>
      </c>
      <c r="AZ359">
        <v>2.864687295149943</v>
      </c>
    </row>
    <row r="360" spans="1:52">
      <c r="A360" s="2">
        <v>45221</v>
      </c>
      <c r="B360">
        <v>909.8430783849159</v>
      </c>
      <c r="C360">
        <v>0.06152626878765943</v>
      </c>
      <c r="AN360" s="2">
        <v>45221</v>
      </c>
      <c r="AO360">
        <v>0.004560990896733253</v>
      </c>
      <c r="AP360">
        <v>243.2311806626955</v>
      </c>
      <c r="AQ360">
        <v>15.32603604710115</v>
      </c>
      <c r="AR360">
        <v>0.06005092175321255</v>
      </c>
      <c r="AS360">
        <v>8.134100334988794</v>
      </c>
      <c r="AT360">
        <v>0.1705148309084839</v>
      </c>
      <c r="AU360">
        <v>8.755753862887026</v>
      </c>
      <c r="AV360">
        <v>14.68817031485889</v>
      </c>
      <c r="AW360">
        <v>1.955889086555078</v>
      </c>
      <c r="AX360">
        <v>62.70580394392722</v>
      </c>
      <c r="AY360">
        <v>4.64545410686891</v>
      </c>
      <c r="AZ360">
        <v>2.913372212936367</v>
      </c>
    </row>
    <row r="361" spans="1:52">
      <c r="A361" s="2">
        <v>45222</v>
      </c>
      <c r="B361">
        <v>954.2492273938128</v>
      </c>
      <c r="C361">
        <v>0.0488063821815552</v>
      </c>
      <c r="AN361" s="2">
        <v>45222</v>
      </c>
      <c r="AO361">
        <v>0.004773766794090082</v>
      </c>
      <c r="AP361">
        <v>199.1266002058832</v>
      </c>
      <c r="AQ361">
        <v>14.16297369339423</v>
      </c>
      <c r="AR361">
        <v>0.0638526373018288</v>
      </c>
      <c r="AS361">
        <v>8.530674506762427</v>
      </c>
      <c r="AT361">
        <v>0.3676888908471135</v>
      </c>
      <c r="AU361">
        <v>3.391789558243296</v>
      </c>
      <c r="AV361">
        <v>13.96198918145264</v>
      </c>
      <c r="AW361">
        <v>1.803641517686527</v>
      </c>
      <c r="AX361">
        <v>74.28335404276024</v>
      </c>
      <c r="AY361">
        <v>4.940429257774025</v>
      </c>
      <c r="AZ361">
        <v>1.86116280154525</v>
      </c>
    </row>
    <row r="362" spans="1:52">
      <c r="A362" s="2">
        <v>45223</v>
      </c>
      <c r="B362">
        <v>1020.808060374305</v>
      </c>
      <c r="C362">
        <v>0.06974994694234549</v>
      </c>
      <c r="AN362" s="2">
        <v>45223</v>
      </c>
      <c r="AO362">
        <v>0.004646489760737227</v>
      </c>
      <c r="AP362">
        <v>201.3954102065578</v>
      </c>
      <c r="AQ362">
        <v>14.55256026096248</v>
      </c>
      <c r="AR362">
        <v>0.06443086059338606</v>
      </c>
      <c r="AS362">
        <v>8.630255481211679</v>
      </c>
      <c r="AT362">
        <v>0.3753787758752244</v>
      </c>
      <c r="AU362">
        <v>3.487686533125876</v>
      </c>
      <c r="AV362">
        <v>13.70370786424526</v>
      </c>
      <c r="AW362">
        <v>1.805578338768199</v>
      </c>
      <c r="AX362">
        <v>76.15598543514554</v>
      </c>
      <c r="AY362">
        <v>4.805796753332583</v>
      </c>
      <c r="AZ362">
        <v>1.900755648577912</v>
      </c>
    </row>
    <row r="363" spans="1:52">
      <c r="A363" s="2">
        <v>45224</v>
      </c>
      <c r="B363">
        <v>1009.702655111884</v>
      </c>
      <c r="C363">
        <v>-0.01087903367294096</v>
      </c>
      <c r="AN363" s="2">
        <v>45224</v>
      </c>
      <c r="AO363">
        <v>0.004470222013350152</v>
      </c>
      <c r="AP363">
        <v>199.1886391414685</v>
      </c>
      <c r="AQ363">
        <v>14.57033940301706</v>
      </c>
      <c r="AR363">
        <v>0.06295990804788612</v>
      </c>
      <c r="AS363">
        <v>8.450934852500495</v>
      </c>
      <c r="AT363">
        <v>0.3755999466294372</v>
      </c>
      <c r="AU363">
        <v>3.573707810719572</v>
      </c>
      <c r="AV363">
        <v>13.97658632302159</v>
      </c>
      <c r="AW363">
        <v>1.816957640774731</v>
      </c>
      <c r="AX363">
        <v>76.53452810762469</v>
      </c>
      <c r="AY363">
        <v>5.022072255808316</v>
      </c>
      <c r="AZ363">
        <v>1.919221456403794</v>
      </c>
    </row>
    <row r="364" spans="1:52">
      <c r="A364" s="2">
        <v>45225</v>
      </c>
      <c r="B364">
        <v>1037.236282648421</v>
      </c>
      <c r="C364">
        <v>0.02726904539385044</v>
      </c>
      <c r="AN364" s="2">
        <v>45225</v>
      </c>
      <c r="AO364">
        <v>0.004511205922886207</v>
      </c>
      <c r="AP364">
        <v>203.66047556894</v>
      </c>
      <c r="AQ364">
        <v>14.1465288901311</v>
      </c>
      <c r="AR364">
        <v>0.06461648031735384</v>
      </c>
      <c r="AS364">
        <v>8.720118664141484</v>
      </c>
      <c r="AT364">
        <v>0.3915842242712709</v>
      </c>
      <c r="AU364">
        <v>3.7168401549766</v>
      </c>
      <c r="AV364">
        <v>14.04230313822461</v>
      </c>
      <c r="AW364">
        <v>1.822719112003349</v>
      </c>
      <c r="AX364">
        <v>77.92801449585045</v>
      </c>
      <c r="AY364">
        <v>4.803589267627549</v>
      </c>
      <c r="AZ364">
        <v>1.93917275569224</v>
      </c>
    </row>
    <row r="365" spans="1:52">
      <c r="A365" s="2">
        <v>45226</v>
      </c>
      <c r="B365">
        <v>1033.396059963549</v>
      </c>
      <c r="C365">
        <v>-0.00370236054129025</v>
      </c>
      <c r="AN365" s="2">
        <v>45226</v>
      </c>
      <c r="AO365">
        <v>0.004534892972222217</v>
      </c>
      <c r="AP365">
        <v>197.8761734529022</v>
      </c>
      <c r="AQ365">
        <v>14.12954429588535</v>
      </c>
      <c r="AR365">
        <v>0.06372353763816954</v>
      </c>
      <c r="AS365">
        <v>8.535908414736367</v>
      </c>
      <c r="AT365">
        <v>0.3881731463807099</v>
      </c>
      <c r="AU365">
        <v>3.753577490463825</v>
      </c>
      <c r="AV365">
        <v>14.13651554216753</v>
      </c>
      <c r="AW365">
        <v>1.916965932958596</v>
      </c>
      <c r="AX365">
        <v>77.35769686764094</v>
      </c>
      <c r="AY365">
        <v>4.721020617086833</v>
      </c>
      <c r="AZ365">
        <v>1.826646254631711</v>
      </c>
    </row>
    <row r="366" spans="1:52">
      <c r="A366" s="2">
        <v>45227</v>
      </c>
      <c r="B366">
        <v>1020.409564199649</v>
      </c>
      <c r="C366">
        <v>-0.01256681370002333</v>
      </c>
      <c r="AN366" s="2">
        <v>45227</v>
      </c>
      <c r="AO366">
        <v>0.004515494356575923</v>
      </c>
      <c r="AP366">
        <v>194.2862114442114</v>
      </c>
      <c r="AQ366">
        <v>13.68998419148399</v>
      </c>
      <c r="AR366">
        <v>0.0637624641424898</v>
      </c>
      <c r="AS366">
        <v>8.340452976750859</v>
      </c>
      <c r="AT366">
        <v>0.3812887538686113</v>
      </c>
      <c r="AU366">
        <v>3.782741539002601</v>
      </c>
      <c r="AV366">
        <v>14.29538607696364</v>
      </c>
      <c r="AW366">
        <v>1.952200096822217</v>
      </c>
      <c r="AX366">
        <v>79.24706687345871</v>
      </c>
      <c r="AY366">
        <v>4.820642802307386</v>
      </c>
      <c r="AZ366">
        <v>1.891471293484253</v>
      </c>
    </row>
    <row r="367" spans="1:52">
      <c r="A367" s="2">
        <v>45228</v>
      </c>
      <c r="B367">
        <v>1023.293318050101</v>
      </c>
      <c r="C367">
        <v>0.00282607489348119</v>
      </c>
      <c r="AN367" s="2">
        <v>45228</v>
      </c>
      <c r="AO367">
        <v>0.004502400799216321</v>
      </c>
      <c r="AP367">
        <v>193.6539931094412</v>
      </c>
      <c r="AQ367">
        <v>14.06462423671128</v>
      </c>
      <c r="AR367">
        <v>0.06410958344189402</v>
      </c>
      <c r="AS367">
        <v>8.316254618827994</v>
      </c>
      <c r="AT367">
        <v>0.3803245555925203</v>
      </c>
      <c r="AU367">
        <v>3.742431009375861</v>
      </c>
      <c r="AV367">
        <v>14.19736220018347</v>
      </c>
      <c r="AW367">
        <v>1.917528297835972</v>
      </c>
      <c r="AX367">
        <v>78.08899803045051</v>
      </c>
      <c r="AY367">
        <v>4.855809665286526</v>
      </c>
      <c r="AZ367">
        <v>1.831359427567273</v>
      </c>
    </row>
    <row r="368" spans="1:52">
      <c r="A368" s="2">
        <v>45229</v>
      </c>
      <c r="B368">
        <v>1051.099234415739</v>
      </c>
      <c r="C368">
        <v>0.02717296778466416</v>
      </c>
      <c r="AN368" s="2">
        <v>45229</v>
      </c>
      <c r="AO368">
        <v>0.004560170795933396</v>
      </c>
      <c r="AP368">
        <v>269.560982261232</v>
      </c>
      <c r="AQ368">
        <v>14.17266054600718</v>
      </c>
      <c r="AR368">
        <v>0.05815275001242317</v>
      </c>
      <c r="AS368">
        <v>8.471662506250061</v>
      </c>
      <c r="AT368">
        <v>0.2693073016491578</v>
      </c>
      <c r="AU368">
        <v>2.524570994063881</v>
      </c>
      <c r="AV368">
        <v>7.405444765344448</v>
      </c>
      <c r="AW368">
        <v>1.861514111956928</v>
      </c>
      <c r="AX368">
        <v>129.3624320749607</v>
      </c>
      <c r="AY368">
        <v>4.801871272476899</v>
      </c>
      <c r="AZ368">
        <v>3.455000310468682</v>
      </c>
    </row>
    <row r="369" spans="1:52">
      <c r="A369" s="2">
        <v>45230</v>
      </c>
      <c r="B369">
        <v>1066.651752150827</v>
      </c>
      <c r="C369">
        <v>0.0147964314175657</v>
      </c>
      <c r="AN369" s="2">
        <v>45230</v>
      </c>
      <c r="AO369">
        <v>0.004638274408104822</v>
      </c>
      <c r="AP369">
        <v>267.1830507032082</v>
      </c>
      <c r="AQ369">
        <v>14.26047334567241</v>
      </c>
      <c r="AR369">
        <v>0.05863270962225977</v>
      </c>
      <c r="AS369">
        <v>8.550266280659061</v>
      </c>
      <c r="AT369">
        <v>0.2721474398200628</v>
      </c>
      <c r="AU369">
        <v>2.554632918799974</v>
      </c>
      <c r="AV369">
        <v>7.180210293540928</v>
      </c>
      <c r="AW369">
        <v>1.910100883559688</v>
      </c>
      <c r="AX369">
        <v>129.1478695410342</v>
      </c>
      <c r="AY369">
        <v>4.580784855599139</v>
      </c>
      <c r="AZ369">
        <v>3.484021920823424</v>
      </c>
    </row>
    <row r="370" spans="1:52">
      <c r="A370" s="2">
        <v>45231</v>
      </c>
      <c r="B370">
        <v>1073.38174497366</v>
      </c>
      <c r="C370">
        <v>0.006309456492488819</v>
      </c>
      <c r="AN370" s="2">
        <v>45231</v>
      </c>
      <c r="AO370">
        <v>0.004648495186658654</v>
      </c>
      <c r="AP370">
        <v>278.2526354878316</v>
      </c>
      <c r="AQ370">
        <v>14.21167093651461</v>
      </c>
      <c r="AR370">
        <v>0.05886740272637627</v>
      </c>
      <c r="AS370">
        <v>8.700882980292334</v>
      </c>
      <c r="AT370">
        <v>0.2762054461915703</v>
      </c>
      <c r="AU370">
        <v>2.589642608931669</v>
      </c>
      <c r="AV370">
        <v>7.348063505552539</v>
      </c>
      <c r="AW370">
        <v>1.981457890332546</v>
      </c>
      <c r="AX370">
        <v>132.9553155864623</v>
      </c>
      <c r="AY370">
        <v>4.209011661950412</v>
      </c>
      <c r="AZ370">
        <v>3.55200306688005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55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44866</v>
      </c>
      <c r="B5">
        <v>1000.198158429637</v>
      </c>
      <c r="F5" s="2">
        <v>44871</v>
      </c>
      <c r="G5">
        <v>0.1000000152127555</v>
      </c>
      <c r="H5">
        <v>0.08959663672166523</v>
      </c>
      <c r="I5">
        <v>0.07793689098537354</v>
      </c>
      <c r="J5">
        <v>0.07015168071715741</v>
      </c>
      <c r="K5">
        <v>0.1171082129628294</v>
      </c>
      <c r="L5">
        <v>0.1239106465780675</v>
      </c>
      <c r="M5">
        <v>0.0766830887718704</v>
      </c>
      <c r="N5">
        <v>0.08110164735709868</v>
      </c>
      <c r="O5">
        <v>0.0622289760956135</v>
      </c>
      <c r="P5">
        <v>0.05989146272081932</v>
      </c>
      <c r="Q5">
        <v>0.07313019210823449</v>
      </c>
      <c r="R5">
        <v>0.06826054976851502</v>
      </c>
      <c r="W5" s="2">
        <v>44871</v>
      </c>
      <c r="X5">
        <v>0.1000000152127555</v>
      </c>
      <c r="Y5">
        <v>0.08959663672166523</v>
      </c>
      <c r="Z5">
        <v>0.07793689098537354</v>
      </c>
      <c r="AA5">
        <v>0.07015168071715741</v>
      </c>
      <c r="AB5">
        <v>0.1171082129628294</v>
      </c>
      <c r="AC5">
        <v>0.1239106465780675</v>
      </c>
      <c r="AD5">
        <v>0.0766830887718704</v>
      </c>
      <c r="AE5">
        <v>0.08110164735709868</v>
      </c>
      <c r="AF5">
        <v>0.0622289760956135</v>
      </c>
      <c r="AG5">
        <v>0.05989146272081932</v>
      </c>
      <c r="AH5">
        <v>0.07313019210823449</v>
      </c>
      <c r="AI5">
        <v>0.06826054976851502</v>
      </c>
      <c r="AN5" s="2">
        <v>44866</v>
      </c>
      <c r="AO5">
        <v>0.004881197126062734</v>
      </c>
      <c r="AP5">
        <v>222.40073687071</v>
      </c>
      <c r="AQ5">
        <v>10.35680580603328</v>
      </c>
      <c r="AR5">
        <v>0.0433859811005315</v>
      </c>
      <c r="AS5">
        <v>24.65446679438905</v>
      </c>
      <c r="AT5">
        <v>0.3796641568016452</v>
      </c>
      <c r="AU5">
        <v>10.72395060387872</v>
      </c>
      <c r="AV5">
        <v>12.29507832307475</v>
      </c>
      <c r="AW5">
        <v>0.7270940360491807</v>
      </c>
      <c r="AX5">
        <v>71.18004409567625</v>
      </c>
      <c r="AY5">
        <v>2.193923165305141</v>
      </c>
      <c r="AZ5">
        <v>3.412993577897016</v>
      </c>
    </row>
    <row r="6" spans="1:52">
      <c r="A6" s="2">
        <v>44867</v>
      </c>
      <c r="B6">
        <v>988.6807835708028</v>
      </c>
      <c r="C6">
        <v>-0.01151509304607878</v>
      </c>
      <c r="F6" s="2">
        <v>44878</v>
      </c>
      <c r="G6">
        <v>0.1000001289977122</v>
      </c>
      <c r="H6">
        <v>0.09292988719968497</v>
      </c>
      <c r="I6">
        <v>0.07525457101133953</v>
      </c>
      <c r="J6">
        <v>0.07377011417749296</v>
      </c>
      <c r="K6">
        <v>0.1170339497252785</v>
      </c>
      <c r="L6">
        <v>0.1174425653445174</v>
      </c>
      <c r="M6">
        <v>0.0837867730502222</v>
      </c>
      <c r="N6">
        <v>0.09308000242681438</v>
      </c>
      <c r="O6">
        <v>0.06771284043236221</v>
      </c>
      <c r="P6">
        <v>0.05335337699718035</v>
      </c>
      <c r="Q6">
        <v>0.05500792278586959</v>
      </c>
      <c r="R6">
        <v>0.07062786785152557</v>
      </c>
      <c r="W6" s="2">
        <v>44878</v>
      </c>
      <c r="X6">
        <v>0.1000001289977122</v>
      </c>
      <c r="Y6">
        <v>0.09292988719968497</v>
      </c>
      <c r="Z6">
        <v>0.07525457101133953</v>
      </c>
      <c r="AA6">
        <v>0.07377011417749296</v>
      </c>
      <c r="AB6">
        <v>0.1170339497252785</v>
      </c>
      <c r="AC6">
        <v>0.1174425653445174</v>
      </c>
      <c r="AD6">
        <v>0.0837867730502222</v>
      </c>
      <c r="AE6">
        <v>0.09308000242681438</v>
      </c>
      <c r="AF6">
        <v>0.06771284043236221</v>
      </c>
      <c r="AG6">
        <v>0.05335337699718035</v>
      </c>
      <c r="AH6">
        <v>0.05500792278586959</v>
      </c>
      <c r="AI6">
        <v>0.07062786785152557</v>
      </c>
      <c r="AN6" s="2">
        <v>44867</v>
      </c>
      <c r="AO6">
        <v>0.004826613012213453</v>
      </c>
      <c r="AP6">
        <v>222.5656588548925</v>
      </c>
      <c r="AQ6">
        <v>10.46832855229754</v>
      </c>
      <c r="AR6">
        <v>0.04264072421668491</v>
      </c>
      <c r="AS6">
        <v>25.14295577336816</v>
      </c>
      <c r="AT6">
        <v>0.378014521869305</v>
      </c>
      <c r="AU6">
        <v>10.33359793698515</v>
      </c>
      <c r="AV6">
        <v>12.45180496350478</v>
      </c>
      <c r="AW6">
        <v>0.7146985583211914</v>
      </c>
      <c r="AX6">
        <v>72.48981816207986</v>
      </c>
      <c r="AY6">
        <v>2.194008849568231</v>
      </c>
      <c r="AZ6">
        <v>3.494471035425886</v>
      </c>
    </row>
    <row r="7" spans="1:52">
      <c r="A7" s="2">
        <v>44868</v>
      </c>
      <c r="B7">
        <v>962.3625225978875</v>
      </c>
      <c r="C7">
        <v>-0.02661957368875123</v>
      </c>
      <c r="F7" s="2">
        <v>44885</v>
      </c>
      <c r="G7">
        <v>0.1000001127490705</v>
      </c>
      <c r="H7">
        <v>0.09292973154454763</v>
      </c>
      <c r="I7">
        <v>0.07456589698109284</v>
      </c>
      <c r="J7">
        <v>0.07584756926692897</v>
      </c>
      <c r="K7">
        <v>0.1158711185730926</v>
      </c>
      <c r="L7">
        <v>0.1155062345192026</v>
      </c>
      <c r="M7">
        <v>0.08182827741466461</v>
      </c>
      <c r="N7">
        <v>0.09354698655308988</v>
      </c>
      <c r="O7">
        <v>0.06611236954345842</v>
      </c>
      <c r="P7">
        <v>0.05573887781654832</v>
      </c>
      <c r="Q7">
        <v>0.0543196211432876</v>
      </c>
      <c r="R7">
        <v>0.07373320389501625</v>
      </c>
      <c r="W7" s="2">
        <v>44885</v>
      </c>
      <c r="X7">
        <v>0.1000001127490705</v>
      </c>
      <c r="Y7">
        <v>0.09292973154454763</v>
      </c>
      <c r="Z7">
        <v>0.07456589698109284</v>
      </c>
      <c r="AA7">
        <v>0.07584756926692897</v>
      </c>
      <c r="AB7">
        <v>0.1158711185730926</v>
      </c>
      <c r="AC7">
        <v>0.1155062345192026</v>
      </c>
      <c r="AD7">
        <v>0.08182827741466461</v>
      </c>
      <c r="AE7">
        <v>0.09354698655308988</v>
      </c>
      <c r="AF7">
        <v>0.06611236954345842</v>
      </c>
      <c r="AG7">
        <v>0.05573887781654832</v>
      </c>
      <c r="AH7">
        <v>0.0543196211432876</v>
      </c>
      <c r="AI7">
        <v>0.07373320389501625</v>
      </c>
      <c r="AN7" s="2">
        <v>44868</v>
      </c>
      <c r="AO7">
        <v>0.004776404182515527</v>
      </c>
      <c r="AP7">
        <v>225.424854746771</v>
      </c>
      <c r="AQ7">
        <v>10.53354489491025</v>
      </c>
      <c r="AR7">
        <v>0.04316301546287241</v>
      </c>
      <c r="AS7">
        <v>24.82048645558261</v>
      </c>
      <c r="AT7">
        <v>0.3733334963078404</v>
      </c>
      <c r="AU7">
        <v>10.12167845312097</v>
      </c>
      <c r="AV7">
        <v>12.57694609405376</v>
      </c>
      <c r="AW7">
        <v>0.7306712345623831</v>
      </c>
      <c r="AX7">
        <v>71.14379772076116</v>
      </c>
      <c r="AY7">
        <v>2.238556099482383</v>
      </c>
      <c r="AZ7">
        <v>3.551591486282254</v>
      </c>
    </row>
    <row r="8" spans="1:52">
      <c r="A8" s="2">
        <v>44869</v>
      </c>
      <c r="B8">
        <v>981.7109905696797</v>
      </c>
      <c r="C8">
        <v>0.02010517608225348</v>
      </c>
      <c r="F8" s="2">
        <v>44892</v>
      </c>
      <c r="G8">
        <v>0.1000001087436604</v>
      </c>
      <c r="H8">
        <v>0.0917804565907968</v>
      </c>
      <c r="I8">
        <v>0.07318996214224563</v>
      </c>
      <c r="J8">
        <v>0.07704121052166066</v>
      </c>
      <c r="K8">
        <v>0.1152767176671606</v>
      </c>
      <c r="L8">
        <v>0.109697123762895</v>
      </c>
      <c r="M8">
        <v>0.08681660862362761</v>
      </c>
      <c r="N8">
        <v>0.09565453633817575</v>
      </c>
      <c r="O8">
        <v>0.06810402046788537</v>
      </c>
      <c r="P8">
        <v>0.05575776465253598</v>
      </c>
      <c r="Q8">
        <v>0.05200174548181102</v>
      </c>
      <c r="R8">
        <v>0.07467974500754525</v>
      </c>
      <c r="W8" s="2">
        <v>44892</v>
      </c>
      <c r="X8">
        <v>0.1000001087436604</v>
      </c>
      <c r="Y8">
        <v>0.0917804565907968</v>
      </c>
      <c r="Z8">
        <v>0.07318996214224563</v>
      </c>
      <c r="AA8">
        <v>0.07704121052166066</v>
      </c>
      <c r="AB8">
        <v>0.1152767176671606</v>
      </c>
      <c r="AC8">
        <v>0.109697123762895</v>
      </c>
      <c r="AD8">
        <v>0.08681660862362761</v>
      </c>
      <c r="AE8">
        <v>0.09565453633817575</v>
      </c>
      <c r="AF8">
        <v>0.06810402046788537</v>
      </c>
      <c r="AG8">
        <v>0.05575776465253598</v>
      </c>
      <c r="AH8">
        <v>0.05200174548181102</v>
      </c>
      <c r="AI8">
        <v>0.07467974500754525</v>
      </c>
      <c r="AN8" s="2">
        <v>44869</v>
      </c>
      <c r="AO8">
        <v>0.00486041484193935</v>
      </c>
      <c r="AP8">
        <v>227.8176259466678</v>
      </c>
      <c r="AQ8">
        <v>10.36186732523435</v>
      </c>
      <c r="AR8">
        <v>0.04373669142518311</v>
      </c>
      <c r="AS8">
        <v>24.87396304729094</v>
      </c>
      <c r="AT8">
        <v>0.3703705178975409</v>
      </c>
      <c r="AU8">
        <v>10.56075762643047</v>
      </c>
      <c r="AV8">
        <v>12.45814610108444</v>
      </c>
      <c r="AW8">
        <v>0.7161036305004711</v>
      </c>
      <c r="AX8">
        <v>66.41933976767113</v>
      </c>
      <c r="AY8">
        <v>2.282057833787977</v>
      </c>
      <c r="AZ8">
        <v>3.59749698606343</v>
      </c>
    </row>
    <row r="9" spans="1:52">
      <c r="A9" s="2">
        <v>44870</v>
      </c>
      <c r="B9">
        <v>1074.9831571484</v>
      </c>
      <c r="C9">
        <v>0.09500980173869178</v>
      </c>
      <c r="F9" s="2">
        <v>44899</v>
      </c>
      <c r="G9">
        <v>0.1000001026829947</v>
      </c>
      <c r="H9">
        <v>0.09199866744327248</v>
      </c>
      <c r="I9">
        <v>0.07460576209579327</v>
      </c>
      <c r="J9">
        <v>0.07669651633090724</v>
      </c>
      <c r="K9">
        <v>0.1162851101351866</v>
      </c>
      <c r="L9">
        <v>0.1100223613590793</v>
      </c>
      <c r="M9">
        <v>0.08494138840056246</v>
      </c>
      <c r="N9">
        <v>0.09687352613105268</v>
      </c>
      <c r="O9">
        <v>0.06790903052019448</v>
      </c>
      <c r="P9">
        <v>0.05478684841602254</v>
      </c>
      <c r="Q9">
        <v>0.0513666563348042</v>
      </c>
      <c r="R9">
        <v>0.07451403015013004</v>
      </c>
      <c r="W9" s="2">
        <v>44899</v>
      </c>
      <c r="X9">
        <v>0.1000001026829947</v>
      </c>
      <c r="Y9">
        <v>0.09199866744327248</v>
      </c>
      <c r="Z9">
        <v>0.07460576209579327</v>
      </c>
      <c r="AA9">
        <v>0.07669651633090724</v>
      </c>
      <c r="AB9">
        <v>0.1162851101351866</v>
      </c>
      <c r="AC9">
        <v>0.1100223613590793</v>
      </c>
      <c r="AD9">
        <v>0.08494138840056246</v>
      </c>
      <c r="AE9">
        <v>0.09687352613105268</v>
      </c>
      <c r="AF9">
        <v>0.06790903052019448</v>
      </c>
      <c r="AG9">
        <v>0.05478684841602254</v>
      </c>
      <c r="AH9">
        <v>0.0513666563348042</v>
      </c>
      <c r="AI9">
        <v>0.07451403015013004</v>
      </c>
      <c r="AN9" s="2">
        <v>44870</v>
      </c>
      <c r="AO9">
        <v>0.005080927405540414</v>
      </c>
      <c r="AP9">
        <v>230.3506070330815</v>
      </c>
      <c r="AQ9">
        <v>9.984572522519422</v>
      </c>
      <c r="AR9">
        <v>0.04454444460460756</v>
      </c>
      <c r="AS9">
        <v>25.52450585540436</v>
      </c>
      <c r="AT9">
        <v>0.3774124633082959</v>
      </c>
      <c r="AU9">
        <v>10.65210675415963</v>
      </c>
      <c r="AV9">
        <v>12.3895899127458</v>
      </c>
      <c r="AW9">
        <v>0.6938078513919103</v>
      </c>
      <c r="AX9">
        <v>59.09895302881873</v>
      </c>
      <c r="AY9">
        <v>2.278370651791996</v>
      </c>
      <c r="AZ9">
        <v>3.667057171980109</v>
      </c>
    </row>
    <row r="10" spans="1:52">
      <c r="A10" s="2">
        <v>44871</v>
      </c>
      <c r="B10">
        <v>1081.512170374661</v>
      </c>
      <c r="C10">
        <v>0.006073595835287771</v>
      </c>
      <c r="F10" s="2">
        <v>44906</v>
      </c>
      <c r="G10">
        <v>0.100000100870707</v>
      </c>
      <c r="H10">
        <v>0.09235910716272551</v>
      </c>
      <c r="I10">
        <v>0.07415102941367401</v>
      </c>
      <c r="J10">
        <v>0.07721935251433863</v>
      </c>
      <c r="K10">
        <v>0.1155831669243861</v>
      </c>
      <c r="L10">
        <v>0.1074118905550188</v>
      </c>
      <c r="M10">
        <v>0.08522527286978564</v>
      </c>
      <c r="N10">
        <v>0.0986774054405192</v>
      </c>
      <c r="O10">
        <v>0.06949115398718606</v>
      </c>
      <c r="P10">
        <v>0.05409931410277018</v>
      </c>
      <c r="Q10">
        <v>0.05124404627161292</v>
      </c>
      <c r="R10">
        <v>0.07453815988727601</v>
      </c>
      <c r="W10" s="2">
        <v>44906</v>
      </c>
      <c r="X10">
        <v>0.100000100870707</v>
      </c>
      <c r="Y10">
        <v>0.09235910716272551</v>
      </c>
      <c r="Z10">
        <v>0.07415102941367401</v>
      </c>
      <c r="AA10">
        <v>0.07721935251433863</v>
      </c>
      <c r="AB10">
        <v>0.1155831669243861</v>
      </c>
      <c r="AC10">
        <v>0.1074118905550188</v>
      </c>
      <c r="AD10">
        <v>0.08522527286978564</v>
      </c>
      <c r="AE10">
        <v>0.0986774054405192</v>
      </c>
      <c r="AF10">
        <v>0.06949115398718606</v>
      </c>
      <c r="AG10">
        <v>0.05409931410277018</v>
      </c>
      <c r="AH10">
        <v>0.05124404627161292</v>
      </c>
      <c r="AI10">
        <v>0.07453815988727601</v>
      </c>
      <c r="AN10" s="2">
        <v>44871</v>
      </c>
      <c r="AO10">
        <v>0.005081470241358287</v>
      </c>
      <c r="AP10">
        <v>228.8265835755236</v>
      </c>
      <c r="AQ10">
        <v>10.13999656130701</v>
      </c>
      <c r="AR10">
        <v>0.04529458896789872</v>
      </c>
      <c r="AS10">
        <v>26.24285701691044</v>
      </c>
      <c r="AT10">
        <v>0.3848424040300523</v>
      </c>
      <c r="AU10">
        <v>10.5085327814416</v>
      </c>
      <c r="AV10">
        <v>12.5589085987739</v>
      </c>
      <c r="AW10">
        <v>0.6859313939933009</v>
      </c>
      <c r="AX10">
        <v>58.89919917570065</v>
      </c>
      <c r="AY10">
        <v>2.105894080702746</v>
      </c>
      <c r="AZ10">
        <v>3.640341131872429</v>
      </c>
    </row>
    <row r="11" spans="1:52">
      <c r="A11" s="2">
        <v>44872</v>
      </c>
      <c r="B11">
        <v>1033.522153736717</v>
      </c>
      <c r="C11">
        <v>-0.04437307129083767</v>
      </c>
      <c r="F11" s="2">
        <v>44913</v>
      </c>
      <c r="G11">
        <v>0.1000001323898088</v>
      </c>
      <c r="H11">
        <v>0.09268867765146802</v>
      </c>
      <c r="I11">
        <v>0.07488349493055789</v>
      </c>
      <c r="J11">
        <v>0.07873899399940634</v>
      </c>
      <c r="K11">
        <v>0.1140449974983096</v>
      </c>
      <c r="L11">
        <v>0.1036158230279864</v>
      </c>
      <c r="M11">
        <v>0.08602302752708187</v>
      </c>
      <c r="N11">
        <v>0.09920628395653057</v>
      </c>
      <c r="O11">
        <v>0.07120695144327505</v>
      </c>
      <c r="P11">
        <v>0.05491060837814806</v>
      </c>
      <c r="Q11">
        <v>0.05094995107201236</v>
      </c>
      <c r="R11">
        <v>0.07373105812541497</v>
      </c>
      <c r="W11" s="2">
        <v>44913</v>
      </c>
      <c r="X11">
        <v>0.1000001323898088</v>
      </c>
      <c r="Y11">
        <v>0.09268867765146802</v>
      </c>
      <c r="Z11">
        <v>0.07488349493055789</v>
      </c>
      <c r="AA11">
        <v>0.07873899399940634</v>
      </c>
      <c r="AB11">
        <v>0.1140449974983096</v>
      </c>
      <c r="AC11">
        <v>0.1036158230279864</v>
      </c>
      <c r="AD11">
        <v>0.08602302752708187</v>
      </c>
      <c r="AE11">
        <v>0.09920628395653057</v>
      </c>
      <c r="AF11">
        <v>0.07120695144327505</v>
      </c>
      <c r="AG11">
        <v>0.05491060837814806</v>
      </c>
      <c r="AH11">
        <v>0.05094995107201236</v>
      </c>
      <c r="AI11">
        <v>0.07373105812541497</v>
      </c>
      <c r="AN11" s="2">
        <v>44872</v>
      </c>
      <c r="AO11">
        <v>0.004934033652727014</v>
      </c>
      <c r="AP11">
        <v>229.1685727634198</v>
      </c>
      <c r="AQ11">
        <v>9.910148851544381</v>
      </c>
      <c r="AR11">
        <v>0.04603459290383811</v>
      </c>
      <c r="AS11">
        <v>25.17101945044857</v>
      </c>
      <c r="AT11">
        <v>0.3745675438081412</v>
      </c>
      <c r="AU11">
        <v>11.16461635093822</v>
      </c>
      <c r="AV11">
        <v>12.28394038195126</v>
      </c>
      <c r="AW11">
        <v>0.7392643863034348</v>
      </c>
      <c r="AX11">
        <v>54.13005180506145</v>
      </c>
      <c r="AY11">
        <v>2.310282222030044</v>
      </c>
      <c r="AZ11">
        <v>3.851656121659451</v>
      </c>
    </row>
    <row r="12" spans="1:52">
      <c r="A12" s="2">
        <v>44873</v>
      </c>
      <c r="B12">
        <v>1035.321609798668</v>
      </c>
      <c r="C12">
        <v>0.001741090943667256</v>
      </c>
      <c r="F12" s="2">
        <v>44920</v>
      </c>
      <c r="G12">
        <v>0.1000001292770795</v>
      </c>
      <c r="H12">
        <v>0.09163769198623735</v>
      </c>
      <c r="I12">
        <v>0.07487613020664013</v>
      </c>
      <c r="J12">
        <v>0.07985369793874053</v>
      </c>
      <c r="K12">
        <v>0.1137482045750871</v>
      </c>
      <c r="L12">
        <v>0.1030250179981965</v>
      </c>
      <c r="M12">
        <v>0.08694969780947716</v>
      </c>
      <c r="N12">
        <v>0.09947999413656466</v>
      </c>
      <c r="O12">
        <v>0.07208047730178034</v>
      </c>
      <c r="P12">
        <v>0.05387425292371055</v>
      </c>
      <c r="Q12">
        <v>0.05063018183866148</v>
      </c>
      <c r="R12">
        <v>0.07384452400782461</v>
      </c>
      <c r="W12" s="2">
        <v>44920</v>
      </c>
      <c r="X12">
        <v>0.1000001292770795</v>
      </c>
      <c r="Y12">
        <v>0.09163769198623735</v>
      </c>
      <c r="Z12">
        <v>0.07487613020664013</v>
      </c>
      <c r="AA12">
        <v>0.07985369793874053</v>
      </c>
      <c r="AB12">
        <v>0.1137482045750871</v>
      </c>
      <c r="AC12">
        <v>0.1030250179981965</v>
      </c>
      <c r="AD12">
        <v>0.08694969780947716</v>
      </c>
      <c r="AE12">
        <v>0.09947999413656466</v>
      </c>
      <c r="AF12">
        <v>0.07208047730178034</v>
      </c>
      <c r="AG12">
        <v>0.05387425292371055</v>
      </c>
      <c r="AH12">
        <v>0.05063018183866148</v>
      </c>
      <c r="AI12">
        <v>0.07384452400782461</v>
      </c>
      <c r="AN12" s="2">
        <v>44873</v>
      </c>
      <c r="AO12">
        <v>0.005033514789886207</v>
      </c>
      <c r="AP12">
        <v>229.8694449773749</v>
      </c>
      <c r="AQ12">
        <v>9.103454697321057</v>
      </c>
      <c r="AR12">
        <v>0.0463357114820955</v>
      </c>
      <c r="AS12">
        <v>25.48935146335373</v>
      </c>
      <c r="AT12">
        <v>0.3811806351806791</v>
      </c>
      <c r="AU12">
        <v>11.33015352381073</v>
      </c>
      <c r="AV12">
        <v>11.79107427096491</v>
      </c>
      <c r="AW12">
        <v>0.7372722556970545</v>
      </c>
      <c r="AX12">
        <v>49.79149407665599</v>
      </c>
      <c r="AY12">
        <v>2.565931475743485</v>
      </c>
      <c r="AZ12">
        <v>3.918068276412743</v>
      </c>
    </row>
    <row r="13" spans="1:52">
      <c r="A13" s="2">
        <v>44874</v>
      </c>
      <c r="B13">
        <v>923.334569631461</v>
      </c>
      <c r="C13">
        <v>-0.1081664278107592</v>
      </c>
      <c r="F13" s="2">
        <v>44927</v>
      </c>
      <c r="G13">
        <v>0.1000000141772387</v>
      </c>
      <c r="H13">
        <v>0.09154147993403232</v>
      </c>
      <c r="I13">
        <v>0.07527579391724568</v>
      </c>
      <c r="J13">
        <v>0.08082853329381387</v>
      </c>
      <c r="K13">
        <v>0.112217815936231</v>
      </c>
      <c r="L13">
        <v>0.1021587811669494</v>
      </c>
      <c r="M13">
        <v>0.08832486161444895</v>
      </c>
      <c r="N13">
        <v>0.09987803162892528</v>
      </c>
      <c r="O13">
        <v>0.07214661679887685</v>
      </c>
      <c r="P13">
        <v>0.05352006259672267</v>
      </c>
      <c r="Q13">
        <v>0.05000000339566536</v>
      </c>
      <c r="R13">
        <v>0.07410800553984992</v>
      </c>
      <c r="W13" s="2">
        <v>44927</v>
      </c>
      <c r="X13">
        <v>0.1000000141772387</v>
      </c>
      <c r="Y13">
        <v>0.09154147993403232</v>
      </c>
      <c r="Z13">
        <v>0.07527579391724568</v>
      </c>
      <c r="AA13">
        <v>0.08082853329381387</v>
      </c>
      <c r="AB13">
        <v>0.112217815936231</v>
      </c>
      <c r="AC13">
        <v>0.1021587811669494</v>
      </c>
      <c r="AD13">
        <v>0.08832486161444895</v>
      </c>
      <c r="AE13">
        <v>0.09987803162892528</v>
      </c>
      <c r="AF13">
        <v>0.07214661679887685</v>
      </c>
      <c r="AG13">
        <v>0.05352006259672267</v>
      </c>
      <c r="AH13">
        <v>0.05000000339566536</v>
      </c>
      <c r="AI13">
        <v>0.07410800553984992</v>
      </c>
      <c r="AN13" s="2">
        <v>44874</v>
      </c>
      <c r="AO13">
        <v>0.004985347160997773</v>
      </c>
      <c r="AP13">
        <v>222.1774746212797</v>
      </c>
      <c r="AQ13">
        <v>9.35519527530362</v>
      </c>
      <c r="AR13">
        <v>0.04863358220162761</v>
      </c>
      <c r="AS13">
        <v>23.85819263866029</v>
      </c>
      <c r="AT13">
        <v>0.3500941846095897</v>
      </c>
      <c r="AU13">
        <v>11.67388247791385</v>
      </c>
      <c r="AV13">
        <v>11.86888634311935</v>
      </c>
      <c r="AW13">
        <v>0.7968820044376915</v>
      </c>
      <c r="AX13">
        <v>52.94218216300872</v>
      </c>
      <c r="AY13">
        <v>2.810732102125091</v>
      </c>
      <c r="AZ13">
        <v>3.946135748642905</v>
      </c>
    </row>
    <row r="14" spans="1:52">
      <c r="A14" s="2">
        <v>44875</v>
      </c>
      <c r="B14">
        <v>741.6337712890287</v>
      </c>
      <c r="C14">
        <v>-0.1967876047519332</v>
      </c>
      <c r="F14" s="2">
        <v>44934</v>
      </c>
      <c r="G14">
        <v>0.1000000177397729</v>
      </c>
      <c r="H14">
        <v>0.09104733942742478</v>
      </c>
      <c r="I14">
        <v>0.07661926636347471</v>
      </c>
      <c r="J14">
        <v>0.07965588811213069</v>
      </c>
      <c r="K14">
        <v>0.1143158881076609</v>
      </c>
      <c r="L14">
        <v>0.1014156688346293</v>
      </c>
      <c r="M14">
        <v>0.08975474192078035</v>
      </c>
      <c r="N14">
        <v>0.100538041906739</v>
      </c>
      <c r="O14">
        <v>0.0711129796137194</v>
      </c>
      <c r="P14">
        <v>0.05257584293554134</v>
      </c>
      <c r="Q14">
        <v>0.05000000151109037</v>
      </c>
      <c r="R14">
        <v>0.07296432352703625</v>
      </c>
      <c r="W14" s="2">
        <v>44934</v>
      </c>
      <c r="X14">
        <v>0.1000000177397729</v>
      </c>
      <c r="Y14">
        <v>0.09104733942742478</v>
      </c>
      <c r="Z14">
        <v>0.07661926636347471</v>
      </c>
      <c r="AA14">
        <v>0.07965588811213069</v>
      </c>
      <c r="AB14">
        <v>0.1143158881076609</v>
      </c>
      <c r="AC14">
        <v>0.1014156688346293</v>
      </c>
      <c r="AD14">
        <v>0.08975474192078035</v>
      </c>
      <c r="AE14">
        <v>0.100538041906739</v>
      </c>
      <c r="AF14">
        <v>0.0711129796137194</v>
      </c>
      <c r="AG14">
        <v>0.05257584293554134</v>
      </c>
      <c r="AH14">
        <v>0.05000000151109037</v>
      </c>
      <c r="AI14">
        <v>0.07296432352703625</v>
      </c>
      <c r="AN14" s="2">
        <v>44875</v>
      </c>
      <c r="AO14">
        <v>0.0047063090206941</v>
      </c>
      <c r="AP14">
        <v>210.5849851520808</v>
      </c>
      <c r="AQ14">
        <v>9.329293578591026</v>
      </c>
      <c r="AR14">
        <v>0.04760010696932441</v>
      </c>
      <c r="AS14">
        <v>22.95458133111836</v>
      </c>
      <c r="AT14">
        <v>0.34752410896841</v>
      </c>
      <c r="AU14">
        <v>11.72663383844701</v>
      </c>
      <c r="AV14">
        <v>11.15734436227952</v>
      </c>
      <c r="AW14">
        <v>0.7983046926577598</v>
      </c>
      <c r="AX14">
        <v>55.30580057680851</v>
      </c>
      <c r="AY14">
        <v>3.89916264065822</v>
      </c>
      <c r="AZ14">
        <v>3.950068624130422</v>
      </c>
    </row>
    <row r="15" spans="1:52">
      <c r="A15" s="2">
        <v>44876</v>
      </c>
      <c r="B15">
        <v>871.6422020814841</v>
      </c>
      <c r="C15">
        <v>0.1753000413755277</v>
      </c>
      <c r="F15" s="2">
        <v>44941</v>
      </c>
      <c r="G15">
        <v>0.1000000190979302</v>
      </c>
      <c r="H15">
        <v>0.09125678380398597</v>
      </c>
      <c r="I15">
        <v>0.07792928909627939</v>
      </c>
      <c r="J15">
        <v>0.08144767475093599</v>
      </c>
      <c r="K15">
        <v>0.1144627514267243</v>
      </c>
      <c r="L15">
        <v>0.1017998080890511</v>
      </c>
      <c r="M15">
        <v>0.09177782870231617</v>
      </c>
      <c r="N15">
        <v>0.09657045708527667</v>
      </c>
      <c r="O15">
        <v>0.07034662340922979</v>
      </c>
      <c r="P15">
        <v>0.05321702597649419</v>
      </c>
      <c r="Q15">
        <v>0.04999999773801832</v>
      </c>
      <c r="R15">
        <v>0.07119174082375802</v>
      </c>
      <c r="W15" s="2">
        <v>44941</v>
      </c>
      <c r="X15">
        <v>0.1000000190979302</v>
      </c>
      <c r="Y15">
        <v>0.09125678380398597</v>
      </c>
      <c r="Z15">
        <v>0.07792928909627939</v>
      </c>
      <c r="AA15">
        <v>0.08144767475093599</v>
      </c>
      <c r="AB15">
        <v>0.1144627514267243</v>
      </c>
      <c r="AC15">
        <v>0.1017998080890511</v>
      </c>
      <c r="AD15">
        <v>0.09177782870231617</v>
      </c>
      <c r="AE15">
        <v>0.09657045708527667</v>
      </c>
      <c r="AF15">
        <v>0.07034662340922979</v>
      </c>
      <c r="AG15">
        <v>0.05321702597649419</v>
      </c>
      <c r="AH15">
        <v>0.04999999773801832</v>
      </c>
      <c r="AI15">
        <v>0.07119174082375802</v>
      </c>
      <c r="AN15" s="2">
        <v>44876</v>
      </c>
      <c r="AO15">
        <v>0.004969012564660097</v>
      </c>
      <c r="AP15">
        <v>212.3799412226567</v>
      </c>
      <c r="AQ15">
        <v>9.444096411108307</v>
      </c>
      <c r="AR15">
        <v>0.04712469840680735</v>
      </c>
      <c r="AS15">
        <v>23.73072659953582</v>
      </c>
      <c r="AT15">
        <v>0.3566807333387323</v>
      </c>
      <c r="AU15">
        <v>11.63760977887071</v>
      </c>
      <c r="AV15">
        <v>11.91906622163181</v>
      </c>
      <c r="AW15">
        <v>0.7990881273694357</v>
      </c>
      <c r="AX15">
        <v>46.60451378434634</v>
      </c>
      <c r="AY15">
        <v>3.634665389127342</v>
      </c>
      <c r="AZ15">
        <v>3.879006420160948</v>
      </c>
    </row>
    <row r="16" spans="1:52">
      <c r="A16" s="2">
        <v>44877</v>
      </c>
      <c r="B16">
        <v>835.7512241136602</v>
      </c>
      <c r="C16">
        <v>-0.04117627379917599</v>
      </c>
      <c r="F16" s="2">
        <v>44948</v>
      </c>
      <c r="G16">
        <v>0.1000000175870412</v>
      </c>
      <c r="H16">
        <v>0.09033798896952808</v>
      </c>
      <c r="I16">
        <v>0.07820013897273846</v>
      </c>
      <c r="J16">
        <v>0.08316277322787222</v>
      </c>
      <c r="K16">
        <v>0.1135554024562167</v>
      </c>
      <c r="L16">
        <v>0.1010600428122232</v>
      </c>
      <c r="M16">
        <v>0.09238174934136863</v>
      </c>
      <c r="N16">
        <v>0.09545353577407575</v>
      </c>
      <c r="O16">
        <v>0.07182281946076231</v>
      </c>
      <c r="P16">
        <v>0.05341825727239961</v>
      </c>
      <c r="Q16">
        <v>0.04999999594133</v>
      </c>
      <c r="R16">
        <v>0.07060727818444383</v>
      </c>
      <c r="W16" s="2">
        <v>44948</v>
      </c>
      <c r="X16">
        <v>0.1000000175870412</v>
      </c>
      <c r="Y16">
        <v>0.09033798896952808</v>
      </c>
      <c r="Z16">
        <v>0.07820013897273846</v>
      </c>
      <c r="AA16">
        <v>0.08316277322787222</v>
      </c>
      <c r="AB16">
        <v>0.1135554024562167</v>
      </c>
      <c r="AC16">
        <v>0.1010600428122232</v>
      </c>
      <c r="AD16">
        <v>0.09238174934136863</v>
      </c>
      <c r="AE16">
        <v>0.09545353577407575</v>
      </c>
      <c r="AF16">
        <v>0.07182281946076231</v>
      </c>
      <c r="AG16">
        <v>0.05341825727239961</v>
      </c>
      <c r="AH16">
        <v>0.04999999594133</v>
      </c>
      <c r="AI16">
        <v>0.07060727818444383</v>
      </c>
      <c r="AN16" s="2">
        <v>44877</v>
      </c>
      <c r="AO16">
        <v>0.004940348351321244</v>
      </c>
      <c r="AP16">
        <v>212.5434107937918</v>
      </c>
      <c r="AQ16">
        <v>9.342501549966382</v>
      </c>
      <c r="AR16">
        <v>0.04577195918963644</v>
      </c>
      <c r="AS16">
        <v>23.97362757285314</v>
      </c>
      <c r="AT16">
        <v>0.3589225336341171</v>
      </c>
      <c r="AU16">
        <v>10.66167420161459</v>
      </c>
      <c r="AV16">
        <v>11.82684419585373</v>
      </c>
      <c r="AW16">
        <v>0.8204087061758992</v>
      </c>
      <c r="AX16">
        <v>47.59166407881647</v>
      </c>
      <c r="AY16">
        <v>3.799056308009079</v>
      </c>
      <c r="AZ16">
        <v>4.075905073303007</v>
      </c>
    </row>
    <row r="17" spans="1:52">
      <c r="A17" s="2">
        <v>44878</v>
      </c>
      <c r="B17">
        <v>794.9221412632112</v>
      </c>
      <c r="C17">
        <v>-0.04885315351317554</v>
      </c>
      <c r="F17" s="2">
        <v>44955</v>
      </c>
      <c r="G17">
        <v>0.1000000195085173</v>
      </c>
      <c r="H17">
        <v>0.08990817404149898</v>
      </c>
      <c r="I17">
        <v>0.07721212491197618</v>
      </c>
      <c r="J17">
        <v>0.083962124952958</v>
      </c>
      <c r="K17">
        <v>0.1152879260986451</v>
      </c>
      <c r="L17">
        <v>0.1026304789720612</v>
      </c>
      <c r="M17">
        <v>0.09238757320189687</v>
      </c>
      <c r="N17">
        <v>0.09518518956966575</v>
      </c>
      <c r="O17">
        <v>0.07128023023767723</v>
      </c>
      <c r="P17">
        <v>0.05338814891625031</v>
      </c>
      <c r="Q17">
        <v>0.04999999618838762</v>
      </c>
      <c r="R17">
        <v>0.0687580134004656</v>
      </c>
      <c r="W17" s="2">
        <v>44955</v>
      </c>
      <c r="X17">
        <v>0.1000000195085173</v>
      </c>
      <c r="Y17">
        <v>0.08990817404149898</v>
      </c>
      <c r="Z17">
        <v>0.07721212491197618</v>
      </c>
      <c r="AA17">
        <v>0.083962124952958</v>
      </c>
      <c r="AB17">
        <v>0.1152879260986451</v>
      </c>
      <c r="AC17">
        <v>0.1026304789720612</v>
      </c>
      <c r="AD17">
        <v>0.09238757320189687</v>
      </c>
      <c r="AE17">
        <v>0.09518518956966575</v>
      </c>
      <c r="AF17">
        <v>0.07128023023767723</v>
      </c>
      <c r="AG17">
        <v>0.05338814891625031</v>
      </c>
      <c r="AH17">
        <v>0.04999999618838762</v>
      </c>
      <c r="AI17">
        <v>0.0687580134004656</v>
      </c>
      <c r="AN17" s="2">
        <v>44878</v>
      </c>
      <c r="AO17">
        <v>0.004739793453278249</v>
      </c>
      <c r="AP17">
        <v>210.269618670886</v>
      </c>
      <c r="AQ17">
        <v>9.927265268323145</v>
      </c>
      <c r="AR17">
        <v>0.04454068820661118</v>
      </c>
      <c r="AS17">
        <v>23.3966196206851</v>
      </c>
      <c r="AT17">
        <v>0.3497652967693902</v>
      </c>
      <c r="AU17">
        <v>11.00119049813105</v>
      </c>
      <c r="AV17">
        <v>11.18260878170947</v>
      </c>
      <c r="AW17">
        <v>0.8574881713692208</v>
      </c>
      <c r="AX17">
        <v>50.87410035451446</v>
      </c>
      <c r="AY17">
        <v>3.982806013965615</v>
      </c>
      <c r="AZ17">
        <v>4.152282805362124</v>
      </c>
    </row>
    <row r="18" spans="1:52">
      <c r="A18" s="2">
        <v>44879</v>
      </c>
      <c r="B18">
        <v>777.7080582935054</v>
      </c>
      <c r="C18">
        <v>-0.02165505535215173</v>
      </c>
      <c r="F18" s="2">
        <v>44962</v>
      </c>
      <c r="G18">
        <v>0.1000000206022905</v>
      </c>
      <c r="H18">
        <v>0.08940753728195824</v>
      </c>
      <c r="I18">
        <v>0.07801924309752627</v>
      </c>
      <c r="J18">
        <v>0.08442803439233811</v>
      </c>
      <c r="K18">
        <v>0.1157829481074934</v>
      </c>
      <c r="L18">
        <v>0.1031794074329346</v>
      </c>
      <c r="M18">
        <v>0.09222390049265849</v>
      </c>
      <c r="N18">
        <v>0.09381394634666586</v>
      </c>
      <c r="O18">
        <v>0.07080719061617075</v>
      </c>
      <c r="P18">
        <v>0.05326994840738022</v>
      </c>
      <c r="Q18">
        <v>0.04999999615974801</v>
      </c>
      <c r="R18">
        <v>0.06906782706283539</v>
      </c>
      <c r="W18" s="2">
        <v>44962</v>
      </c>
      <c r="X18">
        <v>0.1000000206022905</v>
      </c>
      <c r="Y18">
        <v>0.08940753728195824</v>
      </c>
      <c r="Z18">
        <v>0.07801924309752627</v>
      </c>
      <c r="AA18">
        <v>0.08442803439233811</v>
      </c>
      <c r="AB18">
        <v>0.1157829481074934</v>
      </c>
      <c r="AC18">
        <v>0.1031794074329346</v>
      </c>
      <c r="AD18">
        <v>0.09222390049265849</v>
      </c>
      <c r="AE18">
        <v>0.09381394634666586</v>
      </c>
      <c r="AF18">
        <v>0.07080719061617075</v>
      </c>
      <c r="AG18">
        <v>0.05326994840738022</v>
      </c>
      <c r="AH18">
        <v>0.04999999615974801</v>
      </c>
      <c r="AI18">
        <v>0.06906782706283539</v>
      </c>
      <c r="AN18" s="2">
        <v>44879</v>
      </c>
      <c r="AO18">
        <v>0.004765228643362585</v>
      </c>
      <c r="AP18">
        <v>220.3426094012612</v>
      </c>
      <c r="AQ18">
        <v>9.709888667887112</v>
      </c>
      <c r="AR18">
        <v>0.04702022512935593</v>
      </c>
      <c r="AS18">
        <v>22.76857174700446</v>
      </c>
      <c r="AT18">
        <v>0.3309493277451084</v>
      </c>
      <c r="AU18">
        <v>11.2887668925856</v>
      </c>
      <c r="AV18">
        <v>12.66000976459157</v>
      </c>
      <c r="AW18">
        <v>0.9344324142548153</v>
      </c>
      <c r="AX18">
        <v>47.04970893082416</v>
      </c>
      <c r="AY18">
        <v>3.239599031295943</v>
      </c>
      <c r="AZ18">
        <v>4.242380542156403</v>
      </c>
    </row>
    <row r="19" spans="1:52">
      <c r="A19" s="2">
        <v>44880</v>
      </c>
      <c r="B19">
        <v>795.3579513011712</v>
      </c>
      <c r="C19">
        <v>0.02269475392397791</v>
      </c>
      <c r="F19" s="2">
        <v>44969</v>
      </c>
      <c r="G19">
        <v>0.1000000210230212</v>
      </c>
      <c r="H19">
        <v>0.08948028522243338</v>
      </c>
      <c r="I19">
        <v>0.08056295683700106</v>
      </c>
      <c r="J19">
        <v>0.08519026607250245</v>
      </c>
      <c r="K19">
        <v>0.1130299506873191</v>
      </c>
      <c r="L19">
        <v>0.1041553976834237</v>
      </c>
      <c r="M19">
        <v>0.09280793577510328</v>
      </c>
      <c r="N19">
        <v>0.09245072871028365</v>
      </c>
      <c r="O19">
        <v>0.07014878424064454</v>
      </c>
      <c r="P19">
        <v>0.05416578721587067</v>
      </c>
      <c r="Q19">
        <v>0.04999999652635302</v>
      </c>
      <c r="R19">
        <v>0.06800789000604392</v>
      </c>
      <c r="W19" s="2">
        <v>44969</v>
      </c>
      <c r="X19">
        <v>0.1000000210230212</v>
      </c>
      <c r="Y19">
        <v>0.08948028522243338</v>
      </c>
      <c r="Z19">
        <v>0.08056295683700106</v>
      </c>
      <c r="AA19">
        <v>0.08519026607250245</v>
      </c>
      <c r="AB19">
        <v>0.1130299506873191</v>
      </c>
      <c r="AC19">
        <v>0.1041553976834237</v>
      </c>
      <c r="AD19">
        <v>0.09280793577510328</v>
      </c>
      <c r="AE19">
        <v>0.09245072871028365</v>
      </c>
      <c r="AF19">
        <v>0.07014878424064454</v>
      </c>
      <c r="AG19">
        <v>0.05416578721587067</v>
      </c>
      <c r="AH19">
        <v>0.04999999652635302</v>
      </c>
      <c r="AI19">
        <v>0.06800789000604392</v>
      </c>
      <c r="AN19" s="2">
        <v>44880</v>
      </c>
      <c r="AO19">
        <v>0.004782825759544576</v>
      </c>
      <c r="AP19">
        <v>222.9120850834547</v>
      </c>
      <c r="AQ19">
        <v>9.564561307023698</v>
      </c>
      <c r="AR19">
        <v>0.04728982784868924</v>
      </c>
      <c r="AS19">
        <v>23.49430934283915</v>
      </c>
      <c r="AT19">
        <v>0.3355619783908135</v>
      </c>
      <c r="AU19">
        <v>10.97337197001917</v>
      </c>
      <c r="AV19">
        <v>12.6520324266127</v>
      </c>
      <c r="AW19">
        <v>0.9159679262621299</v>
      </c>
      <c r="AX19">
        <v>46.33636459624234</v>
      </c>
      <c r="AY19">
        <v>3.135305694098106</v>
      </c>
      <c r="AZ19">
        <v>4.287016169243978</v>
      </c>
    </row>
    <row r="20" spans="1:52">
      <c r="A20" s="2">
        <v>44881</v>
      </c>
      <c r="B20">
        <v>806.5345952490693</v>
      </c>
      <c r="C20">
        <v>0.0140523445193621</v>
      </c>
      <c r="F20" s="2">
        <v>44976</v>
      </c>
      <c r="G20">
        <v>0.1000000189110072</v>
      </c>
      <c r="H20">
        <v>0.08915463668798153</v>
      </c>
      <c r="I20">
        <v>0.08060229665227024</v>
      </c>
      <c r="J20">
        <v>0.08626256175720763</v>
      </c>
      <c r="K20">
        <v>0.1112717315195658</v>
      </c>
      <c r="L20">
        <v>0.1039501753549306</v>
      </c>
      <c r="M20">
        <v>0.0937734488318918</v>
      </c>
      <c r="N20">
        <v>0.08998240097899367</v>
      </c>
      <c r="O20">
        <v>0.07167000222131037</v>
      </c>
      <c r="P20">
        <v>0.05519310333776679</v>
      </c>
      <c r="Q20">
        <v>0.04999999739985921</v>
      </c>
      <c r="R20">
        <v>0.06813962634721531</v>
      </c>
      <c r="W20" s="2">
        <v>44976</v>
      </c>
      <c r="X20">
        <v>0.1000000189110072</v>
      </c>
      <c r="Y20">
        <v>0.08915463668798153</v>
      </c>
      <c r="Z20">
        <v>0.08060229665227024</v>
      </c>
      <c r="AA20">
        <v>0.08626256175720763</v>
      </c>
      <c r="AB20">
        <v>0.1112717315195658</v>
      </c>
      <c r="AC20">
        <v>0.1039501753549306</v>
      </c>
      <c r="AD20">
        <v>0.0937734488318918</v>
      </c>
      <c r="AE20">
        <v>0.08998240097899367</v>
      </c>
      <c r="AF20">
        <v>0.07167000222131037</v>
      </c>
      <c r="AG20">
        <v>0.05519310333776679</v>
      </c>
      <c r="AH20">
        <v>0.04999999739985921</v>
      </c>
      <c r="AI20">
        <v>0.06813962634721531</v>
      </c>
      <c r="AN20" s="2">
        <v>44881</v>
      </c>
      <c r="AO20">
        <v>0.004784973142422517</v>
      </c>
      <c r="AP20">
        <v>222.6564389312147</v>
      </c>
      <c r="AQ20">
        <v>9.466961987821072</v>
      </c>
      <c r="AR20">
        <v>0.04761572272899575</v>
      </c>
      <c r="AS20">
        <v>24.02110777322932</v>
      </c>
      <c r="AT20">
        <v>0.3426478235277925</v>
      </c>
      <c r="AU20">
        <v>10.75916169358382</v>
      </c>
      <c r="AV20">
        <v>12.70118770020159</v>
      </c>
      <c r="AW20">
        <v>0.8985895127501926</v>
      </c>
      <c r="AX20">
        <v>45.90813617440247</v>
      </c>
      <c r="AY20">
        <v>3.11352380660832</v>
      </c>
      <c r="AZ20">
        <v>4.229263667279411</v>
      </c>
    </row>
    <row r="21" spans="1:52">
      <c r="A21" s="2">
        <v>44882</v>
      </c>
      <c r="B21">
        <v>785.8258709943942</v>
      </c>
      <c r="C21">
        <v>-0.0256761760458396</v>
      </c>
      <c r="F21" s="2">
        <v>44983</v>
      </c>
      <c r="G21">
        <v>0.1000000190250907</v>
      </c>
      <c r="H21">
        <v>0.09149525125770332</v>
      </c>
      <c r="I21">
        <v>0.07938605157826555</v>
      </c>
      <c r="J21">
        <v>0.08860838735875486</v>
      </c>
      <c r="K21">
        <v>0.1105078399635203</v>
      </c>
      <c r="L21">
        <v>0.1046824936390767</v>
      </c>
      <c r="M21">
        <v>0.09268737670753249</v>
      </c>
      <c r="N21">
        <v>0.08953786453072231</v>
      </c>
      <c r="O21">
        <v>0.07029086830551391</v>
      </c>
      <c r="P21">
        <v>0.05453722151781836</v>
      </c>
      <c r="Q21">
        <v>0.04999999736974051</v>
      </c>
      <c r="R21">
        <v>0.06826662874626101</v>
      </c>
      <c r="W21" s="2">
        <v>44983</v>
      </c>
      <c r="X21">
        <v>0.1000000190250907</v>
      </c>
      <c r="Y21">
        <v>0.09149525125770332</v>
      </c>
      <c r="Z21">
        <v>0.07938605157826555</v>
      </c>
      <c r="AA21">
        <v>0.08860838735875486</v>
      </c>
      <c r="AB21">
        <v>0.1105078399635203</v>
      </c>
      <c r="AC21">
        <v>0.1046824936390767</v>
      </c>
      <c r="AD21">
        <v>0.09268737670753249</v>
      </c>
      <c r="AE21">
        <v>0.08953786453072231</v>
      </c>
      <c r="AF21">
        <v>0.07029086830551391</v>
      </c>
      <c r="AG21">
        <v>0.05453722151781836</v>
      </c>
      <c r="AH21">
        <v>0.04999999736974051</v>
      </c>
      <c r="AI21">
        <v>0.06826662874626101</v>
      </c>
      <c r="AN21" s="2">
        <v>44882</v>
      </c>
      <c r="AO21">
        <v>0.004716959506178369</v>
      </c>
      <c r="AP21">
        <v>219.6143274622364</v>
      </c>
      <c r="AQ21">
        <v>9.568408716337652</v>
      </c>
      <c r="AR21">
        <v>0.04772042680225904</v>
      </c>
      <c r="AS21">
        <v>23.91918022058562</v>
      </c>
      <c r="AT21">
        <v>0.3396381850276564</v>
      </c>
      <c r="AU21">
        <v>11.05027844492627</v>
      </c>
      <c r="AV21">
        <v>12.80630443374577</v>
      </c>
      <c r="AW21">
        <v>0.912764021972615</v>
      </c>
      <c r="AX21">
        <v>46.5884543555701</v>
      </c>
      <c r="AY21">
        <v>3.026739372873632</v>
      </c>
      <c r="AZ21">
        <v>4.246229926835288</v>
      </c>
    </row>
    <row r="22" spans="1:52">
      <c r="A22" s="2">
        <v>44883</v>
      </c>
      <c r="B22">
        <v>773.9853456392458</v>
      </c>
      <c r="C22">
        <v>-0.0150676196752918</v>
      </c>
      <c r="F22" s="2">
        <v>44990</v>
      </c>
      <c r="G22">
        <v>0.1000000166831738</v>
      </c>
      <c r="H22">
        <v>0.09160992168494915</v>
      </c>
      <c r="I22">
        <v>0.08149225813212023</v>
      </c>
      <c r="J22">
        <v>0.0875467304962359</v>
      </c>
      <c r="K22">
        <v>0.1100112236522784</v>
      </c>
      <c r="L22">
        <v>0.105063826478333</v>
      </c>
      <c r="M22">
        <v>0.09052565578473025</v>
      </c>
      <c r="N22">
        <v>0.08962645993125705</v>
      </c>
      <c r="O22">
        <v>0.07068416952444825</v>
      </c>
      <c r="P22">
        <v>0.05668681979804763</v>
      </c>
      <c r="Q22">
        <v>0.0499999968039319</v>
      </c>
      <c r="R22">
        <v>0.06675292103049461</v>
      </c>
      <c r="W22" s="2">
        <v>44990</v>
      </c>
      <c r="X22">
        <v>0.1000000166831738</v>
      </c>
      <c r="Y22">
        <v>0.09160992168494915</v>
      </c>
      <c r="Z22">
        <v>0.08149225813212023</v>
      </c>
      <c r="AA22">
        <v>0.0875467304962359</v>
      </c>
      <c r="AB22">
        <v>0.1100112236522784</v>
      </c>
      <c r="AC22">
        <v>0.105063826478333</v>
      </c>
      <c r="AD22">
        <v>0.09052565578473025</v>
      </c>
      <c r="AE22">
        <v>0.08962645993125705</v>
      </c>
      <c r="AF22">
        <v>0.07068416952444825</v>
      </c>
      <c r="AG22">
        <v>0.05668681979804763</v>
      </c>
      <c r="AH22">
        <v>0.0499999968039319</v>
      </c>
      <c r="AI22">
        <v>0.06675292103049461</v>
      </c>
      <c r="AN22" s="2">
        <v>44883</v>
      </c>
      <c r="AO22">
        <v>0.004641547434742164</v>
      </c>
      <c r="AP22">
        <v>221.6763960181057</v>
      </c>
      <c r="AQ22">
        <v>9.354495345862116</v>
      </c>
      <c r="AR22">
        <v>0.04759182637109647</v>
      </c>
      <c r="AS22">
        <v>24.0212672830373</v>
      </c>
      <c r="AT22">
        <v>0.3397587407765001</v>
      </c>
      <c r="AU22">
        <v>11.30965741714516</v>
      </c>
      <c r="AV22">
        <v>12.71663646078859</v>
      </c>
      <c r="AW22">
        <v>0.8947044005147653</v>
      </c>
      <c r="AX22">
        <v>47.26824988276682</v>
      </c>
      <c r="AY22">
        <v>3.125783650218858</v>
      </c>
      <c r="AZ22">
        <v>4.242072366487315</v>
      </c>
    </row>
    <row r="23" spans="1:52">
      <c r="A23" s="2">
        <v>44884</v>
      </c>
      <c r="B23">
        <v>777.122974380094</v>
      </c>
      <c r="C23">
        <v>0.004053860655794272</v>
      </c>
      <c r="F23" s="2">
        <v>44997</v>
      </c>
      <c r="G23">
        <v>0.1000000213468851</v>
      </c>
      <c r="H23">
        <v>0.08703388869353124</v>
      </c>
      <c r="I23">
        <v>0.08159163265515286</v>
      </c>
      <c r="J23">
        <v>0.09632337344673901</v>
      </c>
      <c r="K23">
        <v>0.1082750735000151</v>
      </c>
      <c r="L23">
        <v>0.1074751228420875</v>
      </c>
      <c r="M23">
        <v>0.08977408087675263</v>
      </c>
      <c r="N23">
        <v>0.07516800182927236</v>
      </c>
      <c r="O23">
        <v>0.07219043842630515</v>
      </c>
      <c r="P23">
        <v>0.069059006079633</v>
      </c>
      <c r="Q23">
        <v>0.04999999830210969</v>
      </c>
      <c r="R23">
        <v>0.06310936200151641</v>
      </c>
      <c r="W23" s="2">
        <v>44997</v>
      </c>
      <c r="X23">
        <v>0.1000000213468851</v>
      </c>
      <c r="Y23">
        <v>0.08703388869353124</v>
      </c>
      <c r="Z23">
        <v>0.08159163265515286</v>
      </c>
      <c r="AA23">
        <v>0.09632337344673901</v>
      </c>
      <c r="AB23">
        <v>0.1082750735000151</v>
      </c>
      <c r="AC23">
        <v>0.1074751228420875</v>
      </c>
      <c r="AD23">
        <v>0.08977408087675263</v>
      </c>
      <c r="AE23">
        <v>0.07516800182927236</v>
      </c>
      <c r="AF23">
        <v>0.07219043842630515</v>
      </c>
      <c r="AG23">
        <v>0.069059006079633</v>
      </c>
      <c r="AH23">
        <v>0.04999999830210969</v>
      </c>
      <c r="AI23">
        <v>0.06310936200151641</v>
      </c>
      <c r="AN23" s="2">
        <v>44884</v>
      </c>
      <c r="AO23">
        <v>0.004664183333224109</v>
      </c>
      <c r="AP23">
        <v>221.9710481352842</v>
      </c>
      <c r="AQ23">
        <v>9.471212699177032</v>
      </c>
      <c r="AR23">
        <v>0.04739930340927222</v>
      </c>
      <c r="AS23">
        <v>23.76430233840287</v>
      </c>
      <c r="AT23">
        <v>0.3338590150729842</v>
      </c>
      <c r="AU23">
        <v>11.16637026440829</v>
      </c>
      <c r="AV23">
        <v>12.8575029001924</v>
      </c>
      <c r="AW23">
        <v>0.9035252530221487</v>
      </c>
      <c r="AX23">
        <v>47.20739200303969</v>
      </c>
      <c r="AY23">
        <v>3.234812660197317</v>
      </c>
      <c r="AZ23">
        <v>4.236769869837071</v>
      </c>
    </row>
    <row r="24" spans="1:52">
      <c r="A24" s="2">
        <v>44885</v>
      </c>
      <c r="B24">
        <v>775.347511254347</v>
      </c>
      <c r="C24">
        <v>-0.002284661738591987</v>
      </c>
      <c r="F24" s="2">
        <v>45004</v>
      </c>
      <c r="G24">
        <v>0.1000000944932775</v>
      </c>
      <c r="H24">
        <v>0.08471403874412672</v>
      </c>
      <c r="I24">
        <v>0.08349973443900995</v>
      </c>
      <c r="J24">
        <v>0.09410832428166176</v>
      </c>
      <c r="K24">
        <v>0.1104570383553254</v>
      </c>
      <c r="L24">
        <v>0.1082322535995752</v>
      </c>
      <c r="M24">
        <v>0.09093894369723854</v>
      </c>
      <c r="N24">
        <v>0.07182463123050994</v>
      </c>
      <c r="O24">
        <v>0.07308930421811827</v>
      </c>
      <c r="P24">
        <v>0.07210322394083674</v>
      </c>
      <c r="Q24">
        <v>0.05000000055370843</v>
      </c>
      <c r="R24">
        <v>0.0610324124466116</v>
      </c>
      <c r="W24" s="2">
        <v>45004</v>
      </c>
      <c r="X24">
        <v>0.1000000944932775</v>
      </c>
      <c r="Y24">
        <v>0.08471403874412672</v>
      </c>
      <c r="Z24">
        <v>0.08349973443900995</v>
      </c>
      <c r="AA24">
        <v>0.09410832428166176</v>
      </c>
      <c r="AB24">
        <v>0.1104570383553254</v>
      </c>
      <c r="AC24">
        <v>0.1082322535995752</v>
      </c>
      <c r="AD24">
        <v>0.09093894369723854</v>
      </c>
      <c r="AE24">
        <v>0.07182463123050994</v>
      </c>
      <c r="AF24">
        <v>0.07308930421811827</v>
      </c>
      <c r="AG24">
        <v>0.07210322394083674</v>
      </c>
      <c r="AH24">
        <v>0.05000000055370843</v>
      </c>
      <c r="AI24">
        <v>0.0610324124466116</v>
      </c>
      <c r="AN24" s="2">
        <v>44885</v>
      </c>
      <c r="AO24">
        <v>0.004643916644571459</v>
      </c>
      <c r="AP24">
        <v>219.4875604910768</v>
      </c>
      <c r="AQ24">
        <v>9.48735433365208</v>
      </c>
      <c r="AR24">
        <v>0.04693679916070248</v>
      </c>
      <c r="AS24">
        <v>23.76129040242446</v>
      </c>
      <c r="AT24">
        <v>0.3344254980757216</v>
      </c>
      <c r="AU24">
        <v>11.2694524604325</v>
      </c>
      <c r="AV24">
        <v>12.89511252119181</v>
      </c>
      <c r="AW24">
        <v>0.8959334086835895</v>
      </c>
      <c r="AX24">
        <v>47.22421750016482</v>
      </c>
      <c r="AY24">
        <v>3.318113883359215</v>
      </c>
      <c r="AZ24">
        <v>4.251017904267299</v>
      </c>
    </row>
    <row r="25" spans="1:52">
      <c r="A25" s="2">
        <v>44886</v>
      </c>
      <c r="B25">
        <v>740.3298314599624</v>
      </c>
      <c r="C25">
        <v>-0.04516385141642287</v>
      </c>
      <c r="F25" s="2">
        <v>45011</v>
      </c>
      <c r="G25">
        <v>0.1000000796873125</v>
      </c>
      <c r="H25">
        <v>0.08095719320183545</v>
      </c>
      <c r="I25">
        <v>0.08384256518376496</v>
      </c>
      <c r="J25">
        <v>0.09358395560087715</v>
      </c>
      <c r="K25">
        <v>0.1128189919494647</v>
      </c>
      <c r="L25">
        <v>0.1167488172753089</v>
      </c>
      <c r="M25">
        <v>0.0894080286650874</v>
      </c>
      <c r="N25">
        <v>0.06942724930873631</v>
      </c>
      <c r="O25">
        <v>0.070384013341365</v>
      </c>
      <c r="P25">
        <v>0.07217874899863509</v>
      </c>
      <c r="Q25">
        <v>0.05000001701187532</v>
      </c>
      <c r="R25">
        <v>0.06065033977573736</v>
      </c>
      <c r="W25" s="2">
        <v>45011</v>
      </c>
      <c r="X25">
        <v>0.1000000796873125</v>
      </c>
      <c r="Y25">
        <v>0.08095719320183545</v>
      </c>
      <c r="Z25">
        <v>0.08384256518376496</v>
      </c>
      <c r="AA25">
        <v>0.09358395560087715</v>
      </c>
      <c r="AB25">
        <v>0.1128189919494647</v>
      </c>
      <c r="AC25">
        <v>0.1167488172753089</v>
      </c>
      <c r="AD25">
        <v>0.0894080286650874</v>
      </c>
      <c r="AE25">
        <v>0.06942724930873631</v>
      </c>
      <c r="AF25">
        <v>0.070384013341365</v>
      </c>
      <c r="AG25">
        <v>0.07217874899863509</v>
      </c>
      <c r="AH25">
        <v>0.05000001701187532</v>
      </c>
      <c r="AI25">
        <v>0.06065033977573736</v>
      </c>
      <c r="AN25" s="2">
        <v>44886</v>
      </c>
      <c r="AO25">
        <v>0.00455676582054682</v>
      </c>
      <c r="AP25">
        <v>220.7203880725402</v>
      </c>
      <c r="AQ25">
        <v>9.588152925115585</v>
      </c>
      <c r="AR25">
        <v>0.04927176325133185</v>
      </c>
      <c r="AS25">
        <v>22.58514561813632</v>
      </c>
      <c r="AT25">
        <v>0.3242597095266709</v>
      </c>
      <c r="AU25">
        <v>11.18092708555856</v>
      </c>
      <c r="AV25">
        <v>13.11459362247281</v>
      </c>
      <c r="AW25">
        <v>0.8731060990903309</v>
      </c>
      <c r="AX25">
        <v>51.19850597439126</v>
      </c>
      <c r="AY25">
        <v>3.29001227002153</v>
      </c>
      <c r="AZ25">
        <v>4.483079240308363</v>
      </c>
    </row>
    <row r="26" spans="1:52">
      <c r="A26" s="2">
        <v>44887</v>
      </c>
      <c r="B26">
        <v>721.5551727852046</v>
      </c>
      <c r="C26">
        <v>-0.02535985702174581</v>
      </c>
      <c r="F26" s="2">
        <v>45018</v>
      </c>
      <c r="G26">
        <v>0.1000000741741783</v>
      </c>
      <c r="H26">
        <v>0.07866540973428809</v>
      </c>
      <c r="I26">
        <v>0.08019917824092729</v>
      </c>
      <c r="J26">
        <v>0.09530506677313579</v>
      </c>
      <c r="K26">
        <v>0.1126331078421297</v>
      </c>
      <c r="L26">
        <v>0.1170747136519655</v>
      </c>
      <c r="M26">
        <v>0.09154023113334644</v>
      </c>
      <c r="N26">
        <v>0.06938267337976037</v>
      </c>
      <c r="O26">
        <v>0.07078360912046236</v>
      </c>
      <c r="P26">
        <v>0.07330154519925991</v>
      </c>
      <c r="Q26">
        <v>0.05000001719412339</v>
      </c>
      <c r="R26">
        <v>0.06111437355642284</v>
      </c>
      <c r="W26" s="2">
        <v>45018</v>
      </c>
      <c r="X26">
        <v>0.1000000741741783</v>
      </c>
      <c r="Y26">
        <v>0.07866540973428809</v>
      </c>
      <c r="Z26">
        <v>0.08019917824092729</v>
      </c>
      <c r="AA26">
        <v>0.09530506677313579</v>
      </c>
      <c r="AB26">
        <v>0.1126331078421297</v>
      </c>
      <c r="AC26">
        <v>0.1170747136519655</v>
      </c>
      <c r="AD26">
        <v>0.09154023113334644</v>
      </c>
      <c r="AE26">
        <v>0.06938267337976037</v>
      </c>
      <c r="AF26">
        <v>0.07078360912046236</v>
      </c>
      <c r="AG26">
        <v>0.07330154519925991</v>
      </c>
      <c r="AH26">
        <v>0.05000001719412339</v>
      </c>
      <c r="AI26">
        <v>0.06111437355642284</v>
      </c>
      <c r="AN26" s="2">
        <v>44887</v>
      </c>
      <c r="AO26">
        <v>0.004573172711265081</v>
      </c>
      <c r="AP26">
        <v>220.2641477031316</v>
      </c>
      <c r="AQ26">
        <v>9.18890609511844</v>
      </c>
      <c r="AR26">
        <v>0.04940965318574506</v>
      </c>
      <c r="AS26">
        <v>23.08928014934483</v>
      </c>
      <c r="AT26">
        <v>0.3281701117276385</v>
      </c>
      <c r="AU26">
        <v>11.41364522338638</v>
      </c>
      <c r="AV26">
        <v>13.01243804988913</v>
      </c>
      <c r="AW26">
        <v>0.8539889760980041</v>
      </c>
      <c r="AX26">
        <v>50.47380426355934</v>
      </c>
      <c r="AY26">
        <v>3.305428870903164</v>
      </c>
      <c r="AZ26">
        <v>4.498120886093776</v>
      </c>
    </row>
    <row r="27" spans="1:52">
      <c r="A27" s="2">
        <v>44888</v>
      </c>
      <c r="B27">
        <v>748.2589202658063</v>
      </c>
      <c r="C27">
        <v>0.03700860098823089</v>
      </c>
      <c r="F27" s="2">
        <v>45025</v>
      </c>
      <c r="G27">
        <v>0.1000000722025799</v>
      </c>
      <c r="H27">
        <v>0.07781661725712706</v>
      </c>
      <c r="I27">
        <v>0.08063843142372304</v>
      </c>
      <c r="J27">
        <v>0.09634463610811819</v>
      </c>
      <c r="K27">
        <v>0.1123310818157389</v>
      </c>
      <c r="L27">
        <v>0.117043394858583</v>
      </c>
      <c r="M27">
        <v>0.09111838599520029</v>
      </c>
      <c r="N27">
        <v>0.06971618271224003</v>
      </c>
      <c r="O27">
        <v>0.07109402208394183</v>
      </c>
      <c r="P27">
        <v>0.07341067572448404</v>
      </c>
      <c r="Q27">
        <v>0.05000001465771632</v>
      </c>
      <c r="R27">
        <v>0.06048648516054746</v>
      </c>
      <c r="W27" s="2">
        <v>45025</v>
      </c>
      <c r="X27">
        <v>0.1000000722025799</v>
      </c>
      <c r="Y27">
        <v>0.07781661725712706</v>
      </c>
      <c r="Z27">
        <v>0.08063843142372304</v>
      </c>
      <c r="AA27">
        <v>0.09634463610811819</v>
      </c>
      <c r="AB27">
        <v>0.1123310818157389</v>
      </c>
      <c r="AC27">
        <v>0.117043394858583</v>
      </c>
      <c r="AD27">
        <v>0.09111838599520029</v>
      </c>
      <c r="AE27">
        <v>0.06971618271224003</v>
      </c>
      <c r="AF27">
        <v>0.07109402208394183</v>
      </c>
      <c r="AG27">
        <v>0.07341067572448404</v>
      </c>
      <c r="AH27">
        <v>0.05000001465771632</v>
      </c>
      <c r="AI27">
        <v>0.06048648516054746</v>
      </c>
      <c r="AN27" s="2">
        <v>44888</v>
      </c>
      <c r="AO27">
        <v>0.00462663008433685</v>
      </c>
      <c r="AP27">
        <v>223.0468662678802</v>
      </c>
      <c r="AQ27">
        <v>8.733984951829431</v>
      </c>
      <c r="AR27">
        <v>0.0500131695585134</v>
      </c>
      <c r="AS27">
        <v>23.2436574334823</v>
      </c>
      <c r="AT27">
        <v>0.3246881259792875</v>
      </c>
      <c r="AU27">
        <v>11.56119642571953</v>
      </c>
      <c r="AV27">
        <v>13.28513823366827</v>
      </c>
      <c r="AW27">
        <v>0.8634186205282298</v>
      </c>
      <c r="AX27">
        <v>49.09108162386127</v>
      </c>
      <c r="AY27">
        <v>3.275253200532364</v>
      </c>
      <c r="AZ27">
        <v>4.480187672999014</v>
      </c>
    </row>
    <row r="28" spans="1:52">
      <c r="A28" s="2">
        <v>44889</v>
      </c>
      <c r="B28">
        <v>787.2097701563277</v>
      </c>
      <c r="C28">
        <v>0.05205530978058337</v>
      </c>
      <c r="F28" s="2">
        <v>45032</v>
      </c>
      <c r="G28">
        <v>0.1000000335042122</v>
      </c>
      <c r="H28">
        <v>0.07829929611512747</v>
      </c>
      <c r="I28">
        <v>0.07949498968266272</v>
      </c>
      <c r="J28">
        <v>0.09420296757757497</v>
      </c>
      <c r="K28">
        <v>0.1165164803462349</v>
      </c>
      <c r="L28">
        <v>0.1223581287228224</v>
      </c>
      <c r="M28">
        <v>0.0889662526137988</v>
      </c>
      <c r="N28">
        <v>0.06850582644838196</v>
      </c>
      <c r="O28">
        <v>0.07003276276443351</v>
      </c>
      <c r="P28">
        <v>0.07199282525657537</v>
      </c>
      <c r="Q28">
        <v>0.05000000319626262</v>
      </c>
      <c r="R28">
        <v>0.05963043377191299</v>
      </c>
      <c r="W28" s="2">
        <v>45032</v>
      </c>
      <c r="X28">
        <v>0.1000000335042122</v>
      </c>
      <c r="Y28">
        <v>0.07829929611512747</v>
      </c>
      <c r="Z28">
        <v>0.07949498968266272</v>
      </c>
      <c r="AA28">
        <v>0.09420296757757497</v>
      </c>
      <c r="AB28">
        <v>0.1165164803462349</v>
      </c>
      <c r="AC28">
        <v>0.1223581287228224</v>
      </c>
      <c r="AD28">
        <v>0.0889662526137988</v>
      </c>
      <c r="AE28">
        <v>0.06850582644838196</v>
      </c>
      <c r="AF28">
        <v>0.07003276276443351</v>
      </c>
      <c r="AG28">
        <v>0.07199282525657537</v>
      </c>
      <c r="AH28">
        <v>0.05000000319626262</v>
      </c>
      <c r="AI28">
        <v>0.05963043377191299</v>
      </c>
      <c r="AN28" s="2">
        <v>44889</v>
      </c>
      <c r="AO28">
        <v>0.004749654433251936</v>
      </c>
      <c r="AP28">
        <v>229.9746543267692</v>
      </c>
      <c r="AQ28">
        <v>8.74891833451708</v>
      </c>
      <c r="AR28">
        <v>0.05046452615875767</v>
      </c>
      <c r="AS28">
        <v>23.12302522315941</v>
      </c>
      <c r="AT28">
        <v>0.305500096226608</v>
      </c>
      <c r="AU28">
        <v>11.72575508898882</v>
      </c>
      <c r="AV28">
        <v>13.55964168506597</v>
      </c>
      <c r="AW28">
        <v>0.8922216731717649</v>
      </c>
      <c r="AX28">
        <v>51.01786509281722</v>
      </c>
      <c r="AY28">
        <v>2.987317919264193</v>
      </c>
      <c r="AZ28">
        <v>4.469052158251462</v>
      </c>
    </row>
    <row r="29" spans="1:52">
      <c r="A29" s="2">
        <v>44890</v>
      </c>
      <c r="B29">
        <v>789.5995018823918</v>
      </c>
      <c r="C29">
        <v>0.003035698763735439</v>
      </c>
      <c r="F29" s="2">
        <v>45039</v>
      </c>
      <c r="G29">
        <v>0.1000000188508286</v>
      </c>
      <c r="H29">
        <v>0.07777565731724258</v>
      </c>
      <c r="I29">
        <v>0.07730735069141768</v>
      </c>
      <c r="J29">
        <v>0.09181986987360748</v>
      </c>
      <c r="K29">
        <v>0.119989764439923</v>
      </c>
      <c r="L29">
        <v>0.1264175503218517</v>
      </c>
      <c r="M29">
        <v>0.08896455594927644</v>
      </c>
      <c r="N29">
        <v>0.06774472081051024</v>
      </c>
      <c r="O29">
        <v>0.06879759467361982</v>
      </c>
      <c r="P29">
        <v>0.07255004965050853</v>
      </c>
      <c r="Q29">
        <v>0.05000000610156137</v>
      </c>
      <c r="R29">
        <v>0.05863286131965254</v>
      </c>
      <c r="W29" s="2">
        <v>45039</v>
      </c>
      <c r="X29">
        <v>0.1000000188508286</v>
      </c>
      <c r="Y29">
        <v>0.07777565731724258</v>
      </c>
      <c r="Z29">
        <v>0.07730735069141768</v>
      </c>
      <c r="AA29">
        <v>0.09181986987360748</v>
      </c>
      <c r="AB29">
        <v>0.119989764439923</v>
      </c>
      <c r="AC29">
        <v>0.1264175503218517</v>
      </c>
      <c r="AD29">
        <v>0.08896455594927644</v>
      </c>
      <c r="AE29">
        <v>0.06774472081051024</v>
      </c>
      <c r="AF29">
        <v>0.06879759467361982</v>
      </c>
      <c r="AG29">
        <v>0.07255004965050853</v>
      </c>
      <c r="AH29">
        <v>0.05000000610156137</v>
      </c>
      <c r="AI29">
        <v>0.05863286131965254</v>
      </c>
      <c r="AN29" s="2">
        <v>44890</v>
      </c>
      <c r="AO29">
        <v>0.004761354557354268</v>
      </c>
      <c r="AP29">
        <v>232.303802174271</v>
      </c>
      <c r="AQ29">
        <v>8.621421236835227</v>
      </c>
      <c r="AR29">
        <v>0.04979618787785289</v>
      </c>
      <c r="AS29">
        <v>22.81880567479102</v>
      </c>
      <c r="AT29">
        <v>0.3038649768447526</v>
      </c>
      <c r="AU29">
        <v>11.87402641396041</v>
      </c>
      <c r="AV29">
        <v>13.72695757105378</v>
      </c>
      <c r="AW29">
        <v>0.8981796837600132</v>
      </c>
      <c r="AX29">
        <v>51.87306068150663</v>
      </c>
      <c r="AY29">
        <v>2.945576018657322</v>
      </c>
      <c r="AZ29">
        <v>4.50312760514131</v>
      </c>
    </row>
    <row r="30" spans="1:52">
      <c r="A30" s="2">
        <v>44891</v>
      </c>
      <c r="B30">
        <v>784.6990077734079</v>
      </c>
      <c r="C30">
        <v>-0.006206303445355776</v>
      </c>
      <c r="F30" s="2">
        <v>45046</v>
      </c>
      <c r="G30">
        <v>0.1000000137624984</v>
      </c>
      <c r="H30">
        <v>0.07908333219992794</v>
      </c>
      <c r="I30">
        <v>0.07756623840356125</v>
      </c>
      <c r="J30">
        <v>0.09226541075631568</v>
      </c>
      <c r="K30">
        <v>0.1161193025638603</v>
      </c>
      <c r="L30">
        <v>0.1261151758570667</v>
      </c>
      <c r="M30">
        <v>0.08914222608094921</v>
      </c>
      <c r="N30">
        <v>0.06844814492690166</v>
      </c>
      <c r="O30">
        <v>0.06979284290253045</v>
      </c>
      <c r="P30">
        <v>0.07267179338253116</v>
      </c>
      <c r="Q30">
        <v>0.05000001603429816</v>
      </c>
      <c r="R30">
        <v>0.05879550312955892</v>
      </c>
      <c r="W30" s="2">
        <v>45046</v>
      </c>
      <c r="X30">
        <v>0.1000000137624984</v>
      </c>
      <c r="Y30">
        <v>0.07908333219992794</v>
      </c>
      <c r="Z30">
        <v>0.07756623840356125</v>
      </c>
      <c r="AA30">
        <v>0.09226541075631568</v>
      </c>
      <c r="AB30">
        <v>0.1161193025638603</v>
      </c>
      <c r="AC30">
        <v>0.1261151758570667</v>
      </c>
      <c r="AD30">
        <v>0.08914222608094921</v>
      </c>
      <c r="AE30">
        <v>0.06844814492690166</v>
      </c>
      <c r="AF30">
        <v>0.06979284290253045</v>
      </c>
      <c r="AG30">
        <v>0.07267179338253116</v>
      </c>
      <c r="AH30">
        <v>0.05000001603429816</v>
      </c>
      <c r="AI30">
        <v>0.05879550312955892</v>
      </c>
      <c r="AN30" s="2">
        <v>44891</v>
      </c>
      <c r="AO30">
        <v>0.004749312603144844</v>
      </c>
      <c r="AP30">
        <v>231.5919974076037</v>
      </c>
      <c r="AQ30">
        <v>8.55086154628</v>
      </c>
      <c r="AR30">
        <v>0.04963673147050473</v>
      </c>
      <c r="AS30">
        <v>23.02764985533108</v>
      </c>
      <c r="AT30">
        <v>0.3016844320977947</v>
      </c>
      <c r="AU30">
        <v>11.86829553592257</v>
      </c>
      <c r="AV30">
        <v>13.93235673990892</v>
      </c>
      <c r="AW30">
        <v>0.8786900198223705</v>
      </c>
      <c r="AX30">
        <v>51.81912612697118</v>
      </c>
      <c r="AY30">
        <v>3.028897784949201</v>
      </c>
      <c r="AZ30">
        <v>4.507454130756925</v>
      </c>
    </row>
    <row r="31" spans="1:52">
      <c r="A31" s="2">
        <v>44892</v>
      </c>
      <c r="B31">
        <v>794.3152093115528</v>
      </c>
      <c r="C31">
        <v>0.01225463705559027</v>
      </c>
      <c r="F31" s="2">
        <v>45053</v>
      </c>
      <c r="G31">
        <v>0.09999999886691728</v>
      </c>
      <c r="H31">
        <v>0.07994743634211256</v>
      </c>
      <c r="I31">
        <v>0.07740305965847447</v>
      </c>
      <c r="J31">
        <v>0.09023507193539905</v>
      </c>
      <c r="K31">
        <v>0.1119217700695928</v>
      </c>
      <c r="L31">
        <v>0.1302401030012786</v>
      </c>
      <c r="M31">
        <v>0.08876035594201589</v>
      </c>
      <c r="N31">
        <v>0.06816286903413152</v>
      </c>
      <c r="O31">
        <v>0.07042118448753892</v>
      </c>
      <c r="P31">
        <v>0.07353477084478452</v>
      </c>
      <c r="Q31">
        <v>0.05000002313882078</v>
      </c>
      <c r="R31">
        <v>0.05937335667893338</v>
      </c>
      <c r="W31" s="2">
        <v>45053</v>
      </c>
      <c r="X31">
        <v>0.09999999886691728</v>
      </c>
      <c r="Y31">
        <v>0.07994743634211256</v>
      </c>
      <c r="Z31">
        <v>0.07740305965847447</v>
      </c>
      <c r="AA31">
        <v>0.09023507193539905</v>
      </c>
      <c r="AB31">
        <v>0.1119217700695928</v>
      </c>
      <c r="AC31">
        <v>0.1302401030012786</v>
      </c>
      <c r="AD31">
        <v>0.08876035594201589</v>
      </c>
      <c r="AE31">
        <v>0.06816286903413152</v>
      </c>
      <c r="AF31">
        <v>0.07042118448753892</v>
      </c>
      <c r="AG31">
        <v>0.07353477084478452</v>
      </c>
      <c r="AH31">
        <v>0.05000002313882078</v>
      </c>
      <c r="AI31">
        <v>0.05937335667893338</v>
      </c>
      <c r="AN31" s="2">
        <v>44892</v>
      </c>
      <c r="AO31">
        <v>0.004829068188884483</v>
      </c>
      <c r="AP31">
        <v>235.5681250732876</v>
      </c>
      <c r="AQ31">
        <v>8.293009184692039</v>
      </c>
      <c r="AR31">
        <v>0.05000490499893077</v>
      </c>
      <c r="AS31">
        <v>22.9319199561417</v>
      </c>
      <c r="AT31">
        <v>0.2947503142973877</v>
      </c>
      <c r="AU31">
        <v>12.01734828379282</v>
      </c>
      <c r="AV31">
        <v>14.02751292071994</v>
      </c>
      <c r="AW31">
        <v>0.8526178788635941</v>
      </c>
      <c r="AX31">
        <v>52.33056349626047</v>
      </c>
      <c r="AY31">
        <v>3.047252948203635</v>
      </c>
      <c r="AZ31">
        <v>4.597189176963632</v>
      </c>
    </row>
    <row r="32" spans="1:52">
      <c r="A32" s="2">
        <v>44893</v>
      </c>
      <c r="B32">
        <v>791.2410246007576</v>
      </c>
      <c r="C32">
        <v>-0.003870232717134714</v>
      </c>
      <c r="F32" s="2">
        <v>45060</v>
      </c>
      <c r="G32">
        <v>0.1000000064042453</v>
      </c>
      <c r="H32">
        <v>0.08179233574780462</v>
      </c>
      <c r="I32">
        <v>0.07614185727110014</v>
      </c>
      <c r="J32">
        <v>0.09104476836399332</v>
      </c>
      <c r="K32">
        <v>0.1063232209009816</v>
      </c>
      <c r="L32">
        <v>0.1320156193197939</v>
      </c>
      <c r="M32">
        <v>0.08862306373586613</v>
      </c>
      <c r="N32">
        <v>0.06783553059518417</v>
      </c>
      <c r="O32">
        <v>0.07143818959154659</v>
      </c>
      <c r="P32">
        <v>0.07207876736457998</v>
      </c>
      <c r="Q32">
        <v>0.05124393070112905</v>
      </c>
      <c r="R32">
        <v>0.06146271000377521</v>
      </c>
      <c r="W32" s="2">
        <v>45060</v>
      </c>
      <c r="X32">
        <v>0.1000000064042453</v>
      </c>
      <c r="Y32">
        <v>0.08179233574780462</v>
      </c>
      <c r="Z32">
        <v>0.07614185727110014</v>
      </c>
      <c r="AA32">
        <v>0.09104476836399332</v>
      </c>
      <c r="AB32">
        <v>0.1063232209009816</v>
      </c>
      <c r="AC32">
        <v>0.1320156193197939</v>
      </c>
      <c r="AD32">
        <v>0.08862306373586613</v>
      </c>
      <c r="AE32">
        <v>0.06783553059518417</v>
      </c>
      <c r="AF32">
        <v>0.07143818959154659</v>
      </c>
      <c r="AG32">
        <v>0.07207876736457998</v>
      </c>
      <c r="AH32">
        <v>0.05124393070112905</v>
      </c>
      <c r="AI32">
        <v>0.06146271000377521</v>
      </c>
      <c r="AN32" s="2">
        <v>44893</v>
      </c>
      <c r="AO32">
        <v>0.004814057423778294</v>
      </c>
      <c r="AP32">
        <v>232.2050179438142</v>
      </c>
      <c r="AQ32">
        <v>8.367625358852884</v>
      </c>
      <c r="AR32">
        <v>0.05093146034634619</v>
      </c>
      <c r="AS32">
        <v>22.8774158157228</v>
      </c>
      <c r="AT32">
        <v>0.2818416160921967</v>
      </c>
      <c r="AU32">
        <v>12.67639869430175</v>
      </c>
      <c r="AV32">
        <v>14.28187691365857</v>
      </c>
      <c r="AW32">
        <v>0.874732315174461</v>
      </c>
      <c r="AX32">
        <v>52.15502399368892</v>
      </c>
      <c r="AY32">
        <v>2.914064666755551</v>
      </c>
      <c r="AZ32">
        <v>4.579364866497051</v>
      </c>
    </row>
    <row r="33" spans="1:52">
      <c r="A33" s="2">
        <v>44894</v>
      </c>
      <c r="B33">
        <v>772.3552326317181</v>
      </c>
      <c r="C33">
        <v>-0.02386857023568623</v>
      </c>
      <c r="F33" s="2">
        <v>45067</v>
      </c>
      <c r="G33">
        <v>0.1000000062042179</v>
      </c>
      <c r="H33">
        <v>0.07899146154569819</v>
      </c>
      <c r="I33">
        <v>0.0744097805291648</v>
      </c>
      <c r="J33">
        <v>0.09144326306920625</v>
      </c>
      <c r="K33">
        <v>0.1055200256126091</v>
      </c>
      <c r="L33">
        <v>0.1298956685065362</v>
      </c>
      <c r="M33">
        <v>0.08716733467525839</v>
      </c>
      <c r="N33">
        <v>0.06930739527364879</v>
      </c>
      <c r="O33">
        <v>0.06939256028881902</v>
      </c>
      <c r="P33">
        <v>0.07123341236919806</v>
      </c>
      <c r="Q33">
        <v>0.06214101889853069</v>
      </c>
      <c r="R33">
        <v>0.06049807302711276</v>
      </c>
      <c r="W33" s="2">
        <v>45067</v>
      </c>
      <c r="X33">
        <v>0.1000000062042179</v>
      </c>
      <c r="Y33">
        <v>0.07899146154569819</v>
      </c>
      <c r="Z33">
        <v>0.0744097805291648</v>
      </c>
      <c r="AA33">
        <v>0.09144326306920625</v>
      </c>
      <c r="AB33">
        <v>0.1055200256126091</v>
      </c>
      <c r="AC33">
        <v>0.1298956685065362</v>
      </c>
      <c r="AD33">
        <v>0.08716733467525839</v>
      </c>
      <c r="AE33">
        <v>0.06930739527364879</v>
      </c>
      <c r="AF33">
        <v>0.06939256028881902</v>
      </c>
      <c r="AG33">
        <v>0.07123341236919806</v>
      </c>
      <c r="AH33">
        <v>0.06214101889853069</v>
      </c>
      <c r="AI33">
        <v>0.06049807302711276</v>
      </c>
      <c r="AN33" s="2">
        <v>44894</v>
      </c>
      <c r="AO33">
        <v>0.004763930263138752</v>
      </c>
      <c r="AP33">
        <v>231.4454887734262</v>
      </c>
      <c r="AQ33">
        <v>7.83736356606594</v>
      </c>
      <c r="AR33">
        <v>0.0509045400471706</v>
      </c>
      <c r="AS33">
        <v>22.99142321003634</v>
      </c>
      <c r="AT33">
        <v>0.2888335438967927</v>
      </c>
      <c r="AU33">
        <v>12.66896708641557</v>
      </c>
      <c r="AV33">
        <v>14.38991953551619</v>
      </c>
      <c r="AW33">
        <v>0.8735605153633654</v>
      </c>
      <c r="AX33">
        <v>52.35875225102229</v>
      </c>
      <c r="AY33">
        <v>3.01087470702948</v>
      </c>
      <c r="AZ33">
        <v>4.632222825755233</v>
      </c>
    </row>
    <row r="34" spans="1:52">
      <c r="A34" s="2">
        <v>44895</v>
      </c>
      <c r="B34">
        <v>786.0668116448867</v>
      </c>
      <c r="C34">
        <v>0.01775294376714176</v>
      </c>
      <c r="F34" s="2">
        <v>45074</v>
      </c>
      <c r="G34">
        <v>0.09886903954513659</v>
      </c>
      <c r="H34">
        <v>0.07917380777223892</v>
      </c>
      <c r="I34">
        <v>0.07533616242095223</v>
      </c>
      <c r="J34">
        <v>0.09082028892965889</v>
      </c>
      <c r="K34">
        <v>0.1012872776840307</v>
      </c>
      <c r="L34">
        <v>0.1276585485087494</v>
      </c>
      <c r="M34">
        <v>0.08820382145075788</v>
      </c>
      <c r="N34">
        <v>0.06966351223480755</v>
      </c>
      <c r="O34">
        <v>0.07114025617967235</v>
      </c>
      <c r="P34">
        <v>0.07292124159647206</v>
      </c>
      <c r="Q34">
        <v>0.06218286884555275</v>
      </c>
      <c r="R34">
        <v>0.06274317483197069</v>
      </c>
      <c r="W34" s="2">
        <v>45074</v>
      </c>
      <c r="X34">
        <v>0.09886903954513659</v>
      </c>
      <c r="Y34">
        <v>0.07917380777223892</v>
      </c>
      <c r="Z34">
        <v>0.07533616242095223</v>
      </c>
      <c r="AA34">
        <v>0.09082028892965889</v>
      </c>
      <c r="AB34">
        <v>0.1012872776840307</v>
      </c>
      <c r="AC34">
        <v>0.1276585485087494</v>
      </c>
      <c r="AD34">
        <v>0.08820382145075788</v>
      </c>
      <c r="AE34">
        <v>0.06966351223480755</v>
      </c>
      <c r="AF34">
        <v>0.07114025617967235</v>
      </c>
      <c r="AG34">
        <v>0.07292124159647206</v>
      </c>
      <c r="AH34">
        <v>0.06218286884555275</v>
      </c>
      <c r="AI34">
        <v>0.06274317483197069</v>
      </c>
      <c r="AN34" s="2">
        <v>44895</v>
      </c>
      <c r="AO34">
        <v>0.004780550424159848</v>
      </c>
      <c r="AP34">
        <v>233.1622103366614</v>
      </c>
      <c r="AQ34">
        <v>7.850173017530666</v>
      </c>
      <c r="AR34">
        <v>0.04975802495933432</v>
      </c>
      <c r="AS34">
        <v>23.26365345546692</v>
      </c>
      <c r="AT34">
        <v>0.2912077242908139</v>
      </c>
      <c r="AU34">
        <v>12.49163375090367</v>
      </c>
      <c r="AV34">
        <v>14.16020361872082</v>
      </c>
      <c r="AW34">
        <v>0.8685739087547875</v>
      </c>
      <c r="AX34">
        <v>52.220838670577</v>
      </c>
      <c r="AY34">
        <v>3.05613656526458</v>
      </c>
      <c r="AZ34">
        <v>4.70399601680043</v>
      </c>
    </row>
    <row r="35" spans="1:52">
      <c r="A35" s="2">
        <v>44896</v>
      </c>
      <c r="B35">
        <v>823.193012570587</v>
      </c>
      <c r="C35">
        <v>0.04723033764523366</v>
      </c>
      <c r="F35" s="2">
        <v>45081</v>
      </c>
      <c r="G35">
        <v>0.09602585275232205</v>
      </c>
      <c r="H35">
        <v>0.07858482979414486</v>
      </c>
      <c r="I35">
        <v>0.07535571045661006</v>
      </c>
      <c r="J35">
        <v>0.09063428401807958</v>
      </c>
      <c r="K35">
        <v>0.0966170234866444</v>
      </c>
      <c r="L35">
        <v>0.1291210660695804</v>
      </c>
      <c r="M35">
        <v>0.08922828758951251</v>
      </c>
      <c r="N35">
        <v>0.07056421009587309</v>
      </c>
      <c r="O35">
        <v>0.07215535935971698</v>
      </c>
      <c r="P35">
        <v>0.07566830072364095</v>
      </c>
      <c r="Q35">
        <v>0.06369989169235683</v>
      </c>
      <c r="R35">
        <v>0.06234518396151844</v>
      </c>
      <c r="W35" s="2">
        <v>45081</v>
      </c>
      <c r="X35">
        <v>0.09602585275232205</v>
      </c>
      <c r="Y35">
        <v>0.07858482979414486</v>
      </c>
      <c r="Z35">
        <v>0.07535571045661006</v>
      </c>
      <c r="AA35">
        <v>0.09063428401807958</v>
      </c>
      <c r="AB35">
        <v>0.0966170234866444</v>
      </c>
      <c r="AC35">
        <v>0.1291210660695804</v>
      </c>
      <c r="AD35">
        <v>0.08922828758951251</v>
      </c>
      <c r="AE35">
        <v>0.07056421009587309</v>
      </c>
      <c r="AF35">
        <v>0.07215535935971698</v>
      </c>
      <c r="AG35">
        <v>0.07566830072364095</v>
      </c>
      <c r="AH35">
        <v>0.06369989169235683</v>
      </c>
      <c r="AI35">
        <v>0.06234518396151844</v>
      </c>
      <c r="AN35" s="2">
        <v>44896</v>
      </c>
      <c r="AO35">
        <v>0.004792447825011298</v>
      </c>
      <c r="AP35">
        <v>236.5737825750471</v>
      </c>
      <c r="AQ35">
        <v>7.834982556933994</v>
      </c>
      <c r="AR35">
        <v>0.04885813575608888</v>
      </c>
      <c r="AS35">
        <v>23.87669363918517</v>
      </c>
      <c r="AT35">
        <v>0.2998953978542135</v>
      </c>
      <c r="AU35">
        <v>12.17226183115269</v>
      </c>
      <c r="AV35">
        <v>14.38310095847052</v>
      </c>
      <c r="AW35">
        <v>0.8572887219864308</v>
      </c>
      <c r="AX35">
        <v>49.31923728126824</v>
      </c>
      <c r="AY35">
        <v>3.028003756151053</v>
      </c>
      <c r="AZ35">
        <v>4.673032079892029</v>
      </c>
    </row>
    <row r="36" spans="1:52">
      <c r="A36" s="2">
        <v>44897</v>
      </c>
      <c r="B36">
        <v>808.8344435987605</v>
      </c>
      <c r="C36">
        <v>-0.01744253018740893</v>
      </c>
      <c r="F36" s="2">
        <v>45088</v>
      </c>
      <c r="G36">
        <v>0.09999999282294773</v>
      </c>
      <c r="H36">
        <v>0.07926399814710257</v>
      </c>
      <c r="I36">
        <v>0.07159225022208149</v>
      </c>
      <c r="J36">
        <v>0.09652691041846657</v>
      </c>
      <c r="K36">
        <v>0.09524325658355016</v>
      </c>
      <c r="L36">
        <v>0.1170349420371626</v>
      </c>
      <c r="M36">
        <v>0.09081964820495773</v>
      </c>
      <c r="N36">
        <v>0.07495398721752043</v>
      </c>
      <c r="O36">
        <v>0.07509837958723749</v>
      </c>
      <c r="P36">
        <v>0.07115819555121672</v>
      </c>
      <c r="Q36">
        <v>0.0648469673100311</v>
      </c>
      <c r="R36">
        <v>0.06346147189772545</v>
      </c>
      <c r="W36" s="2">
        <v>45088</v>
      </c>
      <c r="X36">
        <v>0.09999999282294773</v>
      </c>
      <c r="Y36">
        <v>0.07926399814710257</v>
      </c>
      <c r="Z36">
        <v>0.07159225022208149</v>
      </c>
      <c r="AA36">
        <v>0.09652691041846657</v>
      </c>
      <c r="AB36">
        <v>0.09524325658355016</v>
      </c>
      <c r="AC36">
        <v>0.1170349420371626</v>
      </c>
      <c r="AD36">
        <v>0.09081964820495773</v>
      </c>
      <c r="AE36">
        <v>0.07495398721752043</v>
      </c>
      <c r="AF36">
        <v>0.07509837958723749</v>
      </c>
      <c r="AG36">
        <v>0.07115819555121672</v>
      </c>
      <c r="AH36">
        <v>0.0648469673100311</v>
      </c>
      <c r="AI36">
        <v>0.06346147189772545</v>
      </c>
      <c r="AN36" s="2">
        <v>44897</v>
      </c>
      <c r="AO36">
        <v>0.004768712975943663</v>
      </c>
      <c r="AP36">
        <v>236.3022384592175</v>
      </c>
      <c r="AQ36">
        <v>7.698536888295557</v>
      </c>
      <c r="AR36">
        <v>0.04884616326642698</v>
      </c>
      <c r="AS36">
        <v>23.80156264767292</v>
      </c>
      <c r="AT36">
        <v>0.3040758690527496</v>
      </c>
      <c r="AU36">
        <v>11.92389625772134</v>
      </c>
      <c r="AV36">
        <v>14.34209353910176</v>
      </c>
      <c r="AW36">
        <v>0.867098054628364</v>
      </c>
      <c r="AX36">
        <v>49.65655693835934</v>
      </c>
      <c r="AY36">
        <v>3.122596053252344</v>
      </c>
      <c r="AZ36">
        <v>4.693801997399776</v>
      </c>
    </row>
    <row r="37" spans="1:52">
      <c r="A37" s="2">
        <v>44898</v>
      </c>
      <c r="B37">
        <v>829.7937209443993</v>
      </c>
      <c r="C37">
        <v>0.02591293868790312</v>
      </c>
      <c r="F37" s="2">
        <v>45095</v>
      </c>
      <c r="G37">
        <v>0.1000000035899382</v>
      </c>
      <c r="H37">
        <v>0.08023357134731657</v>
      </c>
      <c r="I37">
        <v>0.07225910267054421</v>
      </c>
      <c r="J37">
        <v>0.09498292338759239</v>
      </c>
      <c r="K37">
        <v>0.09585884442856045</v>
      </c>
      <c r="L37">
        <v>0.1171453430421561</v>
      </c>
      <c r="M37">
        <v>0.09109335357380216</v>
      </c>
      <c r="N37">
        <v>0.07804762535588697</v>
      </c>
      <c r="O37">
        <v>0.07116261422439581</v>
      </c>
      <c r="P37">
        <v>0.07108287666308759</v>
      </c>
      <c r="Q37">
        <v>0.06506734340159273</v>
      </c>
      <c r="R37">
        <v>0.06306639831512661</v>
      </c>
      <c r="W37" s="2">
        <v>45095</v>
      </c>
      <c r="X37">
        <v>0.1000000035899382</v>
      </c>
      <c r="Y37">
        <v>0.08023357134731657</v>
      </c>
      <c r="Z37">
        <v>0.07225910267054421</v>
      </c>
      <c r="AA37">
        <v>0.09498292338759239</v>
      </c>
      <c r="AB37">
        <v>0.09585884442856045</v>
      </c>
      <c r="AC37">
        <v>0.1171453430421561</v>
      </c>
      <c r="AD37">
        <v>0.09109335357380216</v>
      </c>
      <c r="AE37">
        <v>0.07804762535588697</v>
      </c>
      <c r="AF37">
        <v>0.07116261422439581</v>
      </c>
      <c r="AG37">
        <v>0.07108287666308759</v>
      </c>
      <c r="AH37">
        <v>0.06506734340159273</v>
      </c>
      <c r="AI37">
        <v>0.06306639831512661</v>
      </c>
      <c r="AN37" s="2">
        <v>44898</v>
      </c>
      <c r="AO37">
        <v>0.004859673906808255</v>
      </c>
      <c r="AP37">
        <v>238.6716898069328</v>
      </c>
      <c r="AQ37">
        <v>8.008263821558563</v>
      </c>
      <c r="AR37">
        <v>0.04944677264499456</v>
      </c>
      <c r="AS37">
        <v>23.79111852648202</v>
      </c>
      <c r="AT37">
        <v>0.310639490405166</v>
      </c>
      <c r="AU37">
        <v>11.36420155274568</v>
      </c>
      <c r="AV37">
        <v>14.10097899498621</v>
      </c>
      <c r="AW37">
        <v>0.8624787490551539</v>
      </c>
      <c r="AX37">
        <v>49.12762814031004</v>
      </c>
      <c r="AY37">
        <v>3.145710180433471</v>
      </c>
      <c r="AZ37">
        <v>4.563986620618393</v>
      </c>
    </row>
    <row r="38" spans="1:52">
      <c r="A38" s="2">
        <v>44899</v>
      </c>
      <c r="B38">
        <v>811.8183222657835</v>
      </c>
      <c r="C38">
        <v>-0.02166249059845582</v>
      </c>
      <c r="F38" s="2">
        <v>45102</v>
      </c>
      <c r="G38">
        <v>0.09850526687159017</v>
      </c>
      <c r="H38">
        <v>0.0794942152910605</v>
      </c>
      <c r="I38">
        <v>0.07192494203660434</v>
      </c>
      <c r="J38">
        <v>0.09382612803148023</v>
      </c>
      <c r="K38">
        <v>0.09571549304889718</v>
      </c>
      <c r="L38">
        <v>0.117682778987537</v>
      </c>
      <c r="M38">
        <v>0.09284117929199331</v>
      </c>
      <c r="N38">
        <v>0.078910733132704</v>
      </c>
      <c r="O38">
        <v>0.07293810818506329</v>
      </c>
      <c r="P38">
        <v>0.070421864161705</v>
      </c>
      <c r="Q38">
        <v>0.06570791139554248</v>
      </c>
      <c r="R38">
        <v>0.06203137956582248</v>
      </c>
      <c r="W38" s="2">
        <v>45102</v>
      </c>
      <c r="X38">
        <v>0.09850526687159017</v>
      </c>
      <c r="Y38">
        <v>0.0794942152910605</v>
      </c>
      <c r="Z38">
        <v>0.07192494203660434</v>
      </c>
      <c r="AA38">
        <v>0.09382612803148023</v>
      </c>
      <c r="AB38">
        <v>0.09571549304889718</v>
      </c>
      <c r="AC38">
        <v>0.117682778987537</v>
      </c>
      <c r="AD38">
        <v>0.09284117929199331</v>
      </c>
      <c r="AE38">
        <v>0.078910733132704</v>
      </c>
      <c r="AF38">
        <v>0.07293810818506329</v>
      </c>
      <c r="AG38">
        <v>0.070421864161705</v>
      </c>
      <c r="AH38">
        <v>0.06570791139554248</v>
      </c>
      <c r="AI38">
        <v>0.06203137956582248</v>
      </c>
      <c r="AN38" s="2">
        <v>44899</v>
      </c>
      <c r="AO38">
        <v>0.004803803961044089</v>
      </c>
      <c r="AP38">
        <v>233.4154670081396</v>
      </c>
      <c r="AQ38">
        <v>8.202823865867149</v>
      </c>
      <c r="AR38">
        <v>0.05040042810504374</v>
      </c>
      <c r="AS38">
        <v>23.37750539559629</v>
      </c>
      <c r="AT38">
        <v>0.3065167938389574</v>
      </c>
      <c r="AU38">
        <v>11.56909050670091</v>
      </c>
      <c r="AV38">
        <v>14.11877328184431</v>
      </c>
      <c r="AW38">
        <v>0.8803453168518647</v>
      </c>
      <c r="AX38">
        <v>50.1423840796678</v>
      </c>
      <c r="AY38">
        <v>3.174100773306462</v>
      </c>
      <c r="AZ38">
        <v>4.510561681125902</v>
      </c>
    </row>
    <row r="39" spans="1:52">
      <c r="A39" s="2">
        <v>44900</v>
      </c>
      <c r="B39">
        <v>826.5180015506652</v>
      </c>
      <c r="C39">
        <v>0.01810710460913834</v>
      </c>
      <c r="F39" s="2">
        <v>45109</v>
      </c>
      <c r="G39">
        <v>0.100000058007971</v>
      </c>
      <c r="H39">
        <v>0.08018810252629344</v>
      </c>
      <c r="I39">
        <v>0.07443872109423773</v>
      </c>
      <c r="J39">
        <v>0.09943365625469809</v>
      </c>
      <c r="K39">
        <v>0.08825894184085969</v>
      </c>
      <c r="L39">
        <v>0.1219278859775939</v>
      </c>
      <c r="M39">
        <v>0.08679243997622789</v>
      </c>
      <c r="N39">
        <v>0.08141815255997806</v>
      </c>
      <c r="O39">
        <v>0.06479420281173096</v>
      </c>
      <c r="P39">
        <v>0.07151602229352218</v>
      </c>
      <c r="Q39">
        <v>0.0663064766740344</v>
      </c>
      <c r="R39">
        <v>0.06492533998285266</v>
      </c>
      <c r="W39" s="2">
        <v>45109</v>
      </c>
      <c r="X39">
        <v>0.100000058007971</v>
      </c>
      <c r="Y39">
        <v>0.08018810252629344</v>
      </c>
      <c r="Z39">
        <v>0.07443872109423773</v>
      </c>
      <c r="AA39">
        <v>0.09943365625469809</v>
      </c>
      <c r="AB39">
        <v>0.08825894184085969</v>
      </c>
      <c r="AC39">
        <v>0.1219278859775939</v>
      </c>
      <c r="AD39">
        <v>0.08679243997622789</v>
      </c>
      <c r="AE39">
        <v>0.08141815255997806</v>
      </c>
      <c r="AF39">
        <v>0.06479420281173096</v>
      </c>
      <c r="AG39">
        <v>0.07151602229352218</v>
      </c>
      <c r="AH39">
        <v>0.0663064766740344</v>
      </c>
      <c r="AI39">
        <v>0.06492533998285266</v>
      </c>
      <c r="AN39" s="2">
        <v>44900</v>
      </c>
      <c r="AO39">
        <v>0.004827313450145052</v>
      </c>
      <c r="AP39">
        <v>235.730354033061</v>
      </c>
      <c r="AQ39">
        <v>8.29168866987643</v>
      </c>
      <c r="AR39">
        <v>0.0495229639761776</v>
      </c>
      <c r="AS39">
        <v>24.04455789421931</v>
      </c>
      <c r="AT39">
        <v>0.3113991758286146</v>
      </c>
      <c r="AU39">
        <v>11.2117817949929</v>
      </c>
      <c r="AV39">
        <v>14.31736338464824</v>
      </c>
      <c r="AW39">
        <v>0.8727505287862136</v>
      </c>
      <c r="AX39">
        <v>49.18491501792459</v>
      </c>
      <c r="AY39">
        <v>3.099215168827572</v>
      </c>
      <c r="AZ39">
        <v>4.431927989923889</v>
      </c>
    </row>
    <row r="40" spans="1:52">
      <c r="A40" s="2">
        <v>44901</v>
      </c>
      <c r="B40">
        <v>816.4882642824246</v>
      </c>
      <c r="C40">
        <v>-0.01213492900266344</v>
      </c>
      <c r="F40" s="2">
        <v>45116</v>
      </c>
      <c r="G40">
        <v>0.1000000731785426</v>
      </c>
      <c r="H40">
        <v>0.07953702802383995</v>
      </c>
      <c r="I40">
        <v>0.07510276490277887</v>
      </c>
      <c r="J40">
        <v>0.1002657806951008</v>
      </c>
      <c r="K40">
        <v>0.08561884710346954</v>
      </c>
      <c r="L40">
        <v>0.12001681103867</v>
      </c>
      <c r="M40">
        <v>0.0877704543205743</v>
      </c>
      <c r="N40">
        <v>0.0816618473549283</v>
      </c>
      <c r="O40">
        <v>0.06366626572367104</v>
      </c>
      <c r="P40">
        <v>0.07231331759622346</v>
      </c>
      <c r="Q40">
        <v>0.06862219046657533</v>
      </c>
      <c r="R40">
        <v>0.065424619595626</v>
      </c>
      <c r="W40" s="2">
        <v>45116</v>
      </c>
      <c r="X40">
        <v>0.1000000731785426</v>
      </c>
      <c r="Y40">
        <v>0.07953702802383995</v>
      </c>
      <c r="Z40">
        <v>0.07510276490277887</v>
      </c>
      <c r="AA40">
        <v>0.1002657806951008</v>
      </c>
      <c r="AB40">
        <v>0.08561884710346954</v>
      </c>
      <c r="AC40">
        <v>0.12001681103867</v>
      </c>
      <c r="AD40">
        <v>0.0877704543205743</v>
      </c>
      <c r="AE40">
        <v>0.0816618473549283</v>
      </c>
      <c r="AF40">
        <v>0.06366626572367104</v>
      </c>
      <c r="AG40">
        <v>0.07231331759622346</v>
      </c>
      <c r="AH40">
        <v>0.06862219046657533</v>
      </c>
      <c r="AI40">
        <v>0.065424619595626</v>
      </c>
      <c r="AN40" s="2">
        <v>44901</v>
      </c>
      <c r="AO40">
        <v>0.004813820932117519</v>
      </c>
      <c r="AP40">
        <v>235.2366493552996</v>
      </c>
      <c r="AQ40">
        <v>8.38554592076771</v>
      </c>
      <c r="AR40">
        <v>0.04975791163434187</v>
      </c>
      <c r="AS40">
        <v>23.97273744021899</v>
      </c>
      <c r="AT40">
        <v>0.3116430904900804</v>
      </c>
      <c r="AU40">
        <v>11.23773561719359</v>
      </c>
      <c r="AV40">
        <v>14.42308997211605</v>
      </c>
      <c r="AW40">
        <v>0.8626444326200069</v>
      </c>
      <c r="AX40">
        <v>49.17447705353545</v>
      </c>
      <c r="AY40">
        <v>3.034570636898317</v>
      </c>
      <c r="AZ40">
        <v>4.475880976568307</v>
      </c>
    </row>
    <row r="41" spans="1:52">
      <c r="A41" s="2">
        <v>44902</v>
      </c>
      <c r="B41">
        <v>818.5214778250768</v>
      </c>
      <c r="C41">
        <v>0.002490193223339432</v>
      </c>
      <c r="F41" s="2">
        <v>45123</v>
      </c>
      <c r="G41">
        <v>0.1000000240663926</v>
      </c>
      <c r="H41">
        <v>0.06862429909959901</v>
      </c>
      <c r="I41">
        <v>0.07302453442557304</v>
      </c>
      <c r="J41">
        <v>0.104722081177063</v>
      </c>
      <c r="K41">
        <v>0.0823805285678763</v>
      </c>
      <c r="L41">
        <v>0.1215685029917324</v>
      </c>
      <c r="M41">
        <v>0.08876902431318846</v>
      </c>
      <c r="N41">
        <v>0.08607225548233916</v>
      </c>
      <c r="O41">
        <v>0.06852627276900142</v>
      </c>
      <c r="P41">
        <v>0.06692953430439998</v>
      </c>
      <c r="Q41">
        <v>0.06661145634018524</v>
      </c>
      <c r="R41">
        <v>0.07277148646264933</v>
      </c>
      <c r="W41" s="2">
        <v>45123</v>
      </c>
      <c r="X41">
        <v>0.1000000240663926</v>
      </c>
      <c r="Y41">
        <v>0.06862429909959901</v>
      </c>
      <c r="Z41">
        <v>0.07302453442557304</v>
      </c>
      <c r="AA41">
        <v>0.104722081177063</v>
      </c>
      <c r="AB41">
        <v>0.0823805285678763</v>
      </c>
      <c r="AC41">
        <v>0.1215685029917324</v>
      </c>
      <c r="AD41">
        <v>0.08876902431318846</v>
      </c>
      <c r="AE41">
        <v>0.08607225548233916</v>
      </c>
      <c r="AF41">
        <v>0.06852627276900142</v>
      </c>
      <c r="AG41">
        <v>0.06692953430439998</v>
      </c>
      <c r="AH41">
        <v>0.06661145634018524</v>
      </c>
      <c r="AI41">
        <v>0.07277148646264933</v>
      </c>
      <c r="AN41" s="2">
        <v>44902</v>
      </c>
      <c r="AO41">
        <v>0.004794947771623118</v>
      </c>
      <c r="AP41">
        <v>236.6890558467986</v>
      </c>
      <c r="AQ41">
        <v>8.586926126524233</v>
      </c>
      <c r="AR41">
        <v>0.04942407138844239</v>
      </c>
      <c r="AS41">
        <v>24.01311435721411</v>
      </c>
      <c r="AT41">
        <v>0.3104045213772471</v>
      </c>
      <c r="AU41">
        <v>11.27374122039745</v>
      </c>
      <c r="AV41">
        <v>14.43268333849762</v>
      </c>
      <c r="AW41">
        <v>0.870177919682543</v>
      </c>
      <c r="AX41">
        <v>48.9516630668285</v>
      </c>
      <c r="AY41">
        <v>2.947254014820324</v>
      </c>
      <c r="AZ41">
        <v>4.469083749582975</v>
      </c>
    </row>
    <row r="42" spans="1:52">
      <c r="A42" s="2">
        <v>44903</v>
      </c>
      <c r="B42">
        <v>797.0086107879999</v>
      </c>
      <c r="C42">
        <v>-0.02628259321214077</v>
      </c>
      <c r="F42" s="2">
        <v>45130</v>
      </c>
      <c r="G42">
        <v>0.1000000280583907</v>
      </c>
      <c r="H42">
        <v>0.07068871018116724</v>
      </c>
      <c r="I42">
        <v>0.0693990620686417</v>
      </c>
      <c r="J42">
        <v>0.109782025736394</v>
      </c>
      <c r="K42">
        <v>0.07947683535657987</v>
      </c>
      <c r="L42">
        <v>0.1196729939493402</v>
      </c>
      <c r="M42">
        <v>0.08894144199176374</v>
      </c>
      <c r="N42">
        <v>0.08916849446372327</v>
      </c>
      <c r="O42">
        <v>0.06833974750561296</v>
      </c>
      <c r="P42">
        <v>0.06521226603137274</v>
      </c>
      <c r="Q42">
        <v>0.06592162726615654</v>
      </c>
      <c r="R42">
        <v>0.07339676739085711</v>
      </c>
      <c r="W42" s="2">
        <v>45130</v>
      </c>
      <c r="X42">
        <v>0.1000000280583907</v>
      </c>
      <c r="Y42">
        <v>0.07068871018116724</v>
      </c>
      <c r="Z42">
        <v>0.0693990620686417</v>
      </c>
      <c r="AA42">
        <v>0.109782025736394</v>
      </c>
      <c r="AB42">
        <v>0.07947683535657987</v>
      </c>
      <c r="AC42">
        <v>0.1196729939493402</v>
      </c>
      <c r="AD42">
        <v>0.08894144199176374</v>
      </c>
      <c r="AE42">
        <v>0.08916849446372327</v>
      </c>
      <c r="AF42">
        <v>0.06833974750561296</v>
      </c>
      <c r="AG42">
        <v>0.06521226603137274</v>
      </c>
      <c r="AH42">
        <v>0.06592162726615654</v>
      </c>
      <c r="AI42">
        <v>0.07339676739085711</v>
      </c>
      <c r="AN42" s="2">
        <v>44903</v>
      </c>
      <c r="AO42">
        <v>0.004730517073750063</v>
      </c>
      <c r="AP42">
        <v>236.2050388463443</v>
      </c>
      <c r="AQ42">
        <v>8.631496364292206</v>
      </c>
      <c r="AR42">
        <v>0.04959446854722815</v>
      </c>
      <c r="AS42">
        <v>23.82090251898032</v>
      </c>
      <c r="AT42">
        <v>0.3082946680566632</v>
      </c>
      <c r="AU42">
        <v>11.24575241543744</v>
      </c>
      <c r="AV42">
        <v>14.57803512845082</v>
      </c>
      <c r="AW42">
        <v>0.8816110500234322</v>
      </c>
      <c r="AX42">
        <v>48.70337156509691</v>
      </c>
      <c r="AY42">
        <v>3.0232929703372</v>
      </c>
      <c r="AZ42">
        <v>4.477700394611401</v>
      </c>
    </row>
    <row r="43" spans="1:52">
      <c r="A43" s="2">
        <v>44904</v>
      </c>
      <c r="B43">
        <v>814.9729902742812</v>
      </c>
      <c r="C43">
        <v>0.02253975583591239</v>
      </c>
      <c r="F43" s="2">
        <v>45137</v>
      </c>
      <c r="G43">
        <v>0.1000000290290539</v>
      </c>
      <c r="H43">
        <v>0.07172009252221706</v>
      </c>
      <c r="I43">
        <v>0.07026605581550519</v>
      </c>
      <c r="J43">
        <v>0.1103973665415421</v>
      </c>
      <c r="K43">
        <v>0.07869700296151211</v>
      </c>
      <c r="L43">
        <v>0.1200698411236107</v>
      </c>
      <c r="M43">
        <v>0.08673722844146448</v>
      </c>
      <c r="N43">
        <v>0.08964308426309696</v>
      </c>
      <c r="O43">
        <v>0.06841401227734943</v>
      </c>
      <c r="P43">
        <v>0.06560719844797472</v>
      </c>
      <c r="Q43">
        <v>0.06503152627276979</v>
      </c>
      <c r="R43">
        <v>0.0734165623039036</v>
      </c>
      <c r="W43" s="2">
        <v>45137</v>
      </c>
      <c r="X43">
        <v>0.1000000290290539</v>
      </c>
      <c r="Y43">
        <v>0.07172009252221706</v>
      </c>
      <c r="Z43">
        <v>0.07026605581550519</v>
      </c>
      <c r="AA43">
        <v>0.1103973665415421</v>
      </c>
      <c r="AB43">
        <v>0.07869700296151211</v>
      </c>
      <c r="AC43">
        <v>0.1200698411236107</v>
      </c>
      <c r="AD43">
        <v>0.08673722844146448</v>
      </c>
      <c r="AE43">
        <v>0.08964308426309696</v>
      </c>
      <c r="AF43">
        <v>0.06841401227734943</v>
      </c>
      <c r="AG43">
        <v>0.06560719844797472</v>
      </c>
      <c r="AH43">
        <v>0.06503152627276979</v>
      </c>
      <c r="AI43">
        <v>0.0734165623039036</v>
      </c>
      <c r="AN43" s="2">
        <v>44904</v>
      </c>
      <c r="AO43">
        <v>0.004729570222436888</v>
      </c>
      <c r="AP43">
        <v>238.2043769782236</v>
      </c>
      <c r="AQ43">
        <v>8.669724205130343</v>
      </c>
      <c r="AR43">
        <v>0.04877026943045928</v>
      </c>
      <c r="AS43">
        <v>23.84841914455732</v>
      </c>
      <c r="AT43">
        <v>0.3087741383481816</v>
      </c>
      <c r="AU43">
        <v>11.20959349814039</v>
      </c>
      <c r="AV43">
        <v>14.54320405399775</v>
      </c>
      <c r="AW43">
        <v>0.8800636357656977</v>
      </c>
      <c r="AX43">
        <v>48.11274697434762</v>
      </c>
      <c r="AY43">
        <v>3.057445573968968</v>
      </c>
      <c r="AZ43">
        <v>4.528280584251717</v>
      </c>
    </row>
    <row r="44" spans="1:52">
      <c r="A44" s="2">
        <v>44905</v>
      </c>
      <c r="B44">
        <v>805.2929879334401</v>
      </c>
      <c r="C44">
        <v>-0.01187769712169628</v>
      </c>
      <c r="F44" s="2">
        <v>45144</v>
      </c>
      <c r="G44">
        <v>0.1000000292952405</v>
      </c>
      <c r="H44">
        <v>0.07170756348744743</v>
      </c>
      <c r="I44">
        <v>0.06981207768837082</v>
      </c>
      <c r="J44">
        <v>0.1121290455682636</v>
      </c>
      <c r="K44">
        <v>0.07885462039471725</v>
      </c>
      <c r="L44">
        <v>0.1192371240528389</v>
      </c>
      <c r="M44">
        <v>0.08648227697692236</v>
      </c>
      <c r="N44">
        <v>0.08905510297724148</v>
      </c>
      <c r="O44">
        <v>0.06811504767239741</v>
      </c>
      <c r="P44">
        <v>0.06576606803392834</v>
      </c>
      <c r="Q44">
        <v>0.06476817713200141</v>
      </c>
      <c r="R44">
        <v>0.07407286672063036</v>
      </c>
      <c r="W44" s="2">
        <v>45144</v>
      </c>
      <c r="X44">
        <v>0.1000000292952405</v>
      </c>
      <c r="Y44">
        <v>0.07170756348744743</v>
      </c>
      <c r="Z44">
        <v>0.06981207768837082</v>
      </c>
      <c r="AA44">
        <v>0.1121290455682636</v>
      </c>
      <c r="AB44">
        <v>0.07885462039471725</v>
      </c>
      <c r="AC44">
        <v>0.1192371240528389</v>
      </c>
      <c r="AD44">
        <v>0.08648227697692236</v>
      </c>
      <c r="AE44">
        <v>0.08905510297724148</v>
      </c>
      <c r="AF44">
        <v>0.06811504767239741</v>
      </c>
      <c r="AG44">
        <v>0.06576606803392834</v>
      </c>
      <c r="AH44">
        <v>0.06476817713200141</v>
      </c>
      <c r="AI44">
        <v>0.07407286672063036</v>
      </c>
      <c r="AN44" s="2">
        <v>44905</v>
      </c>
      <c r="AO44">
        <v>0.004699386161915358</v>
      </c>
      <c r="AP44">
        <v>237.6651592060234</v>
      </c>
      <c r="AQ44">
        <v>8.755862463205347</v>
      </c>
      <c r="AR44">
        <v>0.04889387698011343</v>
      </c>
      <c r="AS44">
        <v>23.70552380242647</v>
      </c>
      <c r="AT44">
        <v>0.3096789752047057</v>
      </c>
      <c r="AU44">
        <v>11.11804198867707</v>
      </c>
      <c r="AV44">
        <v>14.74570950473432</v>
      </c>
      <c r="AW44">
        <v>0.8900860633022832</v>
      </c>
      <c r="AX44">
        <v>48.5287281943672</v>
      </c>
      <c r="AY44">
        <v>3.043835899622852</v>
      </c>
      <c r="AZ44">
        <v>4.460354721572003</v>
      </c>
    </row>
    <row r="45" spans="1:52">
      <c r="A45" s="2">
        <v>44906</v>
      </c>
      <c r="B45">
        <v>805.7800157358106</v>
      </c>
      <c r="C45">
        <v>0.0006047833641520395</v>
      </c>
      <c r="F45" s="2">
        <v>45151</v>
      </c>
      <c r="G45">
        <v>0.1000000303559238</v>
      </c>
      <c r="H45">
        <v>0.07201414286575408</v>
      </c>
      <c r="I45">
        <v>0.06958335486721484</v>
      </c>
      <c r="J45">
        <v>0.1151833998041242</v>
      </c>
      <c r="K45">
        <v>0.07760528619033684</v>
      </c>
      <c r="L45">
        <v>0.119001811583088</v>
      </c>
      <c r="M45">
        <v>0.08547735435580746</v>
      </c>
      <c r="N45">
        <v>0.08928938704476591</v>
      </c>
      <c r="O45">
        <v>0.06777834277490553</v>
      </c>
      <c r="P45">
        <v>0.06514035710120103</v>
      </c>
      <c r="Q45">
        <v>0.0647547541737869</v>
      </c>
      <c r="R45">
        <v>0.07417177888309158</v>
      </c>
      <c r="W45" s="2">
        <v>45151</v>
      </c>
      <c r="X45">
        <v>0.1000000303559238</v>
      </c>
      <c r="Y45">
        <v>0.07201414286575408</v>
      </c>
      <c r="Z45">
        <v>0.06958335486721484</v>
      </c>
      <c r="AA45">
        <v>0.1151833998041242</v>
      </c>
      <c r="AB45">
        <v>0.07760528619033684</v>
      </c>
      <c r="AC45">
        <v>0.119001811583088</v>
      </c>
      <c r="AD45">
        <v>0.08547735435580746</v>
      </c>
      <c r="AE45">
        <v>0.08928938704476591</v>
      </c>
      <c r="AF45">
        <v>0.06777834277490553</v>
      </c>
      <c r="AG45">
        <v>0.06514035710120103</v>
      </c>
      <c r="AH45">
        <v>0.0647547541737869</v>
      </c>
      <c r="AI45">
        <v>0.07417177888309158</v>
      </c>
      <c r="AN45" s="2">
        <v>44906</v>
      </c>
      <c r="AO45">
        <v>0.004705505380571768</v>
      </c>
      <c r="AP45">
        <v>237.3032656146745</v>
      </c>
      <c r="AQ45">
        <v>8.77704279619131</v>
      </c>
      <c r="AR45">
        <v>0.04878584887550234</v>
      </c>
      <c r="AS45">
        <v>23.52263619092826</v>
      </c>
      <c r="AT45">
        <v>0.3077610850779485</v>
      </c>
      <c r="AU45">
        <v>11.26472341171477</v>
      </c>
      <c r="AV45">
        <v>14.81456682135837</v>
      </c>
      <c r="AW45">
        <v>0.8919695411603549</v>
      </c>
      <c r="AX45">
        <v>48.59723620267797</v>
      </c>
      <c r="AY45">
        <v>3.049149658279686</v>
      </c>
      <c r="AZ45">
        <v>4.455658255414615</v>
      </c>
    </row>
    <row r="46" spans="1:52">
      <c r="A46" s="2">
        <v>44907</v>
      </c>
      <c r="B46">
        <v>792.9171155895112</v>
      </c>
      <c r="C46">
        <v>-0.01596329009792252</v>
      </c>
      <c r="F46" s="2">
        <v>45158</v>
      </c>
      <c r="G46">
        <v>0.1000000288335969</v>
      </c>
      <c r="H46">
        <v>0.07165540087058656</v>
      </c>
      <c r="I46">
        <v>0.06956123843487587</v>
      </c>
      <c r="J46">
        <v>0.1183498504791712</v>
      </c>
      <c r="K46">
        <v>0.07553842133670359</v>
      </c>
      <c r="L46">
        <v>0.1174675570729083</v>
      </c>
      <c r="M46">
        <v>0.08199624092022303</v>
      </c>
      <c r="N46">
        <v>0.09276456897898942</v>
      </c>
      <c r="O46">
        <v>0.06738392998623915</v>
      </c>
      <c r="P46">
        <v>0.06356607919392282</v>
      </c>
      <c r="Q46">
        <v>0.06460322832588943</v>
      </c>
      <c r="R46">
        <v>0.07711345556689371</v>
      </c>
      <c r="W46" s="2">
        <v>45158</v>
      </c>
      <c r="X46">
        <v>0.1000000288335969</v>
      </c>
      <c r="Y46">
        <v>0.07165540087058656</v>
      </c>
      <c r="Z46">
        <v>0.06956123843487587</v>
      </c>
      <c r="AA46">
        <v>0.1183498504791712</v>
      </c>
      <c r="AB46">
        <v>0.07553842133670359</v>
      </c>
      <c r="AC46">
        <v>0.1174675570729083</v>
      </c>
      <c r="AD46">
        <v>0.08199624092022303</v>
      </c>
      <c r="AE46">
        <v>0.09276456897898942</v>
      </c>
      <c r="AF46">
        <v>0.06738392998623915</v>
      </c>
      <c r="AG46">
        <v>0.06356607919392282</v>
      </c>
      <c r="AH46">
        <v>0.06460322832588943</v>
      </c>
      <c r="AI46">
        <v>0.07711345556689371</v>
      </c>
      <c r="AN46" s="2">
        <v>44907</v>
      </c>
      <c r="AO46">
        <v>0.004638476578420156</v>
      </c>
      <c r="AP46">
        <v>238.304908326714</v>
      </c>
      <c r="AQ46">
        <v>8.766209345831726</v>
      </c>
      <c r="AR46">
        <v>0.04847598504179707</v>
      </c>
      <c r="AS46">
        <v>23.25660266564399</v>
      </c>
      <c r="AT46">
        <v>0.2993668572589911</v>
      </c>
      <c r="AU46">
        <v>11.40027686320709</v>
      </c>
      <c r="AV46">
        <v>15.15590216299145</v>
      </c>
      <c r="AW46">
        <v>0.9237110645834523</v>
      </c>
      <c r="AX46">
        <v>48.09209573995145</v>
      </c>
      <c r="AY46">
        <v>3.028830237178528</v>
      </c>
      <c r="AZ46">
        <v>4.5448347138965</v>
      </c>
    </row>
    <row r="47" spans="1:52">
      <c r="A47" s="2">
        <v>44908</v>
      </c>
      <c r="B47">
        <v>790.7014737499047</v>
      </c>
      <c r="C47">
        <v>-0.002794291857301179</v>
      </c>
      <c r="F47" s="2">
        <v>45165</v>
      </c>
      <c r="G47">
        <v>0.1000000312940368</v>
      </c>
      <c r="H47">
        <v>0.07105376790467685</v>
      </c>
      <c r="I47">
        <v>0.06935133679157267</v>
      </c>
      <c r="J47">
        <v>0.1173526468621945</v>
      </c>
      <c r="K47">
        <v>0.07658377341585806</v>
      </c>
      <c r="L47">
        <v>0.1180636451208073</v>
      </c>
      <c r="M47">
        <v>0.08189169437514203</v>
      </c>
      <c r="N47">
        <v>0.09343470857318635</v>
      </c>
      <c r="O47">
        <v>0.06729990764652412</v>
      </c>
      <c r="P47">
        <v>0.06357407110897727</v>
      </c>
      <c r="Q47">
        <v>0.06423172059705655</v>
      </c>
      <c r="R47">
        <v>0.07716269630996769</v>
      </c>
      <c r="W47" s="2">
        <v>45165</v>
      </c>
      <c r="X47">
        <v>0.1000000312940368</v>
      </c>
      <c r="Y47">
        <v>0.07105376790467685</v>
      </c>
      <c r="Z47">
        <v>0.06935133679157267</v>
      </c>
      <c r="AA47">
        <v>0.1173526468621945</v>
      </c>
      <c r="AB47">
        <v>0.07658377341585806</v>
      </c>
      <c r="AC47">
        <v>0.1180636451208073</v>
      </c>
      <c r="AD47">
        <v>0.08189169437514203</v>
      </c>
      <c r="AE47">
        <v>0.09343470857318635</v>
      </c>
      <c r="AF47">
        <v>0.06729990764652412</v>
      </c>
      <c r="AG47">
        <v>0.06357407110897727</v>
      </c>
      <c r="AH47">
        <v>0.06423172059705655</v>
      </c>
      <c r="AI47">
        <v>0.07716269630996769</v>
      </c>
      <c r="AN47" s="2">
        <v>44908</v>
      </c>
      <c r="AO47">
        <v>0.004598302590416729</v>
      </c>
      <c r="AP47">
        <v>238.1484030138273</v>
      </c>
      <c r="AQ47">
        <v>8.775078869162261</v>
      </c>
      <c r="AR47">
        <v>0.04789645631545304</v>
      </c>
      <c r="AS47">
        <v>23.60089118521084</v>
      </c>
      <c r="AT47">
        <v>0.3069237337303399</v>
      </c>
      <c r="AU47">
        <v>11.38169120527329</v>
      </c>
      <c r="AV47">
        <v>15.11411614410943</v>
      </c>
      <c r="AW47">
        <v>0.9141214563386182</v>
      </c>
      <c r="AX47">
        <v>46.95457991994687</v>
      </c>
      <c r="AY47">
        <v>3.042289055825988</v>
      </c>
      <c r="AZ47">
        <v>4.537894309755518</v>
      </c>
    </row>
    <row r="48" spans="1:52">
      <c r="A48" s="2">
        <v>44909</v>
      </c>
      <c r="B48">
        <v>805.8386723434228</v>
      </c>
      <c r="C48">
        <v>0.01914401211588723</v>
      </c>
      <c r="F48" s="2">
        <v>45172</v>
      </c>
      <c r="G48">
        <v>0.1000000281918181</v>
      </c>
      <c r="H48">
        <v>0.07140378721971465</v>
      </c>
      <c r="I48">
        <v>0.07054123340164534</v>
      </c>
      <c r="J48">
        <v>0.1198248826014626</v>
      </c>
      <c r="K48">
        <v>0.07587184986135447</v>
      </c>
      <c r="L48">
        <v>0.1153137222004144</v>
      </c>
      <c r="M48">
        <v>0.08185675881619427</v>
      </c>
      <c r="N48">
        <v>0.09387057640433315</v>
      </c>
      <c r="O48">
        <v>0.06798601237552354</v>
      </c>
      <c r="P48">
        <v>0.06294876731048123</v>
      </c>
      <c r="Q48">
        <v>0.06359129211022303</v>
      </c>
      <c r="R48">
        <v>0.07679108950683522</v>
      </c>
      <c r="W48" s="2">
        <v>45172</v>
      </c>
      <c r="X48">
        <v>0.1000000281918181</v>
      </c>
      <c r="Y48">
        <v>0.07140378721971465</v>
      </c>
      <c r="Z48">
        <v>0.07054123340164534</v>
      </c>
      <c r="AA48">
        <v>0.1198248826014626</v>
      </c>
      <c r="AB48">
        <v>0.07587184986135447</v>
      </c>
      <c r="AC48">
        <v>0.1153137222004144</v>
      </c>
      <c r="AD48">
        <v>0.08185675881619427</v>
      </c>
      <c r="AE48">
        <v>0.09387057640433315</v>
      </c>
      <c r="AF48">
        <v>0.06798601237552354</v>
      </c>
      <c r="AG48">
        <v>0.06294876731048123</v>
      </c>
      <c r="AH48">
        <v>0.06359129211022303</v>
      </c>
      <c r="AI48">
        <v>0.07679108950683522</v>
      </c>
      <c r="AN48" s="2">
        <v>44909</v>
      </c>
      <c r="AO48">
        <v>0.004533576735566357</v>
      </c>
      <c r="AP48">
        <v>238.3407066564028</v>
      </c>
      <c r="AQ48">
        <v>8.649278121845503</v>
      </c>
      <c r="AR48">
        <v>0.04712681812247436</v>
      </c>
      <c r="AS48">
        <v>24.69708034139149</v>
      </c>
      <c r="AT48">
        <v>0.3182043588769187</v>
      </c>
      <c r="AU48">
        <v>11.27679241113223</v>
      </c>
      <c r="AV48">
        <v>15.06666194155994</v>
      </c>
      <c r="AW48">
        <v>0.9056695227092177</v>
      </c>
      <c r="AX48">
        <v>47.34250756237252</v>
      </c>
      <c r="AY48">
        <v>2.987501938178116</v>
      </c>
      <c r="AZ48">
        <v>4.373679799468789</v>
      </c>
    </row>
    <row r="49" spans="1:52">
      <c r="A49" s="2">
        <v>44910</v>
      </c>
      <c r="B49">
        <v>798.4139307742873</v>
      </c>
      <c r="C49">
        <v>-0.009213682370869503</v>
      </c>
      <c r="F49" s="2">
        <v>45179</v>
      </c>
      <c r="G49">
        <v>0.1000000273372577</v>
      </c>
      <c r="H49">
        <v>0.0701178803667032</v>
      </c>
      <c r="I49">
        <v>0.07016209106393632</v>
      </c>
      <c r="J49">
        <v>0.119621903179954</v>
      </c>
      <c r="K49">
        <v>0.08095456286835782</v>
      </c>
      <c r="L49">
        <v>0.1112531766540088</v>
      </c>
      <c r="M49">
        <v>0.08166217579706193</v>
      </c>
      <c r="N49">
        <v>0.09506993778176945</v>
      </c>
      <c r="O49">
        <v>0.06818247098928017</v>
      </c>
      <c r="P49">
        <v>0.06245163658662079</v>
      </c>
      <c r="Q49">
        <v>0.06326639742923693</v>
      </c>
      <c r="R49">
        <v>0.07725773994581317</v>
      </c>
      <c r="W49" s="2">
        <v>45179</v>
      </c>
      <c r="X49">
        <v>0.1000000273372577</v>
      </c>
      <c r="Y49">
        <v>0.0701178803667032</v>
      </c>
      <c r="Z49">
        <v>0.07016209106393632</v>
      </c>
      <c r="AA49">
        <v>0.119621903179954</v>
      </c>
      <c r="AB49">
        <v>0.08095456286835782</v>
      </c>
      <c r="AC49">
        <v>0.1112531766540088</v>
      </c>
      <c r="AD49">
        <v>0.08166217579706193</v>
      </c>
      <c r="AE49">
        <v>0.09506993778176945</v>
      </c>
      <c r="AF49">
        <v>0.06818247098928017</v>
      </c>
      <c r="AG49">
        <v>0.06245163658662079</v>
      </c>
      <c r="AH49">
        <v>0.06326639742923693</v>
      </c>
      <c r="AI49">
        <v>0.07725773994581317</v>
      </c>
      <c r="AN49" s="2">
        <v>44910</v>
      </c>
      <c r="AO49">
        <v>0.004483026982300731</v>
      </c>
      <c r="AP49">
        <v>239.3585864379654</v>
      </c>
      <c r="AQ49">
        <v>8.798198696493598</v>
      </c>
      <c r="AR49">
        <v>0.04712998846321429</v>
      </c>
      <c r="AS49">
        <v>24.81426227214379</v>
      </c>
      <c r="AT49">
        <v>0.3197974996310538</v>
      </c>
      <c r="AU49">
        <v>11.49980385648811</v>
      </c>
      <c r="AV49">
        <v>15.11272062103913</v>
      </c>
      <c r="AW49">
        <v>0.8855956606255601</v>
      </c>
      <c r="AX49">
        <v>47.78992274287252</v>
      </c>
      <c r="AY49">
        <v>2.892044762083857</v>
      </c>
      <c r="AZ49">
        <v>4.338658057347048</v>
      </c>
    </row>
    <row r="50" spans="1:52">
      <c r="A50" s="2">
        <v>44911</v>
      </c>
      <c r="B50">
        <v>776.7305571951034</v>
      </c>
      <c r="C50">
        <v>-0.02715806017832856</v>
      </c>
      <c r="F50" s="2">
        <v>45186</v>
      </c>
      <c r="G50">
        <v>0.1000000274109128</v>
      </c>
      <c r="H50">
        <v>0.07085902707570403</v>
      </c>
      <c r="I50">
        <v>0.0703246350611091</v>
      </c>
      <c r="J50">
        <v>0.1172582654144694</v>
      </c>
      <c r="K50">
        <v>0.08021750445495011</v>
      </c>
      <c r="L50">
        <v>0.1113168136448096</v>
      </c>
      <c r="M50">
        <v>0.08223895161713328</v>
      </c>
      <c r="N50">
        <v>0.09498890718856193</v>
      </c>
      <c r="O50">
        <v>0.06787124022757995</v>
      </c>
      <c r="P50">
        <v>0.06328354165585559</v>
      </c>
      <c r="Q50">
        <v>0.06316182951213996</v>
      </c>
      <c r="R50">
        <v>0.07847925673677413</v>
      </c>
      <c r="W50" s="2">
        <v>45186</v>
      </c>
      <c r="X50">
        <v>0.1000000274109128</v>
      </c>
      <c r="Y50">
        <v>0.07085902707570403</v>
      </c>
      <c r="Z50">
        <v>0.0703246350611091</v>
      </c>
      <c r="AA50">
        <v>0.1172582654144694</v>
      </c>
      <c r="AB50">
        <v>0.08021750445495011</v>
      </c>
      <c r="AC50">
        <v>0.1113168136448096</v>
      </c>
      <c r="AD50">
        <v>0.08223895161713328</v>
      </c>
      <c r="AE50">
        <v>0.09498890718856193</v>
      </c>
      <c r="AF50">
        <v>0.06787124022757995</v>
      </c>
      <c r="AG50">
        <v>0.06328354165585559</v>
      </c>
      <c r="AH50">
        <v>0.06316182951213996</v>
      </c>
      <c r="AI50">
        <v>0.07847925673677413</v>
      </c>
      <c r="AN50" s="2">
        <v>44911</v>
      </c>
      <c r="AO50">
        <v>0.004478372358768423</v>
      </c>
      <c r="AP50">
        <v>239.4548560701723</v>
      </c>
      <c r="AQ50">
        <v>8.946687440136163</v>
      </c>
      <c r="AR50">
        <v>0.04744663216815342</v>
      </c>
      <c r="AS50">
        <v>24.87716016459294</v>
      </c>
      <c r="AT50">
        <v>0.3236279859233265</v>
      </c>
      <c r="AU50">
        <v>11.41726995314981</v>
      </c>
      <c r="AV50">
        <v>14.67301148047523</v>
      </c>
      <c r="AW50">
        <v>0.8876227615087677</v>
      </c>
      <c r="AX50">
        <v>47.98822755208794</v>
      </c>
      <c r="AY50">
        <v>2.841512776629559</v>
      </c>
      <c r="AZ50">
        <v>4.401100133998168</v>
      </c>
    </row>
    <row r="51" spans="1:52">
      <c r="A51" s="2">
        <v>44912</v>
      </c>
      <c r="B51">
        <v>701.7137793425343</v>
      </c>
      <c r="C51">
        <v>-0.09658018106493271</v>
      </c>
      <c r="F51" s="2">
        <v>45193</v>
      </c>
      <c r="G51">
        <v>0.1000000281080915</v>
      </c>
      <c r="H51">
        <v>0.07045543828707647</v>
      </c>
      <c r="I51">
        <v>0.06821132186320737</v>
      </c>
      <c r="J51">
        <v>0.1178272281155508</v>
      </c>
      <c r="K51">
        <v>0.0831676166469939</v>
      </c>
      <c r="L51">
        <v>0.1125973037559073</v>
      </c>
      <c r="M51">
        <v>0.08154885276736554</v>
      </c>
      <c r="N51">
        <v>0.09477969350539746</v>
      </c>
      <c r="O51">
        <v>0.06711695444760971</v>
      </c>
      <c r="P51">
        <v>0.06254387963483897</v>
      </c>
      <c r="Q51">
        <v>0.0627972799542009</v>
      </c>
      <c r="R51">
        <v>0.07895440291376024</v>
      </c>
      <c r="W51" s="2">
        <v>45193</v>
      </c>
      <c r="X51">
        <v>0.1000000281080915</v>
      </c>
      <c r="Y51">
        <v>0.07045543828707647</v>
      </c>
      <c r="Z51">
        <v>0.06821132186320737</v>
      </c>
      <c r="AA51">
        <v>0.1178272281155508</v>
      </c>
      <c r="AB51">
        <v>0.0831676166469939</v>
      </c>
      <c r="AC51">
        <v>0.1125973037559073</v>
      </c>
      <c r="AD51">
        <v>0.08154885276736554</v>
      </c>
      <c r="AE51">
        <v>0.09477969350539746</v>
      </c>
      <c r="AF51">
        <v>0.06711695444760971</v>
      </c>
      <c r="AG51">
        <v>0.06254387963483897</v>
      </c>
      <c r="AH51">
        <v>0.0627972799542009</v>
      </c>
      <c r="AI51">
        <v>0.07895440291376024</v>
      </c>
      <c r="AN51" s="2">
        <v>44912</v>
      </c>
      <c r="AO51">
        <v>0.004225640320156034</v>
      </c>
      <c r="AP51">
        <v>246.2696202572906</v>
      </c>
      <c r="AQ51">
        <v>8.871718863500819</v>
      </c>
      <c r="AR51">
        <v>0.04652953184290361</v>
      </c>
      <c r="AS51">
        <v>25.18112878642711</v>
      </c>
      <c r="AT51">
        <v>0.3276118263455968</v>
      </c>
      <c r="AU51">
        <v>11.29933247702569</v>
      </c>
      <c r="AV51">
        <v>14.90809635549481</v>
      </c>
      <c r="AW51">
        <v>0.8918530053396795</v>
      </c>
      <c r="AX51">
        <v>47.83824308616702</v>
      </c>
      <c r="AY51">
        <v>2.938439052581271</v>
      </c>
      <c r="AZ51">
        <v>4.43403679259571</v>
      </c>
    </row>
    <row r="52" spans="1:52">
      <c r="A52" s="2">
        <v>44913</v>
      </c>
      <c r="B52">
        <v>718.4222262929544</v>
      </c>
      <c r="C52">
        <v>0.02381091470952024</v>
      </c>
      <c r="F52" s="2">
        <v>45200</v>
      </c>
      <c r="G52">
        <v>0.1000000304673635</v>
      </c>
      <c r="H52">
        <v>0.07106747604622594</v>
      </c>
      <c r="I52">
        <v>0.06682004166783077</v>
      </c>
      <c r="J52">
        <v>0.1188204638122253</v>
      </c>
      <c r="K52">
        <v>0.08754827468725962</v>
      </c>
      <c r="L52">
        <v>0.1120016949499582</v>
      </c>
      <c r="M52">
        <v>0.08014112751195178</v>
      </c>
      <c r="N52">
        <v>0.09522309800615081</v>
      </c>
      <c r="O52">
        <v>0.06621790601248073</v>
      </c>
      <c r="P52">
        <v>0.0615488709635394</v>
      </c>
      <c r="Q52">
        <v>0.06213767426663167</v>
      </c>
      <c r="R52">
        <v>0.07847334160838244</v>
      </c>
      <c r="W52" s="2">
        <v>45200</v>
      </c>
      <c r="X52">
        <v>0.1000000304673635</v>
      </c>
      <c r="Y52">
        <v>0.07106747604622594</v>
      </c>
      <c r="Z52">
        <v>0.06682004166783077</v>
      </c>
      <c r="AA52">
        <v>0.1188204638122253</v>
      </c>
      <c r="AB52">
        <v>0.08754827468725962</v>
      </c>
      <c r="AC52">
        <v>0.1120016949499582</v>
      </c>
      <c r="AD52">
        <v>0.08014112751195178</v>
      </c>
      <c r="AE52">
        <v>0.09522309800615081</v>
      </c>
      <c r="AF52">
        <v>0.06621790601248073</v>
      </c>
      <c r="AG52">
        <v>0.0615488709635394</v>
      </c>
      <c r="AH52">
        <v>0.06213767426663167</v>
      </c>
      <c r="AI52">
        <v>0.07847334160838244</v>
      </c>
      <c r="AN52" s="2">
        <v>44913</v>
      </c>
      <c r="AO52">
        <v>0.004282857077104163</v>
      </c>
      <c r="AP52">
        <v>248.3895806067327</v>
      </c>
      <c r="AQ52">
        <v>8.842652342781326</v>
      </c>
      <c r="AR52">
        <v>0.04673310376869477</v>
      </c>
      <c r="AS52">
        <v>24.77617882477259</v>
      </c>
      <c r="AT52">
        <v>0.3192682905127597</v>
      </c>
      <c r="AU52">
        <v>11.35145870558625</v>
      </c>
      <c r="AV52">
        <v>15.05944402570982</v>
      </c>
      <c r="AW52">
        <v>0.8988201752715903</v>
      </c>
      <c r="AX52">
        <v>47.66087291662321</v>
      </c>
      <c r="AY52">
        <v>2.947643071475944</v>
      </c>
      <c r="AZ52">
        <v>4.481961624556351</v>
      </c>
    </row>
    <row r="53" spans="1:52">
      <c r="A53" s="2">
        <v>44914</v>
      </c>
      <c r="B53">
        <v>723.9086045489394</v>
      </c>
      <c r="C53">
        <v>0.007636704510514125</v>
      </c>
      <c r="F53" s="2">
        <v>45207</v>
      </c>
      <c r="G53">
        <v>0.1000000045661956</v>
      </c>
      <c r="H53">
        <v>0.07283936179585374</v>
      </c>
      <c r="I53">
        <v>0.06609933498777087</v>
      </c>
      <c r="J53">
        <v>0.1131875944273772</v>
      </c>
      <c r="K53">
        <v>0.09649251464709885</v>
      </c>
      <c r="L53">
        <v>0.1251810662959952</v>
      </c>
      <c r="M53">
        <v>0.07695590531293711</v>
      </c>
      <c r="N53">
        <v>0.09174256197956011</v>
      </c>
      <c r="O53">
        <v>0.06172334363949501</v>
      </c>
      <c r="P53">
        <v>0.05962630661877123</v>
      </c>
      <c r="Q53">
        <v>0.06172291035960467</v>
      </c>
      <c r="R53">
        <v>0.07442909536934025</v>
      </c>
      <c r="W53" s="2">
        <v>45207</v>
      </c>
      <c r="X53">
        <v>0.1000000045661956</v>
      </c>
      <c r="Y53">
        <v>0.07283936179585374</v>
      </c>
      <c r="Z53">
        <v>0.06609933498777087</v>
      </c>
      <c r="AA53">
        <v>0.1131875944273772</v>
      </c>
      <c r="AB53">
        <v>0.09649251464709885</v>
      </c>
      <c r="AC53">
        <v>0.1251810662959952</v>
      </c>
      <c r="AD53">
        <v>0.07695590531293711</v>
      </c>
      <c r="AE53">
        <v>0.09174256197956011</v>
      </c>
      <c r="AF53">
        <v>0.06172334363949501</v>
      </c>
      <c r="AG53">
        <v>0.05962630661877123</v>
      </c>
      <c r="AH53">
        <v>0.06172291035960467</v>
      </c>
      <c r="AI53">
        <v>0.07442909536934025</v>
      </c>
      <c r="AN53" s="2">
        <v>44914</v>
      </c>
      <c r="AO53">
        <v>0.004315120175287828</v>
      </c>
      <c r="AP53">
        <v>251.1149604153931</v>
      </c>
      <c r="AQ53">
        <v>9.059618908661298</v>
      </c>
      <c r="AR53">
        <v>0.0480038678580694</v>
      </c>
      <c r="AS53">
        <v>23.80214950669573</v>
      </c>
      <c r="AT53">
        <v>0.2975123775122246</v>
      </c>
      <c r="AU53">
        <v>11.63638042864468</v>
      </c>
      <c r="AV53">
        <v>15.36986514324392</v>
      </c>
      <c r="AW53">
        <v>0.9203296658705938</v>
      </c>
      <c r="AX53">
        <v>48.68289285934296</v>
      </c>
      <c r="AY53">
        <v>2.958712155093273</v>
      </c>
      <c r="AZ53">
        <v>4.46338574165642</v>
      </c>
    </row>
    <row r="54" spans="1:52">
      <c r="A54" s="2">
        <v>44915</v>
      </c>
      <c r="B54">
        <v>695.3503223881485</v>
      </c>
      <c r="C54">
        <v>-0.0394501211635484</v>
      </c>
      <c r="F54" s="2">
        <v>45214</v>
      </c>
      <c r="G54">
        <v>0.1000000255462947</v>
      </c>
      <c r="H54">
        <v>0.06892207548470142</v>
      </c>
      <c r="I54">
        <v>0.06574073876422559</v>
      </c>
      <c r="J54">
        <v>0.1082966121662677</v>
      </c>
      <c r="K54">
        <v>0.09771729927554125</v>
      </c>
      <c r="L54">
        <v>0.1331847733525974</v>
      </c>
      <c r="M54">
        <v>0.07389371230128636</v>
      </c>
      <c r="N54">
        <v>0.09108589707666062</v>
      </c>
      <c r="O54">
        <v>0.0623918052457685</v>
      </c>
      <c r="P54">
        <v>0.06101978900569444</v>
      </c>
      <c r="Q54">
        <v>0.05897332596025959</v>
      </c>
      <c r="R54">
        <v>0.07877394582070249</v>
      </c>
      <c r="W54" s="2">
        <v>45214</v>
      </c>
      <c r="X54">
        <v>0.1000000255462947</v>
      </c>
      <c r="Y54">
        <v>0.06892207548470142</v>
      </c>
      <c r="Z54">
        <v>0.06574073876422559</v>
      </c>
      <c r="AA54">
        <v>0.1082966121662677</v>
      </c>
      <c r="AB54">
        <v>0.09771729927554125</v>
      </c>
      <c r="AC54">
        <v>0.1331847733525974</v>
      </c>
      <c r="AD54">
        <v>0.07389371230128636</v>
      </c>
      <c r="AE54">
        <v>0.09108589707666062</v>
      </c>
      <c r="AF54">
        <v>0.0623918052457685</v>
      </c>
      <c r="AG54">
        <v>0.06101978900569444</v>
      </c>
      <c r="AH54">
        <v>0.05897332596025959</v>
      </c>
      <c r="AI54">
        <v>0.07877394582070249</v>
      </c>
      <c r="AN54" s="2">
        <v>44915</v>
      </c>
      <c r="AO54">
        <v>0.004233717002318117</v>
      </c>
      <c r="AP54">
        <v>254.925492878979</v>
      </c>
      <c r="AQ54">
        <v>8.983032347201091</v>
      </c>
      <c r="AR54">
        <v>0.04691076631311273</v>
      </c>
      <c r="AS54">
        <v>23.74896321374229</v>
      </c>
      <c r="AT54">
        <v>0.2992184970073111</v>
      </c>
      <c r="AU54">
        <v>11.7364232831441</v>
      </c>
      <c r="AV54">
        <v>15.41389522536968</v>
      </c>
      <c r="AW54">
        <v>0.9220966411971043</v>
      </c>
      <c r="AX54">
        <v>49.42672617456665</v>
      </c>
      <c r="AY54">
        <v>2.970320377541375</v>
      </c>
      <c r="AZ54">
        <v>4.505832769578457</v>
      </c>
    </row>
    <row r="55" spans="1:52">
      <c r="A55" s="2">
        <v>44916</v>
      </c>
      <c r="B55">
        <v>722.165646023891</v>
      </c>
      <c r="C55">
        <v>0.03856376098834113</v>
      </c>
      <c r="F55" s="2">
        <v>45221</v>
      </c>
      <c r="G55">
        <v>0.100000004706289</v>
      </c>
      <c r="H55">
        <v>0.07073355986835879</v>
      </c>
      <c r="I55">
        <v>0.06205431222609054</v>
      </c>
      <c r="J55">
        <v>0.1125627265263477</v>
      </c>
      <c r="K55">
        <v>0.09351226389736786</v>
      </c>
      <c r="L55">
        <v>0.1346644842672802</v>
      </c>
      <c r="M55">
        <v>0.07397269045451448</v>
      </c>
      <c r="N55">
        <v>0.09257250836724121</v>
      </c>
      <c r="O55">
        <v>0.06097584840876662</v>
      </c>
      <c r="P55">
        <v>0.06085177649856007</v>
      </c>
      <c r="Q55">
        <v>0.05545210791545672</v>
      </c>
      <c r="R55">
        <v>0.08264771686372673</v>
      </c>
      <c r="W55" s="2">
        <v>45221</v>
      </c>
      <c r="X55">
        <v>0.100000004706289</v>
      </c>
      <c r="Y55">
        <v>0.07073355986835879</v>
      </c>
      <c r="Z55">
        <v>0.06205431222609054</v>
      </c>
      <c r="AA55">
        <v>0.1125627265263477</v>
      </c>
      <c r="AB55">
        <v>0.09351226389736786</v>
      </c>
      <c r="AC55">
        <v>0.1346644842672802</v>
      </c>
      <c r="AD55">
        <v>0.07397269045451448</v>
      </c>
      <c r="AE55">
        <v>0.09257250836724121</v>
      </c>
      <c r="AF55">
        <v>0.06097584840876662</v>
      </c>
      <c r="AG55">
        <v>0.06085177649856007</v>
      </c>
      <c r="AH55">
        <v>0.05545210791545672</v>
      </c>
      <c r="AI55">
        <v>0.08264771686372673</v>
      </c>
      <c r="AN55" s="2">
        <v>44916</v>
      </c>
      <c r="AO55">
        <v>0.004272715796293142</v>
      </c>
      <c r="AP55">
        <v>258.378065980053</v>
      </c>
      <c r="AQ55">
        <v>8.983183914966329</v>
      </c>
      <c r="AR55">
        <v>0.04669332583379934</v>
      </c>
      <c r="AS55">
        <v>23.718991511809</v>
      </c>
      <c r="AT55">
        <v>0.2971675483657576</v>
      </c>
      <c r="AU55">
        <v>11.60013312122654</v>
      </c>
      <c r="AV55">
        <v>15.53804674236503</v>
      </c>
      <c r="AW55">
        <v>0.9219528514710852</v>
      </c>
      <c r="AX55">
        <v>49.41660661849932</v>
      </c>
      <c r="AY55">
        <v>2.996596941095982</v>
      </c>
      <c r="AZ55">
        <v>4.449412113868663</v>
      </c>
    </row>
    <row r="56" spans="1:52">
      <c r="A56" s="2">
        <v>44917</v>
      </c>
      <c r="B56">
        <v>710.893711546056</v>
      </c>
      <c r="C56">
        <v>-0.01560851660542995</v>
      </c>
      <c r="F56" s="2">
        <v>45228</v>
      </c>
      <c r="G56">
        <v>0.1000000121952579</v>
      </c>
      <c r="H56">
        <v>0.06987117173884658</v>
      </c>
      <c r="I56">
        <v>0.05751583636345386</v>
      </c>
      <c r="J56">
        <v>0.1057269738537464</v>
      </c>
      <c r="K56">
        <v>0.1078265565289384</v>
      </c>
      <c r="L56">
        <v>0.1267733694722963</v>
      </c>
      <c r="M56">
        <v>0.08406511140629623</v>
      </c>
      <c r="N56">
        <v>0.08577327976261137</v>
      </c>
      <c r="O56">
        <v>0.07057955873000282</v>
      </c>
      <c r="P56">
        <v>0.05979626236210839</v>
      </c>
      <c r="Q56">
        <v>0.05346084892436213</v>
      </c>
      <c r="R56">
        <v>0.07861101866207984</v>
      </c>
      <c r="W56" s="2">
        <v>45228</v>
      </c>
      <c r="X56">
        <v>0.1000000121952579</v>
      </c>
      <c r="Y56">
        <v>0.06987117173884658</v>
      </c>
      <c r="Z56">
        <v>0.05751583636345386</v>
      </c>
      <c r="AA56">
        <v>0.1057269738537464</v>
      </c>
      <c r="AB56">
        <v>0.1078265565289384</v>
      </c>
      <c r="AC56">
        <v>0.1267733694722963</v>
      </c>
      <c r="AD56">
        <v>0.08406511140629623</v>
      </c>
      <c r="AE56">
        <v>0.08577327976261137</v>
      </c>
      <c r="AF56">
        <v>0.07057955873000282</v>
      </c>
      <c r="AG56">
        <v>0.05979626236210839</v>
      </c>
      <c r="AH56">
        <v>0.05346084892436213</v>
      </c>
      <c r="AI56">
        <v>0.07861101866207984</v>
      </c>
      <c r="AN56" s="2">
        <v>44917</v>
      </c>
      <c r="AO56">
        <v>0.004231381551605567</v>
      </c>
      <c r="AP56">
        <v>260.6489016436096</v>
      </c>
      <c r="AQ56">
        <v>8.90801663247789</v>
      </c>
      <c r="AR56">
        <v>0.04616967899870605</v>
      </c>
      <c r="AS56">
        <v>24.00314929427362</v>
      </c>
      <c r="AT56">
        <v>0.2990058764186492</v>
      </c>
      <c r="AU56">
        <v>11.52741923198981</v>
      </c>
      <c r="AV56">
        <v>15.76432075943769</v>
      </c>
      <c r="AW56">
        <v>0.9047926134600865</v>
      </c>
      <c r="AX56">
        <v>49.28736690932639</v>
      </c>
      <c r="AY56">
        <v>2.99214761374984</v>
      </c>
      <c r="AZ56">
        <v>4.48555716879415</v>
      </c>
    </row>
    <row r="57" spans="1:52">
      <c r="A57" s="2">
        <v>44918</v>
      </c>
      <c r="B57">
        <v>712.2240391720551</v>
      </c>
      <c r="C57">
        <v>0.001871345328271268</v>
      </c>
      <c r="AN57" s="2">
        <v>44918</v>
      </c>
      <c r="AO57">
        <v>0.004235848423735216</v>
      </c>
      <c r="AP57">
        <v>257.489632912801</v>
      </c>
      <c r="AQ57">
        <v>8.887392335150873</v>
      </c>
      <c r="AR57">
        <v>0.04608619498005763</v>
      </c>
      <c r="AS57">
        <v>24.1814568785005</v>
      </c>
      <c r="AT57">
        <v>0.3002351386568227</v>
      </c>
      <c r="AU57">
        <v>11.46926023691313</v>
      </c>
      <c r="AV57">
        <v>15.66671349482282</v>
      </c>
      <c r="AW57">
        <v>0.9119026240313988</v>
      </c>
      <c r="AX57">
        <v>49.22865977334498</v>
      </c>
      <c r="AY57">
        <v>3.088968921117166</v>
      </c>
      <c r="AZ57">
        <v>4.440313739255293</v>
      </c>
    </row>
    <row r="58" spans="1:52">
      <c r="A58" s="2">
        <v>44919</v>
      </c>
      <c r="B58">
        <v>710.8131792963555</v>
      </c>
      <c r="C58">
        <v>-0.001980921449014295</v>
      </c>
      <c r="AN58" s="2">
        <v>44919</v>
      </c>
      <c r="AO58">
        <v>0.004235948875679388</v>
      </c>
      <c r="AP58">
        <v>254.0409148618393</v>
      </c>
      <c r="AQ58">
        <v>8.963183863459898</v>
      </c>
      <c r="AR58">
        <v>0.0458809729371227</v>
      </c>
      <c r="AS58">
        <v>23.90240403645212</v>
      </c>
      <c r="AT58">
        <v>0.2992562977827372</v>
      </c>
      <c r="AU58">
        <v>11.64189524834831</v>
      </c>
      <c r="AV58">
        <v>15.77537085672116</v>
      </c>
      <c r="AW58">
        <v>0.9289011753105796</v>
      </c>
      <c r="AX58">
        <v>48.86999581824972</v>
      </c>
      <c r="AY58">
        <v>3.076192988351945</v>
      </c>
      <c r="AZ58">
        <v>4.452148590440799</v>
      </c>
    </row>
    <row r="59" spans="1:52">
      <c r="A59" s="2">
        <v>44920</v>
      </c>
      <c r="B59">
        <v>707.7600826250502</v>
      </c>
      <c r="C59">
        <v>-0.004295216746441843</v>
      </c>
      <c r="AN59" s="2">
        <v>44920</v>
      </c>
      <c r="AO59">
        <v>0.00420345244015723</v>
      </c>
      <c r="AP59">
        <v>253.0187511684436</v>
      </c>
      <c r="AQ59">
        <v>8.959996192595133</v>
      </c>
      <c r="AR59">
        <v>0.04565721711388689</v>
      </c>
      <c r="AS59">
        <v>23.87029455133239</v>
      </c>
      <c r="AT59">
        <v>0.2998615136028111</v>
      </c>
      <c r="AU59">
        <v>11.70558252146503</v>
      </c>
      <c r="AV59">
        <v>15.77573252119072</v>
      </c>
      <c r="AW59">
        <v>0.9257032995846537</v>
      </c>
      <c r="AX59">
        <v>48.82726424894329</v>
      </c>
      <c r="AY59">
        <v>3.15041245337865</v>
      </c>
      <c r="AZ59">
        <v>4.47191426465903</v>
      </c>
    </row>
    <row r="60" spans="1:52">
      <c r="A60" s="2">
        <v>44921</v>
      </c>
      <c r="B60">
        <v>706.2823622420244</v>
      </c>
      <c r="C60">
        <v>-0.002087883195595053</v>
      </c>
      <c r="AN60" s="2">
        <v>44921</v>
      </c>
      <c r="AO60">
        <v>0.004197860534696884</v>
      </c>
      <c r="AP60">
        <v>249.7897870189489</v>
      </c>
      <c r="AQ60">
        <v>8.833255649743535</v>
      </c>
      <c r="AR60">
        <v>0.04631308051218148</v>
      </c>
      <c r="AS60">
        <v>24.14271575136167</v>
      </c>
      <c r="AT60">
        <v>0.2994514538006909</v>
      </c>
      <c r="AU60">
        <v>11.9136850537165</v>
      </c>
      <c r="AV60">
        <v>15.66141377953215</v>
      </c>
      <c r="AW60">
        <v>0.9361953229608782</v>
      </c>
      <c r="AX60">
        <v>47.90285661634576</v>
      </c>
      <c r="AY60">
        <v>3.139864860868785</v>
      </c>
      <c r="AZ60">
        <v>4.467450095107925</v>
      </c>
    </row>
    <row r="61" spans="1:52">
      <c r="A61" s="2">
        <v>44922</v>
      </c>
      <c r="B61">
        <v>711.9225350019304</v>
      </c>
      <c r="C61">
        <v>0.007985719396987223</v>
      </c>
      <c r="AN61" s="2">
        <v>44922</v>
      </c>
      <c r="AO61">
        <v>0.004217571449408419</v>
      </c>
      <c r="AP61">
        <v>246.3902000393642</v>
      </c>
      <c r="AQ61">
        <v>8.835548008356136</v>
      </c>
      <c r="AR61">
        <v>0.04643145407592988</v>
      </c>
      <c r="AS61">
        <v>24.55964597573787</v>
      </c>
      <c r="AT61">
        <v>0.3011771252449402</v>
      </c>
      <c r="AU61">
        <v>11.92821559710748</v>
      </c>
      <c r="AV61">
        <v>15.53120116827031</v>
      </c>
      <c r="AW61">
        <v>0.9180166195805635</v>
      </c>
      <c r="AX61">
        <v>47.12301128696737</v>
      </c>
      <c r="AY61">
        <v>3.193522190742796</v>
      </c>
      <c r="AZ61">
        <v>4.494667452383076</v>
      </c>
    </row>
    <row r="62" spans="1:52">
      <c r="A62" s="2">
        <v>44923</v>
      </c>
      <c r="B62">
        <v>708.0475478677174</v>
      </c>
      <c r="C62">
        <v>-0.005442989853105984</v>
      </c>
      <c r="AN62" s="2">
        <v>44923</v>
      </c>
      <c r="AO62">
        <v>0.004240087582506174</v>
      </c>
      <c r="AP62">
        <v>249.3733725860455</v>
      </c>
      <c r="AQ62">
        <v>8.998889533414898</v>
      </c>
      <c r="AR62">
        <v>0.04666668417189074</v>
      </c>
      <c r="AS62">
        <v>24.3347508914526</v>
      </c>
      <c r="AT62">
        <v>0.2961569658548663</v>
      </c>
      <c r="AU62">
        <v>11.89497666883373</v>
      </c>
      <c r="AV62">
        <v>15.73749381667846</v>
      </c>
      <c r="AW62">
        <v>0.8893713819018748</v>
      </c>
      <c r="AX62">
        <v>47.33383505990879</v>
      </c>
      <c r="AY62">
        <v>3.236763331904914</v>
      </c>
      <c r="AZ62">
        <v>4.491690426660747</v>
      </c>
    </row>
    <row r="63" spans="1:52">
      <c r="A63" s="2">
        <v>44924</v>
      </c>
      <c r="B63">
        <v>680.5683153391983</v>
      </c>
      <c r="C63">
        <v>-0.03880986892938576</v>
      </c>
      <c r="AN63" s="2">
        <v>44924</v>
      </c>
      <c r="AO63">
        <v>0.004115608895920744</v>
      </c>
      <c r="AP63">
        <v>251.178380501149</v>
      </c>
      <c r="AQ63">
        <v>8.98016865131803</v>
      </c>
      <c r="AR63">
        <v>0.04574154883369307</v>
      </c>
      <c r="AS63">
        <v>24.62252918209537</v>
      </c>
      <c r="AT63">
        <v>0.2875319142317473</v>
      </c>
      <c r="AU63">
        <v>11.91162751898127</v>
      </c>
      <c r="AV63">
        <v>15.81654043544338</v>
      </c>
      <c r="AW63">
        <v>0.9136234600102561</v>
      </c>
      <c r="AX63">
        <v>46.88615812911352</v>
      </c>
      <c r="AY63">
        <v>3.524412200101558</v>
      </c>
      <c r="AZ63">
        <v>4.488430205640958</v>
      </c>
    </row>
    <row r="64" spans="1:52">
      <c r="A64" s="2">
        <v>44925</v>
      </c>
      <c r="B64">
        <v>682.0345584562571</v>
      </c>
      <c r="C64">
        <v>0.002154439288476029</v>
      </c>
      <c r="AN64" s="2">
        <v>44925</v>
      </c>
      <c r="AO64">
        <v>0.004101089082072163</v>
      </c>
      <c r="AP64">
        <v>256.2041233748205</v>
      </c>
      <c r="AQ64">
        <v>9.130518488174086</v>
      </c>
      <c r="AR64">
        <v>0.0453510123030977</v>
      </c>
      <c r="AS64">
        <v>24.23327026438583</v>
      </c>
      <c r="AT64">
        <v>0.2853516007654781</v>
      </c>
      <c r="AU64">
        <v>11.73931140497492</v>
      </c>
      <c r="AV64">
        <v>15.76035469487943</v>
      </c>
      <c r="AW64">
        <v>0.9018033499964125</v>
      </c>
      <c r="AX64">
        <v>47.31479156595589</v>
      </c>
      <c r="AY64">
        <v>3.619210053034774</v>
      </c>
      <c r="AZ64">
        <v>4.586890052674849</v>
      </c>
    </row>
    <row r="65" spans="1:52">
      <c r="A65" s="2">
        <v>44926</v>
      </c>
      <c r="B65">
        <v>679.4500234181858</v>
      </c>
      <c r="C65">
        <v>-0.003789448798490858</v>
      </c>
      <c r="AN65" s="2">
        <v>44926</v>
      </c>
      <c r="AO65">
        <v>0.00409463446496548</v>
      </c>
      <c r="AP65">
        <v>253.9718534768439</v>
      </c>
      <c r="AQ65">
        <v>9.326647544944874</v>
      </c>
      <c r="AR65">
        <v>0.04526727217559577</v>
      </c>
      <c r="AS65">
        <v>24.24320179479595</v>
      </c>
      <c r="AT65">
        <v>0.2849549251713973</v>
      </c>
      <c r="AU65">
        <v>11.60006285326888</v>
      </c>
      <c r="AV65">
        <v>15.64418329905962</v>
      </c>
      <c r="AW65">
        <v>0.9289312054644178</v>
      </c>
      <c r="AX65">
        <v>48.19178993900874</v>
      </c>
      <c r="AY65">
        <v>3.481489706156309</v>
      </c>
      <c r="AZ65">
        <v>4.620117506068866</v>
      </c>
    </row>
    <row r="66" spans="1:52">
      <c r="A66" s="2">
        <v>44927</v>
      </c>
      <c r="B66">
        <v>680.4431534600723</v>
      </c>
      <c r="C66">
        <v>0.001461667536473366</v>
      </c>
      <c r="AN66" s="2">
        <v>44927</v>
      </c>
      <c r="AO66">
        <v>0.004117859261187105</v>
      </c>
      <c r="AP66">
        <v>253.6197629864489</v>
      </c>
      <c r="AQ66">
        <v>9.161400018927644</v>
      </c>
      <c r="AR66">
        <v>0.04545678772411068</v>
      </c>
      <c r="AS66">
        <v>24.36096806063709</v>
      </c>
      <c r="AT66">
        <v>0.2845488117973185</v>
      </c>
      <c r="AU66">
        <v>11.45775088062346</v>
      </c>
      <c r="AV66">
        <v>15.70334062931709</v>
      </c>
      <c r="AW66">
        <v>0.9453749778409003</v>
      </c>
      <c r="AX66">
        <v>48.3826636914162</v>
      </c>
      <c r="AY66">
        <v>3.459550553485149</v>
      </c>
      <c r="AZ66">
        <v>4.616124309606044</v>
      </c>
    </row>
    <row r="67" spans="1:52">
      <c r="A67" s="2">
        <v>44928</v>
      </c>
      <c r="B67">
        <v>683.599887123792</v>
      </c>
      <c r="C67">
        <v>0.0046392320176456</v>
      </c>
      <c r="AN67" s="2">
        <v>44928</v>
      </c>
      <c r="AO67">
        <v>0.004116397849856819</v>
      </c>
      <c r="AP67">
        <v>250.8020598344185</v>
      </c>
      <c r="AQ67">
        <v>9.156311746261769</v>
      </c>
      <c r="AR67">
        <v>0.046045086399385</v>
      </c>
      <c r="AS67">
        <v>24.24699993559177</v>
      </c>
      <c r="AT67">
        <v>0.2861938950621788</v>
      </c>
      <c r="AU67">
        <v>11.50605855624173</v>
      </c>
      <c r="AV67">
        <v>15.62920035431144</v>
      </c>
      <c r="AW67">
        <v>0.9485085324575756</v>
      </c>
      <c r="AX67">
        <v>48.17884920654154</v>
      </c>
      <c r="AY67">
        <v>3.425738656604041</v>
      </c>
      <c r="AZ67">
        <v>4.666241338721831</v>
      </c>
    </row>
    <row r="68" spans="1:52">
      <c r="A68" s="2">
        <v>44929</v>
      </c>
      <c r="B68">
        <v>699.1086870317293</v>
      </c>
      <c r="C68">
        <v>0.02268695504498952</v>
      </c>
      <c r="AN68" s="2">
        <v>44929</v>
      </c>
      <c r="AO68">
        <v>0.00418910986944108</v>
      </c>
      <c r="AP68">
        <v>252.1500605302411</v>
      </c>
      <c r="AQ68">
        <v>9.254878733003727</v>
      </c>
      <c r="AR68">
        <v>0.04651479501899862</v>
      </c>
      <c r="AS68">
        <v>24.59454374560713</v>
      </c>
      <c r="AT68">
        <v>0.2907434689922107</v>
      </c>
      <c r="AU68">
        <v>11.49133521881154</v>
      </c>
      <c r="AV68">
        <v>15.53752244252797</v>
      </c>
      <c r="AW68">
        <v>0.9482890735601652</v>
      </c>
      <c r="AX68">
        <v>47.86078749580621</v>
      </c>
      <c r="AY68">
        <v>3.094237872214015</v>
      </c>
      <c r="AZ68">
        <v>4.641336719182907</v>
      </c>
    </row>
    <row r="69" spans="1:52">
      <c r="A69" s="2">
        <v>44930</v>
      </c>
      <c r="B69">
        <v>705.9959594101883</v>
      </c>
      <c r="C69">
        <v>0.009851504503113784</v>
      </c>
      <c r="AN69" s="2">
        <v>44930</v>
      </c>
      <c r="AO69">
        <v>0.004235109671365477</v>
      </c>
      <c r="AP69">
        <v>255.9207375682533</v>
      </c>
      <c r="AQ69">
        <v>9.460773074986243</v>
      </c>
      <c r="AR69">
        <v>0.04699671248670111</v>
      </c>
      <c r="AS69">
        <v>24.76545525922038</v>
      </c>
      <c r="AT69">
        <v>0.2931217108301894</v>
      </c>
      <c r="AU69">
        <v>11.5893926944148</v>
      </c>
      <c r="AV69">
        <v>15.59607530144195</v>
      </c>
      <c r="AW69">
        <v>0.9605480937005827</v>
      </c>
      <c r="AX69">
        <v>48.47631963974984</v>
      </c>
      <c r="AY69">
        <v>2.649036559264317</v>
      </c>
      <c r="AZ69">
        <v>4.602415536824495</v>
      </c>
    </row>
    <row r="70" spans="1:52">
      <c r="A70" s="2">
        <v>44931</v>
      </c>
      <c r="B70">
        <v>732.2647162052496</v>
      </c>
      <c r="C70">
        <v>0.03720808376439866</v>
      </c>
      <c r="AN70" s="2">
        <v>44931</v>
      </c>
      <c r="AO70">
        <v>0.004346206737901238</v>
      </c>
      <c r="AP70">
        <v>250.4580164661209</v>
      </c>
      <c r="AQ70">
        <v>9.500291751574082</v>
      </c>
      <c r="AR70">
        <v>0.0471270329566397</v>
      </c>
      <c r="AS70">
        <v>24.97086063568189</v>
      </c>
      <c r="AT70">
        <v>0.2890396151499371</v>
      </c>
      <c r="AU70">
        <v>11.71351814890649</v>
      </c>
      <c r="AV70">
        <v>15.80797911150155</v>
      </c>
      <c r="AW70">
        <v>0.9309454180813856</v>
      </c>
      <c r="AX70">
        <v>48.62323242367506</v>
      </c>
      <c r="AY70">
        <v>2.719572788312322</v>
      </c>
      <c r="AZ70">
        <v>4.492237896418334</v>
      </c>
    </row>
    <row r="71" spans="1:52">
      <c r="A71" s="2">
        <v>44932</v>
      </c>
      <c r="B71">
        <v>723.6704841564557</v>
      </c>
      <c r="C71">
        <v>-0.01173650984213881</v>
      </c>
      <c r="AN71" s="2">
        <v>44932</v>
      </c>
      <c r="AO71">
        <v>0.004301213559133769</v>
      </c>
      <c r="AP71">
        <v>246.3711316801368</v>
      </c>
      <c r="AQ71">
        <v>9.651759633206874</v>
      </c>
      <c r="AR71">
        <v>0.04678903537486635</v>
      </c>
      <c r="AS71">
        <v>24.83780907841091</v>
      </c>
      <c r="AT71">
        <v>0.288380807651312</v>
      </c>
      <c r="AU71">
        <v>11.91944103479273</v>
      </c>
      <c r="AV71">
        <v>15.66959315960708</v>
      </c>
      <c r="AW71">
        <v>0.9431652364701473</v>
      </c>
      <c r="AX71">
        <v>49.16270117423305</v>
      </c>
      <c r="AY71">
        <v>2.696288850643536</v>
      </c>
      <c r="AZ71">
        <v>4.570293390476466</v>
      </c>
    </row>
    <row r="72" spans="1:52">
      <c r="A72" s="2">
        <v>44933</v>
      </c>
      <c r="B72">
        <v>735.2507450164214</v>
      </c>
      <c r="C72">
        <v>0.01600211852424005</v>
      </c>
      <c r="AN72" s="2">
        <v>44933</v>
      </c>
      <c r="AO72">
        <v>0.004335751979716963</v>
      </c>
      <c r="AP72">
        <v>241.6558578391358</v>
      </c>
      <c r="AQ72">
        <v>9.690796935234715</v>
      </c>
      <c r="AR72">
        <v>0.04682224453038469</v>
      </c>
      <c r="AS72">
        <v>24.9402803011108</v>
      </c>
      <c r="AT72">
        <v>0.2892009179225092</v>
      </c>
      <c r="AU72">
        <v>11.75940732628636</v>
      </c>
      <c r="AV72">
        <v>15.67172164323366</v>
      </c>
      <c r="AW72">
        <v>0.9387378562126129</v>
      </c>
      <c r="AX72">
        <v>49.2422791838137</v>
      </c>
      <c r="AY72">
        <v>2.729382716405602</v>
      </c>
      <c r="AZ72">
        <v>4.627260426761173</v>
      </c>
    </row>
    <row r="73" spans="1:52">
      <c r="A73" s="2">
        <v>44934</v>
      </c>
      <c r="B73">
        <v>733.125254077993</v>
      </c>
      <c r="C73">
        <v>-0.002890838197492696</v>
      </c>
      <c r="AN73" s="2">
        <v>44934</v>
      </c>
      <c r="AO73">
        <v>0.004327105172365647</v>
      </c>
      <c r="AP73">
        <v>242.4279226838489</v>
      </c>
      <c r="AQ73">
        <v>9.477772329868348</v>
      </c>
      <c r="AR73">
        <v>0.04689928274588583</v>
      </c>
      <c r="AS73">
        <v>24.85016734016266</v>
      </c>
      <c r="AT73">
        <v>0.2867573768468301</v>
      </c>
      <c r="AU73">
        <v>11.96251255641431</v>
      </c>
      <c r="AV73">
        <v>15.70148698250994</v>
      </c>
      <c r="AW73">
        <v>0.9454662740341659</v>
      </c>
      <c r="AX73">
        <v>48.67517112880295</v>
      </c>
      <c r="AY73">
        <v>2.801456025282393</v>
      </c>
      <c r="AZ73">
        <v>4.632124647061377</v>
      </c>
    </row>
    <row r="74" spans="1:52">
      <c r="A74" s="2">
        <v>44935</v>
      </c>
      <c r="B74">
        <v>758.0586717172807</v>
      </c>
      <c r="C74">
        <v>0.03400976504437159</v>
      </c>
      <c r="AN74" s="2">
        <v>44935</v>
      </c>
      <c r="AO74">
        <v>0.004443684529102346</v>
      </c>
      <c r="AP74">
        <v>234.7509231245821</v>
      </c>
      <c r="AQ74">
        <v>9.805201390885527</v>
      </c>
      <c r="AR74">
        <v>0.04700448016903811</v>
      </c>
      <c r="AS74">
        <v>25.49448925885314</v>
      </c>
      <c r="AT74">
        <v>0.281001091444853</v>
      </c>
      <c r="AU74">
        <v>12.24310989022574</v>
      </c>
      <c r="AV74">
        <v>15.92953456540107</v>
      </c>
      <c r="AW74">
        <v>0.9101786034606193</v>
      </c>
      <c r="AX74">
        <v>47.53120765581977</v>
      </c>
      <c r="AY74">
        <v>2.705523935591314</v>
      </c>
      <c r="AZ74">
        <v>4.588270608004886</v>
      </c>
    </row>
    <row r="75" spans="1:52">
      <c r="A75" s="2">
        <v>44936</v>
      </c>
      <c r="B75">
        <v>779.4551891485443</v>
      </c>
      <c r="C75">
        <v>0.02822541081522445</v>
      </c>
      <c r="AN75" s="2">
        <v>44936</v>
      </c>
      <c r="AO75">
        <v>0.004536380035582623</v>
      </c>
      <c r="AP75">
        <v>224.3279653384841</v>
      </c>
      <c r="AQ75">
        <v>9.851120225933801</v>
      </c>
      <c r="AR75">
        <v>0.04701437457963311</v>
      </c>
      <c r="AS75">
        <v>26.36203404807291</v>
      </c>
      <c r="AT75">
        <v>0.2901278549562855</v>
      </c>
      <c r="AU75">
        <v>12.09051182258156</v>
      </c>
      <c r="AV75">
        <v>16.03460332532373</v>
      </c>
      <c r="AW75">
        <v>0.9052131893876117</v>
      </c>
      <c r="AX75">
        <v>48.61767524078926</v>
      </c>
      <c r="AY75">
        <v>2.398041990461363</v>
      </c>
      <c r="AZ75">
        <v>4.662338957244663</v>
      </c>
    </row>
    <row r="76" spans="1:52">
      <c r="A76" s="2">
        <v>44937</v>
      </c>
      <c r="B76">
        <v>790.0146440468004</v>
      </c>
      <c r="C76">
        <v>0.0135472250942239</v>
      </c>
      <c r="AN76" s="2">
        <v>44937</v>
      </c>
      <c r="AO76">
        <v>0.004531482463150359</v>
      </c>
      <c r="AP76">
        <v>223.3009111055556</v>
      </c>
      <c r="AQ76">
        <v>9.840012825714851</v>
      </c>
      <c r="AR76">
        <v>0.04711490040073334</v>
      </c>
      <c r="AS76">
        <v>26.45932083026714</v>
      </c>
      <c r="AT76">
        <v>0.2889547972182188</v>
      </c>
      <c r="AU76">
        <v>12.2631218842593</v>
      </c>
      <c r="AV76">
        <v>16.15525410310734</v>
      </c>
      <c r="AW76">
        <v>0.9086722749360517</v>
      </c>
      <c r="AX76">
        <v>48.39866064627413</v>
      </c>
      <c r="AY76">
        <v>2.435619131746775</v>
      </c>
      <c r="AZ76">
        <v>4.52674925845835</v>
      </c>
    </row>
    <row r="77" spans="1:52">
      <c r="A77" s="2">
        <v>44938</v>
      </c>
      <c r="B77">
        <v>820.6233645222702</v>
      </c>
      <c r="C77">
        <v>0.03874449759396681</v>
      </c>
      <c r="AN77" s="2">
        <v>44938</v>
      </c>
      <c r="AO77">
        <v>0.004601529770687706</v>
      </c>
      <c r="AP77">
        <v>232.8702081170098</v>
      </c>
      <c r="AQ77">
        <v>10.05042245926837</v>
      </c>
      <c r="AR77">
        <v>0.0473501016803901</v>
      </c>
      <c r="AS77">
        <v>27.01999981755712</v>
      </c>
      <c r="AT77">
        <v>0.293154694859517</v>
      </c>
      <c r="AU77">
        <v>12.46461969754816</v>
      </c>
      <c r="AV77">
        <v>16.16453005988045</v>
      </c>
      <c r="AW77">
        <v>0.9148886272971466</v>
      </c>
      <c r="AX77">
        <v>48.42863395413551</v>
      </c>
      <c r="AY77">
        <v>2.507144679947381</v>
      </c>
      <c r="AZ77">
        <v>3.783168906980853</v>
      </c>
    </row>
    <row r="78" spans="1:52">
      <c r="A78" s="2">
        <v>44939</v>
      </c>
      <c r="B78">
        <v>841.3906923949681</v>
      </c>
      <c r="C78">
        <v>0.025306771377132</v>
      </c>
      <c r="AN78" s="2">
        <v>44939</v>
      </c>
      <c r="AO78">
        <v>0.004458950813773462</v>
      </c>
      <c r="AP78">
        <v>232.4695779612915</v>
      </c>
      <c r="AQ78">
        <v>10.11349668043051</v>
      </c>
      <c r="AR78">
        <v>0.04729349472957019</v>
      </c>
      <c r="AS78">
        <v>27.4347950255499</v>
      </c>
      <c r="AT78">
        <v>0.2969029518740167</v>
      </c>
      <c r="AU78">
        <v>12.24540281708671</v>
      </c>
      <c r="AV78">
        <v>16.1793804834834</v>
      </c>
      <c r="AW78">
        <v>0.8824188771953435</v>
      </c>
      <c r="AX78">
        <v>48.42825629504853</v>
      </c>
      <c r="AY78">
        <v>2.534565754637862</v>
      </c>
      <c r="AZ78">
        <v>3.988259158938156</v>
      </c>
    </row>
    <row r="79" spans="1:52">
      <c r="A79" s="2">
        <v>44940</v>
      </c>
      <c r="B79">
        <v>871.5961077227366</v>
      </c>
      <c r="C79">
        <v>0.03589939323168712</v>
      </c>
      <c r="AN79" s="2">
        <v>44940</v>
      </c>
      <c r="AO79">
        <v>0.00438677506235324</v>
      </c>
      <c r="AP79">
        <v>230.0062542541254</v>
      </c>
      <c r="AQ79">
        <v>10.12262627985564</v>
      </c>
      <c r="AR79">
        <v>0.04788504433105786</v>
      </c>
      <c r="AS79">
        <v>27.82072585636726</v>
      </c>
      <c r="AT79">
        <v>0.3011631536912461</v>
      </c>
      <c r="AU79">
        <v>12.42656302168542</v>
      </c>
      <c r="AV79">
        <v>16.24967478371125</v>
      </c>
      <c r="AW79">
        <v>0.8708132401091665</v>
      </c>
      <c r="AX79">
        <v>49.23847718423314</v>
      </c>
      <c r="AY79">
        <v>2.390542502680173</v>
      </c>
      <c r="AZ79">
        <v>3.993543342213066</v>
      </c>
    </row>
    <row r="80" spans="1:52">
      <c r="A80" s="2">
        <v>44941</v>
      </c>
      <c r="B80">
        <v>935.7941558228272</v>
      </c>
      <c r="C80">
        <v>0.07365573059731068</v>
      </c>
      <c r="AN80" s="2">
        <v>44941</v>
      </c>
      <c r="AO80">
        <v>0.004453846860032147</v>
      </c>
      <c r="AP80">
        <v>241.8299692000134</v>
      </c>
      <c r="AQ80">
        <v>10.44811791824395</v>
      </c>
      <c r="AR80">
        <v>0.04804229894311172</v>
      </c>
      <c r="AS80">
        <v>28.36403221347891</v>
      </c>
      <c r="AT80">
        <v>0.3105418881733237</v>
      </c>
      <c r="AU80">
        <v>12.67294388138605</v>
      </c>
      <c r="AV80">
        <v>15.60136460086506</v>
      </c>
      <c r="AW80">
        <v>0.8767601603880582</v>
      </c>
      <c r="AX80">
        <v>49.23970217507676</v>
      </c>
      <c r="AY80">
        <v>1.922670438712819</v>
      </c>
      <c r="AZ80">
        <v>4.018706286286478</v>
      </c>
    </row>
    <row r="81" spans="1:52">
      <c r="A81" s="2">
        <v>44942</v>
      </c>
      <c r="B81">
        <v>927.0685909937125</v>
      </c>
      <c r="C81">
        <v>-0.009324235222908039</v>
      </c>
      <c r="AN81" s="2">
        <v>44942</v>
      </c>
      <c r="AO81">
        <v>0.004440833435917524</v>
      </c>
      <c r="AP81">
        <v>241.6018157100604</v>
      </c>
      <c r="AQ81">
        <v>10.80180077105509</v>
      </c>
      <c r="AR81">
        <v>0.04864177459261431</v>
      </c>
      <c r="AS81">
        <v>28.45137201842833</v>
      </c>
      <c r="AT81">
        <v>0.3126301082517403</v>
      </c>
      <c r="AU81">
        <v>12.91205404413363</v>
      </c>
      <c r="AV81">
        <v>15.10324518835529</v>
      </c>
      <c r="AW81">
        <v>0.8241301218203418</v>
      </c>
      <c r="AX81">
        <v>50.15606591687846</v>
      </c>
      <c r="AY81">
        <v>2.027151712500827</v>
      </c>
      <c r="AZ81">
        <v>3.93140295493524</v>
      </c>
    </row>
    <row r="82" spans="1:52">
      <c r="A82" s="2">
        <v>44943</v>
      </c>
      <c r="B82">
        <v>929.300354459039</v>
      </c>
      <c r="C82">
        <v>0.002407333704331771</v>
      </c>
      <c r="AN82" s="2">
        <v>44943</v>
      </c>
      <c r="AO82">
        <v>0.004387547013687793</v>
      </c>
      <c r="AP82">
        <v>242.3394272887621</v>
      </c>
      <c r="AQ82">
        <v>10.85942729806178</v>
      </c>
      <c r="AR82">
        <v>0.04796683212091041</v>
      </c>
      <c r="AS82">
        <v>28.82767887457303</v>
      </c>
      <c r="AT82">
        <v>0.3163404670594976</v>
      </c>
      <c r="AU82">
        <v>13.02567929274804</v>
      </c>
      <c r="AV82">
        <v>15.45165056888652</v>
      </c>
      <c r="AW82">
        <v>0.8135385020270909</v>
      </c>
      <c r="AX82">
        <v>48.51598581128889</v>
      </c>
      <c r="AY82">
        <v>1.968119139396832</v>
      </c>
      <c r="AZ82">
        <v>3.954493785939746</v>
      </c>
    </row>
    <row r="83" spans="1:52">
      <c r="A83" s="2">
        <v>44944</v>
      </c>
      <c r="B83">
        <v>934.67304036703</v>
      </c>
      <c r="C83">
        <v>0.005781431032724216</v>
      </c>
      <c r="AN83" s="2">
        <v>44944</v>
      </c>
      <c r="AO83">
        <v>0.004413353505783927</v>
      </c>
      <c r="AP83">
        <v>246.3025801901891</v>
      </c>
      <c r="AQ83">
        <v>10.65441734207923</v>
      </c>
      <c r="AR83">
        <v>0.04848262969542825</v>
      </c>
      <c r="AS83">
        <v>28.83872346672106</v>
      </c>
      <c r="AT83">
        <v>0.3169263246317406</v>
      </c>
      <c r="AU83">
        <v>13.47205352892241</v>
      </c>
      <c r="AV83">
        <v>15.11729792115985</v>
      </c>
      <c r="AW83">
        <v>0.7707895433521729</v>
      </c>
      <c r="AX83">
        <v>49.75102401155621</v>
      </c>
      <c r="AY83">
        <v>2.03044954675648</v>
      </c>
      <c r="AZ83">
        <v>3.882853584333931</v>
      </c>
    </row>
    <row r="84" spans="1:52">
      <c r="A84" s="2">
        <v>44945</v>
      </c>
      <c r="B84">
        <v>889.2151526513543</v>
      </c>
      <c r="C84">
        <v>-0.04863506889834457</v>
      </c>
      <c r="AN84" s="2">
        <v>44945</v>
      </c>
      <c r="AO84">
        <v>0.004293720674506064</v>
      </c>
      <c r="AP84">
        <v>247.7939769061827</v>
      </c>
      <c r="AQ84">
        <v>10.90272039248888</v>
      </c>
      <c r="AR84">
        <v>0.04764838321858471</v>
      </c>
      <c r="AS84">
        <v>28.66319322573595</v>
      </c>
      <c r="AT84">
        <v>0.314534217304518</v>
      </c>
      <c r="AU84">
        <v>13.43994068289788</v>
      </c>
      <c r="AV84">
        <v>15.16306128435776</v>
      </c>
      <c r="AW84">
        <v>0.757702369096917</v>
      </c>
      <c r="AX84">
        <v>50.20344564128357</v>
      </c>
      <c r="AY84">
        <v>2.127143576014124</v>
      </c>
      <c r="AZ84">
        <v>3.992314324295838</v>
      </c>
    </row>
    <row r="85" spans="1:52">
      <c r="A85" s="2">
        <v>44946</v>
      </c>
      <c r="B85">
        <v>906.7159608878663</v>
      </c>
      <c r="C85">
        <v>0.0196811853512957</v>
      </c>
      <c r="AN85" s="2">
        <v>44946</v>
      </c>
      <c r="AO85">
        <v>0.004302976946445785</v>
      </c>
      <c r="AP85">
        <v>244.2191573314357</v>
      </c>
      <c r="AQ85">
        <v>10.85708137550936</v>
      </c>
      <c r="AR85">
        <v>0.04763512111746109</v>
      </c>
      <c r="AS85">
        <v>28.43287725451883</v>
      </c>
      <c r="AT85">
        <v>0.3132753974048363</v>
      </c>
      <c r="AU85">
        <v>13.53705039339273</v>
      </c>
      <c r="AV85">
        <v>15.09829966876427</v>
      </c>
      <c r="AW85">
        <v>0.7845152343730952</v>
      </c>
      <c r="AX85">
        <v>50.74538389992237</v>
      </c>
      <c r="AY85">
        <v>2.119295452014086</v>
      </c>
      <c r="AZ85">
        <v>3.990839603947414</v>
      </c>
    </row>
    <row r="86" spans="1:52">
      <c r="A86" s="2">
        <v>44947</v>
      </c>
      <c r="B86">
        <v>972.7697403845713</v>
      </c>
      <c r="C86">
        <v>0.07284947254267404</v>
      </c>
      <c r="AN86" s="2">
        <v>44947</v>
      </c>
      <c r="AO86">
        <v>0.004292758824212341</v>
      </c>
      <c r="AP86">
        <v>244.7865071113124</v>
      </c>
      <c r="AQ86">
        <v>10.92624294512578</v>
      </c>
      <c r="AR86">
        <v>0.04778429315900343</v>
      </c>
      <c r="AS86">
        <v>29.34151052051662</v>
      </c>
      <c r="AT86">
        <v>0.3249866710107181</v>
      </c>
      <c r="AU86">
        <v>13.40667501656217</v>
      </c>
      <c r="AV86">
        <v>15.03474712515616</v>
      </c>
      <c r="AW86">
        <v>0.7823700795258044</v>
      </c>
      <c r="AX86">
        <v>50.64848881340598</v>
      </c>
      <c r="AY86">
        <v>1.906293482557131</v>
      </c>
      <c r="AZ86">
        <v>3.960035291402154</v>
      </c>
    </row>
    <row r="87" spans="1:52">
      <c r="A87" s="2">
        <v>44948</v>
      </c>
      <c r="B87">
        <v>963.9106207172944</v>
      </c>
      <c r="C87">
        <v>-0.009107108598767288</v>
      </c>
      <c r="AN87" s="2">
        <v>44948</v>
      </c>
      <c r="AO87">
        <v>0.004227090742521077</v>
      </c>
      <c r="AP87">
        <v>238.3769258503831</v>
      </c>
      <c r="AQ87">
        <v>10.90310652059662</v>
      </c>
      <c r="AR87">
        <v>0.04822003547552586</v>
      </c>
      <c r="AS87">
        <v>29.31051046834695</v>
      </c>
      <c r="AT87">
        <v>0.3274462094724997</v>
      </c>
      <c r="AU87">
        <v>13.22661446784693</v>
      </c>
      <c r="AV87">
        <v>14.87391203390007</v>
      </c>
      <c r="AW87">
        <v>0.8000801207993395</v>
      </c>
      <c r="AX87">
        <v>51.6739232255156</v>
      </c>
      <c r="AY87">
        <v>1.950825033889031</v>
      </c>
      <c r="AZ87">
        <v>4.04702541904074</v>
      </c>
    </row>
    <row r="88" spans="1:52">
      <c r="A88" s="2">
        <v>44949</v>
      </c>
      <c r="B88">
        <v>971.8847140507431</v>
      </c>
      <c r="C88">
        <v>0.008272648067219057</v>
      </c>
      <c r="AN88" s="2">
        <v>44949</v>
      </c>
      <c r="AO88">
        <v>0.004278363380417976</v>
      </c>
      <c r="AP88">
        <v>233.1626609291917</v>
      </c>
      <c r="AQ88">
        <v>10.88804407560406</v>
      </c>
      <c r="AR88">
        <v>0.04963843971215285</v>
      </c>
      <c r="AS88">
        <v>29.00464517949727</v>
      </c>
      <c r="AT88">
        <v>0.3243977656898349</v>
      </c>
      <c r="AU88">
        <v>13.02934053799443</v>
      </c>
      <c r="AV88">
        <v>14.95243278834599</v>
      </c>
      <c r="AW88">
        <v>0.8171435399521273</v>
      </c>
      <c r="AX88">
        <v>52.28451028188113</v>
      </c>
      <c r="AY88">
        <v>2.004272912217271</v>
      </c>
      <c r="AZ88">
        <v>3.954034107093088</v>
      </c>
    </row>
    <row r="89" spans="1:52">
      <c r="A89" s="2">
        <v>44950</v>
      </c>
      <c r="B89">
        <v>984.8200674815887</v>
      </c>
      <c r="C89">
        <v>0.01330955538639134</v>
      </c>
      <c r="AN89" s="2">
        <v>44950</v>
      </c>
      <c r="AO89">
        <v>0.004295081213662594</v>
      </c>
      <c r="AP89">
        <v>237.1375767099373</v>
      </c>
      <c r="AQ89">
        <v>10.96309149436326</v>
      </c>
      <c r="AR89">
        <v>0.05030934279613394</v>
      </c>
      <c r="AS89">
        <v>28.52771959087828</v>
      </c>
      <c r="AT89">
        <v>0.3256548143600613</v>
      </c>
      <c r="AU89">
        <v>13.55530931997717</v>
      </c>
      <c r="AV89">
        <v>14.27074816485298</v>
      </c>
      <c r="AW89">
        <v>0.815872619983631</v>
      </c>
      <c r="AX89">
        <v>52.81519654096554</v>
      </c>
      <c r="AY89">
        <v>2.020014343544054</v>
      </c>
      <c r="AZ89">
        <v>3.862095553122715</v>
      </c>
    </row>
    <row r="90" spans="1:52">
      <c r="A90" s="2">
        <v>44951</v>
      </c>
      <c r="B90">
        <v>943.0707388788129</v>
      </c>
      <c r="C90">
        <v>-0.04239284919278541</v>
      </c>
      <c r="AN90" s="2">
        <v>44951</v>
      </c>
      <c r="AO90">
        <v>0.004170826645638607</v>
      </c>
      <c r="AP90">
        <v>237.6118993632427</v>
      </c>
      <c r="AQ90">
        <v>11.08091312883847</v>
      </c>
      <c r="AR90">
        <v>0.05047709028096525</v>
      </c>
      <c r="AS90">
        <v>27.59036021778181</v>
      </c>
      <c r="AT90">
        <v>0.3168919921330032</v>
      </c>
      <c r="AU90">
        <v>13.84305569098342</v>
      </c>
      <c r="AV90">
        <v>14.55793774839083</v>
      </c>
      <c r="AW90">
        <v>0.8479381599343846</v>
      </c>
      <c r="AX90">
        <v>52.7375685394833</v>
      </c>
      <c r="AY90">
        <v>2.069824250041451</v>
      </c>
      <c r="AZ90">
        <v>3.911824115661052</v>
      </c>
    </row>
    <row r="91" spans="1:52">
      <c r="A91" s="2">
        <v>44952</v>
      </c>
      <c r="B91">
        <v>980.2143204845015</v>
      </c>
      <c r="C91">
        <v>0.03938578525917102</v>
      </c>
      <c r="AN91" s="2">
        <v>44952</v>
      </c>
      <c r="AO91">
        <v>0.004241684658989857</v>
      </c>
      <c r="AP91">
        <v>237.4245226058711</v>
      </c>
      <c r="AQ91">
        <v>11.02007741304366</v>
      </c>
      <c r="AR91">
        <v>0.0507033180891529</v>
      </c>
      <c r="AS91">
        <v>28.0252959744119</v>
      </c>
      <c r="AT91">
        <v>0.3225390813984199</v>
      </c>
      <c r="AU91">
        <v>13.74393556747746</v>
      </c>
      <c r="AV91">
        <v>14.62747648145298</v>
      </c>
      <c r="AW91">
        <v>0.8205442106843639</v>
      </c>
      <c r="AX91">
        <v>52.77272635982138</v>
      </c>
      <c r="AY91">
        <v>1.995151772517124</v>
      </c>
      <c r="AZ91">
        <v>3.888357905432957</v>
      </c>
    </row>
    <row r="92" spans="1:52">
      <c r="A92" s="2">
        <v>44953</v>
      </c>
      <c r="B92">
        <v>995.3595768806568</v>
      </c>
      <c r="C92">
        <v>0.0154509642224665</v>
      </c>
      <c r="AN92" s="2">
        <v>44953</v>
      </c>
      <c r="AO92">
        <v>0.004326016711844004</v>
      </c>
      <c r="AP92">
        <v>236.7117099585934</v>
      </c>
      <c r="AQ92">
        <v>10.8452911787273</v>
      </c>
      <c r="AR92">
        <v>0.05167304507696188</v>
      </c>
      <c r="AS92">
        <v>28.58847630474197</v>
      </c>
      <c r="AT92">
        <v>0.3301632574170828</v>
      </c>
      <c r="AU92">
        <v>13.59579969628797</v>
      </c>
      <c r="AV92">
        <v>14.68770365405513</v>
      </c>
      <c r="AW92">
        <v>0.8036641933593569</v>
      </c>
      <c r="AX92">
        <v>48.03651752533668</v>
      </c>
      <c r="AY92">
        <v>2.044866731854004</v>
      </c>
      <c r="AZ92">
        <v>3.878722767481939</v>
      </c>
    </row>
    <row r="93" spans="1:52">
      <c r="A93" s="2">
        <v>44954</v>
      </c>
      <c r="B93">
        <v>1018.93062602039</v>
      </c>
      <c r="C93">
        <v>0.02368093871523547</v>
      </c>
      <c r="AN93" s="2">
        <v>44954</v>
      </c>
      <c r="AO93">
        <v>0.004416596786574424</v>
      </c>
      <c r="AP93">
        <v>236.813801731489</v>
      </c>
      <c r="AQ93">
        <v>10.80877067181771</v>
      </c>
      <c r="AR93">
        <v>0.05302633050529885</v>
      </c>
      <c r="AS93">
        <v>28.79628997678271</v>
      </c>
      <c r="AT93">
        <v>0.3340203171777248</v>
      </c>
      <c r="AU93">
        <v>13.73096818081559</v>
      </c>
      <c r="AV93">
        <v>14.82433128522545</v>
      </c>
      <c r="AW93">
        <v>0.8395707552381888</v>
      </c>
      <c r="AX93">
        <v>46.95946901538225</v>
      </c>
      <c r="AY93">
        <v>2.092223369548782</v>
      </c>
      <c r="AZ93">
        <v>3.376433196345267</v>
      </c>
    </row>
    <row r="94" spans="1:52">
      <c r="A94" s="2">
        <v>44955</v>
      </c>
      <c r="B94">
        <v>999.7381590647266</v>
      </c>
      <c r="C94">
        <v>-0.01883589173349642</v>
      </c>
      <c r="AN94" s="2">
        <v>44955</v>
      </c>
      <c r="AO94">
        <v>0.004345024180467778</v>
      </c>
      <c r="AP94">
        <v>236.6693520843022</v>
      </c>
      <c r="AQ94">
        <v>10.85863448506433</v>
      </c>
      <c r="AR94">
        <v>0.0529497284396304</v>
      </c>
      <c r="AS94">
        <v>28.42761199567221</v>
      </c>
      <c r="AT94">
        <v>0.3303477319455794</v>
      </c>
      <c r="AU94">
        <v>13.95750253698309</v>
      </c>
      <c r="AV94">
        <v>14.95727998045078</v>
      </c>
      <c r="AW94">
        <v>0.8542475093566663</v>
      </c>
      <c r="AX94">
        <v>46.70147868851801</v>
      </c>
      <c r="AY94">
        <v>2.089013748982836</v>
      </c>
      <c r="AZ94">
        <v>3.427304691691597</v>
      </c>
    </row>
    <row r="95" spans="1:52">
      <c r="A95" s="2">
        <v>44956</v>
      </c>
      <c r="B95">
        <v>1038.829045041276</v>
      </c>
      <c r="C95">
        <v>0.03910112425149315</v>
      </c>
      <c r="AN95" s="2">
        <v>44956</v>
      </c>
      <c r="AO95">
        <v>0.004369419164679297</v>
      </c>
      <c r="AP95">
        <v>235.6647658137038</v>
      </c>
      <c r="AQ95">
        <v>10.85600508277048</v>
      </c>
      <c r="AR95">
        <v>0.05298090350130097</v>
      </c>
      <c r="AS95">
        <v>29.08128427755191</v>
      </c>
      <c r="AT95">
        <v>0.3359042018016923</v>
      </c>
      <c r="AU95">
        <v>13.86445707252637</v>
      </c>
      <c r="AV95">
        <v>14.95523432910699</v>
      </c>
      <c r="AW95">
        <v>0.8437696102331051</v>
      </c>
      <c r="AX95">
        <v>47.14751969841461</v>
      </c>
      <c r="AY95">
        <v>1.985680204137086</v>
      </c>
      <c r="AZ95">
        <v>3.393661936209316</v>
      </c>
    </row>
    <row r="96" spans="1:52">
      <c r="A96" s="2">
        <v>44957</v>
      </c>
      <c r="B96">
        <v>980.0704655735539</v>
      </c>
      <c r="C96">
        <v>-0.05656231864925099</v>
      </c>
      <c r="AN96" s="2">
        <v>44957</v>
      </c>
      <c r="AO96">
        <v>0.004298663495042733</v>
      </c>
      <c r="AP96">
        <v>236.9720047692875</v>
      </c>
      <c r="AQ96">
        <v>10.96054426494681</v>
      </c>
      <c r="AR96">
        <v>0.05254751616520644</v>
      </c>
      <c r="AS96">
        <v>28.49141569340137</v>
      </c>
      <c r="AT96">
        <v>0.3279459976019715</v>
      </c>
      <c r="AU96">
        <v>13.9505031376354</v>
      </c>
      <c r="AV96">
        <v>15.08092039360977</v>
      </c>
      <c r="AW96">
        <v>0.8626483525988552</v>
      </c>
      <c r="AX96">
        <v>48.20396928294502</v>
      </c>
      <c r="AY96">
        <v>2.048322776630194</v>
      </c>
      <c r="AZ96">
        <v>3.421493423307417</v>
      </c>
    </row>
    <row r="97" spans="1:52">
      <c r="A97" s="2">
        <v>44958</v>
      </c>
      <c r="B97">
        <v>996.6924878225401</v>
      </c>
      <c r="C97">
        <v>0.0169600277050066</v>
      </c>
      <c r="AN97" s="2">
        <v>44958</v>
      </c>
      <c r="AO97">
        <v>0.004309081043148428</v>
      </c>
      <c r="AP97">
        <v>229.338058808171</v>
      </c>
      <c r="AQ97">
        <v>11.08224498441632</v>
      </c>
      <c r="AR97">
        <v>0.05280370136721683</v>
      </c>
      <c r="AS97">
        <v>28.50833699954306</v>
      </c>
      <c r="AT97">
        <v>0.3277329846804749</v>
      </c>
      <c r="AU97">
        <v>14.02625125594381</v>
      </c>
      <c r="AV97">
        <v>15.15162297293251</v>
      </c>
      <c r="AW97">
        <v>0.8561597264573776</v>
      </c>
      <c r="AX97">
        <v>48.02050767540725</v>
      </c>
      <c r="AY97">
        <v>2.082130479567897</v>
      </c>
      <c r="AZ97">
        <v>3.455738223011239</v>
      </c>
    </row>
    <row r="98" spans="1:52">
      <c r="A98" s="2">
        <v>44959</v>
      </c>
      <c r="B98">
        <v>1031.578228649191</v>
      </c>
      <c r="C98">
        <v>0.03500150874304753</v>
      </c>
      <c r="AN98" s="2">
        <v>44959</v>
      </c>
      <c r="AO98">
        <v>0.004347661403485532</v>
      </c>
      <c r="AP98">
        <v>233.333942116143</v>
      </c>
      <c r="AQ98">
        <v>11.03003254544301</v>
      </c>
      <c r="AR98">
        <v>0.05275192690557058</v>
      </c>
      <c r="AS98">
        <v>29.13209618970986</v>
      </c>
      <c r="AT98">
        <v>0.3334814351253829</v>
      </c>
      <c r="AU98">
        <v>13.98222199949154</v>
      </c>
      <c r="AV98">
        <v>15.18005383968177</v>
      </c>
      <c r="AW98">
        <v>0.8340009296212468</v>
      </c>
      <c r="AX98">
        <v>46.06703422595069</v>
      </c>
      <c r="AY98">
        <v>2.063220102629247</v>
      </c>
      <c r="AZ98">
        <v>3.392100950865002</v>
      </c>
    </row>
    <row r="99" spans="1:52">
      <c r="A99" s="2">
        <v>44960</v>
      </c>
      <c r="B99">
        <v>1039.910117411713</v>
      </c>
      <c r="C99">
        <v>0.00807683657053615</v>
      </c>
      <c r="AN99" s="2">
        <v>44960</v>
      </c>
      <c r="AO99">
        <v>0.004424095134863811</v>
      </c>
      <c r="AP99">
        <v>234.5678411434702</v>
      </c>
      <c r="AQ99">
        <v>11.28892304240472</v>
      </c>
      <c r="AR99">
        <v>0.05303472315464716</v>
      </c>
      <c r="AS99">
        <v>28.87264842045817</v>
      </c>
      <c r="AT99">
        <v>0.329059456850712</v>
      </c>
      <c r="AU99">
        <v>13.47487385281936</v>
      </c>
      <c r="AV99">
        <v>15.09421105839885</v>
      </c>
      <c r="AW99">
        <v>0.8364903974919549</v>
      </c>
      <c r="AX99">
        <v>46.79586396417795</v>
      </c>
      <c r="AY99">
        <v>2.136278879431232</v>
      </c>
      <c r="AZ99">
        <v>3.365691663673455</v>
      </c>
    </row>
    <row r="100" spans="1:52">
      <c r="A100" s="2">
        <v>44961</v>
      </c>
      <c r="B100">
        <v>1064.991302312363</v>
      </c>
      <c r="C100">
        <v>0.02411860840730662</v>
      </c>
      <c r="AN100" s="2">
        <v>44961</v>
      </c>
      <c r="AO100">
        <v>0.004542352623980568</v>
      </c>
      <c r="AP100">
        <v>236.7374810257488</v>
      </c>
      <c r="AQ100">
        <v>11.28147406052867</v>
      </c>
      <c r="AR100">
        <v>0.05368554931651427</v>
      </c>
      <c r="AS100">
        <v>28.10783763140067</v>
      </c>
      <c r="AT100">
        <v>0.3292576314926186</v>
      </c>
      <c r="AU100">
        <v>13.91400016935497</v>
      </c>
      <c r="AV100">
        <v>14.44308208424319</v>
      </c>
      <c r="AW100">
        <v>0.8358395247852364</v>
      </c>
      <c r="AX100">
        <v>45.65106817930626</v>
      </c>
      <c r="AY100">
        <v>2.155082772180255</v>
      </c>
      <c r="AZ100">
        <v>3.426107961254253</v>
      </c>
    </row>
    <row r="101" spans="1:52">
      <c r="A101" s="2">
        <v>44962</v>
      </c>
      <c r="B101">
        <v>1066.575379895139</v>
      </c>
      <c r="C101">
        <v>0.001487408938773971</v>
      </c>
      <c r="AN101" s="2">
        <v>44962</v>
      </c>
      <c r="AO101">
        <v>0.004566695101021715</v>
      </c>
      <c r="AP101">
        <v>239.3077770798772</v>
      </c>
      <c r="AQ101">
        <v>11.34449565347536</v>
      </c>
      <c r="AR101">
        <v>0.05359031666184756</v>
      </c>
      <c r="AS101">
        <v>27.15039176011302</v>
      </c>
      <c r="AT101">
        <v>0.3308633709066853</v>
      </c>
      <c r="AU101">
        <v>13.59036382503963</v>
      </c>
      <c r="AV101">
        <v>14.68373190634313</v>
      </c>
      <c r="AW101">
        <v>0.8533080540881162</v>
      </c>
      <c r="AX101">
        <v>45.2689971111388</v>
      </c>
      <c r="AY101">
        <v>2.183799524860361</v>
      </c>
      <c r="AZ101">
        <v>3.474680563783534</v>
      </c>
    </row>
    <row r="102" spans="1:52">
      <c r="A102" s="2">
        <v>44963</v>
      </c>
      <c r="B102">
        <v>1034.401975202865</v>
      </c>
      <c r="C102">
        <v>-0.03016514847308516</v>
      </c>
      <c r="AN102" s="2">
        <v>44963</v>
      </c>
      <c r="AO102">
        <v>0.004505780553740338</v>
      </c>
      <c r="AP102">
        <v>235.6286016937622</v>
      </c>
      <c r="AQ102">
        <v>11.54862782013943</v>
      </c>
      <c r="AR102">
        <v>0.05354140983379343</v>
      </c>
      <c r="AS102">
        <v>27.08375679988732</v>
      </c>
      <c r="AT102">
        <v>0.3255598865939087</v>
      </c>
      <c r="AU102">
        <v>13.82421878114375</v>
      </c>
      <c r="AV102">
        <v>14.60724075927866</v>
      </c>
      <c r="AW102">
        <v>0.8547918318077373</v>
      </c>
      <c r="AX102">
        <v>45.73450107624331</v>
      </c>
      <c r="AY102">
        <v>2.198806508785346</v>
      </c>
      <c r="AZ102">
        <v>3.553639679136615</v>
      </c>
    </row>
    <row r="103" spans="1:52">
      <c r="A103" s="2">
        <v>44964</v>
      </c>
      <c r="B103">
        <v>1015.84457560068</v>
      </c>
      <c r="C103">
        <v>-0.01794022057870237</v>
      </c>
      <c r="AN103" s="2">
        <v>44964</v>
      </c>
      <c r="AO103">
        <v>0.004466200984826437</v>
      </c>
      <c r="AP103">
        <v>237.848113910338</v>
      </c>
      <c r="AQ103">
        <v>11.61898767284776</v>
      </c>
      <c r="AR103">
        <v>0.05312959081062663</v>
      </c>
      <c r="AS103">
        <v>26.56432484913053</v>
      </c>
      <c r="AT103">
        <v>0.3228048146380821</v>
      </c>
      <c r="AU103">
        <v>14.10239053004055</v>
      </c>
      <c r="AV103">
        <v>14.69439842776745</v>
      </c>
      <c r="AW103">
        <v>0.8555584887153381</v>
      </c>
      <c r="AX103">
        <v>45.4549852369563</v>
      </c>
      <c r="AY103">
        <v>2.239434322796195</v>
      </c>
      <c r="AZ103">
        <v>3.58258467424542</v>
      </c>
    </row>
    <row r="104" spans="1:52">
      <c r="A104" s="2">
        <v>44965</v>
      </c>
      <c r="B104">
        <v>1062.892012041765</v>
      </c>
      <c r="C104">
        <v>0.04631361683775848</v>
      </c>
      <c r="AN104" s="2">
        <v>44965</v>
      </c>
      <c r="AO104">
        <v>0.004568382759250689</v>
      </c>
      <c r="AP104">
        <v>238.1753975166454</v>
      </c>
      <c r="AQ104">
        <v>11.51911288395722</v>
      </c>
      <c r="AR104">
        <v>0.05364780678877282</v>
      </c>
      <c r="AS104">
        <v>26.9180256966768</v>
      </c>
      <c r="AT104">
        <v>0.3290547097587305</v>
      </c>
      <c r="AU104">
        <v>14.02516384414374</v>
      </c>
      <c r="AV104">
        <v>14.37492141025105</v>
      </c>
      <c r="AW104">
        <v>0.8469240791920631</v>
      </c>
      <c r="AX104">
        <v>44.66460559835858</v>
      </c>
      <c r="AY104">
        <v>2.225573731667923</v>
      </c>
      <c r="AZ104">
        <v>3.520755002086524</v>
      </c>
    </row>
    <row r="105" spans="1:52">
      <c r="A105" s="2">
        <v>44966</v>
      </c>
      <c r="B105">
        <v>1050.202790035019</v>
      </c>
      <c r="C105">
        <v>-0.01193839248294959</v>
      </c>
      <c r="AN105" s="2">
        <v>44966</v>
      </c>
      <c r="AO105">
        <v>0.004578525759486606</v>
      </c>
      <c r="AP105">
        <v>238.2223968708651</v>
      </c>
      <c r="AQ105">
        <v>11.49964321496838</v>
      </c>
      <c r="AR105">
        <v>0.05372972021885089</v>
      </c>
      <c r="AS105">
        <v>25.99543619971897</v>
      </c>
      <c r="AT105">
        <v>0.3303383528935724</v>
      </c>
      <c r="AU105">
        <v>14.23728916245611</v>
      </c>
      <c r="AV105">
        <v>14.59172215259658</v>
      </c>
      <c r="AW105">
        <v>0.8552193303340253</v>
      </c>
      <c r="AX105">
        <v>42.79777069165031</v>
      </c>
      <c r="AY105">
        <v>2.262504704478209</v>
      </c>
      <c r="AZ105">
        <v>3.610849438578891</v>
      </c>
    </row>
    <row r="106" spans="1:52">
      <c r="A106" s="2">
        <v>44967</v>
      </c>
      <c r="B106">
        <v>969.8360169488468</v>
      </c>
      <c r="C106">
        <v>-0.07652500435986453</v>
      </c>
      <c r="AN106" s="2">
        <v>44967</v>
      </c>
      <c r="AO106">
        <v>0.004445079170711423</v>
      </c>
      <c r="AP106">
        <v>239.6724613176658</v>
      </c>
      <c r="AQ106">
        <v>10.82635612521014</v>
      </c>
      <c r="AR106">
        <v>0.05297622468600714</v>
      </c>
      <c r="AS106">
        <v>26.92934057934135</v>
      </c>
      <c r="AT106">
        <v>0.3272995472554469</v>
      </c>
      <c r="AU106">
        <v>14.1820810071459</v>
      </c>
      <c r="AV106">
        <v>14.60402812589916</v>
      </c>
      <c r="AW106">
        <v>0.8826655701091777</v>
      </c>
      <c r="AX106">
        <v>42.02447892492712</v>
      </c>
      <c r="AY106">
        <v>2.366748727889322</v>
      </c>
      <c r="AZ106">
        <v>3.747074304840123</v>
      </c>
    </row>
    <row r="107" spans="1:52">
      <c r="A107" s="2">
        <v>44968</v>
      </c>
      <c r="B107">
        <v>964.4622147666248</v>
      </c>
      <c r="C107">
        <v>-0.005540938971444143</v>
      </c>
      <c r="AN107" s="2">
        <v>44968</v>
      </c>
      <c r="AO107">
        <v>0.004460856290745917</v>
      </c>
      <c r="AP107">
        <v>240.7468213086214</v>
      </c>
      <c r="AQ107">
        <v>10.89866180260434</v>
      </c>
      <c r="AR107">
        <v>0.0537742445075577</v>
      </c>
      <c r="AS107">
        <v>27.07039649579713</v>
      </c>
      <c r="AT107">
        <v>0.3252732759234732</v>
      </c>
      <c r="AU107">
        <v>13.98707068269416</v>
      </c>
      <c r="AV107">
        <v>14.62866506716236</v>
      </c>
      <c r="AW107">
        <v>0.8669771110845105</v>
      </c>
      <c r="AX107">
        <v>41.7680549338898</v>
      </c>
      <c r="AY107">
        <v>2.392179964021068</v>
      </c>
      <c r="AZ107">
        <v>3.742681925523494</v>
      </c>
    </row>
    <row r="108" spans="1:52">
      <c r="A108" s="2">
        <v>44969</v>
      </c>
      <c r="B108">
        <v>981.6322358187617</v>
      </c>
      <c r="C108">
        <v>0.01780268919741101</v>
      </c>
      <c r="AN108" s="2">
        <v>44969</v>
      </c>
      <c r="AO108">
        <v>0.004489543127506865</v>
      </c>
      <c r="AP108">
        <v>237.6928566605786</v>
      </c>
      <c r="AQ108">
        <v>10.92005579876225</v>
      </c>
      <c r="AR108">
        <v>0.05381007552651469</v>
      </c>
      <c r="AS108">
        <v>27.07970001100878</v>
      </c>
      <c r="AT108">
        <v>0.3259213128545361</v>
      </c>
      <c r="AU108">
        <v>13.95885525990073</v>
      </c>
      <c r="AV108">
        <v>14.66162110812226</v>
      </c>
      <c r="AW108">
        <v>0.8755425509679075</v>
      </c>
      <c r="AX108">
        <v>41.7536721462706</v>
      </c>
      <c r="AY108">
        <v>2.356568548394854</v>
      </c>
      <c r="AZ108">
        <v>3.759591599748707</v>
      </c>
    </row>
    <row r="109" spans="1:52">
      <c r="A109" s="2">
        <v>44970</v>
      </c>
      <c r="B109">
        <v>971.3331250180188</v>
      </c>
      <c r="C109">
        <v>-0.01049182211518618</v>
      </c>
      <c r="AN109" s="2">
        <v>44970</v>
      </c>
      <c r="AO109">
        <v>0.004461359556533595</v>
      </c>
      <c r="AP109">
        <v>238.853295411218</v>
      </c>
      <c r="AQ109">
        <v>11.492774582528</v>
      </c>
      <c r="AR109">
        <v>0.05466347928468149</v>
      </c>
      <c r="AS109">
        <v>26.26139142900429</v>
      </c>
      <c r="AT109">
        <v>0.3228124496377642</v>
      </c>
      <c r="AU109">
        <v>14.21748306821687</v>
      </c>
      <c r="AV109">
        <v>14.55231391733419</v>
      </c>
      <c r="AW109">
        <v>0.8805847180885538</v>
      </c>
      <c r="AX109">
        <v>42.52161091078506</v>
      </c>
      <c r="AY109">
        <v>2.261681676206917</v>
      </c>
      <c r="AZ109">
        <v>3.721262941621641</v>
      </c>
    </row>
    <row r="110" spans="1:52">
      <c r="A110" s="2">
        <v>44971</v>
      </c>
      <c r="B110">
        <v>953.6245453219806</v>
      </c>
      <c r="C110">
        <v>-0.01823121155855745</v>
      </c>
      <c r="AN110" s="2">
        <v>44971</v>
      </c>
      <c r="AO110">
        <v>0.004374683161110776</v>
      </c>
      <c r="AP110">
        <v>237.3119217851179</v>
      </c>
      <c r="AQ110">
        <v>11.52315804165385</v>
      </c>
      <c r="AR110">
        <v>0.05393593275764105</v>
      </c>
      <c r="AS110">
        <v>27.41594272019416</v>
      </c>
      <c r="AT110">
        <v>0.338333984748423</v>
      </c>
      <c r="AU110">
        <v>14.14674300287852</v>
      </c>
      <c r="AV110">
        <v>14.42359833581534</v>
      </c>
      <c r="AW110">
        <v>0.8127750572011463</v>
      </c>
      <c r="AX110">
        <v>43.58766793458581</v>
      </c>
      <c r="AY110">
        <v>2.296327203555432</v>
      </c>
      <c r="AZ110">
        <v>3.679150777601602</v>
      </c>
    </row>
    <row r="111" spans="1:52">
      <c r="A111" s="2">
        <v>44972</v>
      </c>
      <c r="B111">
        <v>982.9496326001603</v>
      </c>
      <c r="C111">
        <v>0.0307511875842903</v>
      </c>
      <c r="AN111" s="2">
        <v>44972</v>
      </c>
      <c r="AO111">
        <v>0.004423235896310047</v>
      </c>
      <c r="AP111">
        <v>227.4591151738077</v>
      </c>
      <c r="AQ111">
        <v>11.62102301980496</v>
      </c>
      <c r="AR111">
        <v>0.05376673005755572</v>
      </c>
      <c r="AS111">
        <v>28.04151803673267</v>
      </c>
      <c r="AT111">
        <v>0.3454864856675439</v>
      </c>
      <c r="AU111">
        <v>13.85227423993525</v>
      </c>
      <c r="AV111">
        <v>14.58345763556468</v>
      </c>
      <c r="AW111">
        <v>0.8298764762374505</v>
      </c>
      <c r="AX111">
        <v>42.30294916709485</v>
      </c>
      <c r="AY111">
        <v>2.252216439966462</v>
      </c>
      <c r="AZ111">
        <v>3.680578720986884</v>
      </c>
    </row>
    <row r="112" spans="1:52">
      <c r="A112" s="2">
        <v>44973</v>
      </c>
      <c r="B112">
        <v>1053.592528811834</v>
      </c>
      <c r="C112">
        <v>0.07186827673438789</v>
      </c>
      <c r="AN112" s="2">
        <v>44973</v>
      </c>
      <c r="AO112">
        <v>0.004334949711218276</v>
      </c>
      <c r="AP112">
        <v>228.8431619073836</v>
      </c>
      <c r="AQ112">
        <v>11.68019068090961</v>
      </c>
      <c r="AR112">
        <v>0.05365465558938435</v>
      </c>
      <c r="AS112">
        <v>28.07434798375497</v>
      </c>
      <c r="AT112">
        <v>0.3460421074604415</v>
      </c>
      <c r="AU112">
        <v>14.104166574511</v>
      </c>
      <c r="AV112">
        <v>14.74263353918614</v>
      </c>
      <c r="AW112">
        <v>0.8292786098434367</v>
      </c>
      <c r="AX112">
        <v>42.95885087813954</v>
      </c>
      <c r="AY112">
        <v>2.210340078264331</v>
      </c>
      <c r="AZ112">
        <v>3.610456200218229</v>
      </c>
    </row>
    <row r="113" spans="1:52">
      <c r="A113" s="2">
        <v>44974</v>
      </c>
      <c r="B113">
        <v>1012.585626039233</v>
      </c>
      <c r="C113">
        <v>-0.03892102653655405</v>
      </c>
      <c r="AN113" s="2">
        <v>44974</v>
      </c>
      <c r="AO113">
        <v>0.004264875312281619</v>
      </c>
      <c r="AP113">
        <v>233.1814140809879</v>
      </c>
      <c r="AQ113">
        <v>11.59681491386197</v>
      </c>
      <c r="AR113">
        <v>0.05247439633383889</v>
      </c>
      <c r="AS113">
        <v>28.46121875350311</v>
      </c>
      <c r="AT113">
        <v>0.3448063221128432</v>
      </c>
      <c r="AU113">
        <v>14.43607811982538</v>
      </c>
      <c r="AV113">
        <v>14.72868593486663</v>
      </c>
      <c r="AW113">
        <v>0.8392432382790569</v>
      </c>
      <c r="AX113">
        <v>39.91191651838262</v>
      </c>
      <c r="AY113">
        <v>2.269459271693965</v>
      </c>
      <c r="AZ113">
        <v>3.68978063439523</v>
      </c>
    </row>
    <row r="114" spans="1:52">
      <c r="A114" s="2">
        <v>44975</v>
      </c>
      <c r="B114">
        <v>1066.571136682264</v>
      </c>
      <c r="C114">
        <v>0.05331451410602939</v>
      </c>
      <c r="AN114" s="2">
        <v>44975</v>
      </c>
      <c r="AO114">
        <v>0.004334363451643316</v>
      </c>
      <c r="AP114">
        <v>236.3697932326531</v>
      </c>
      <c r="AQ114">
        <v>11.24640632865597</v>
      </c>
      <c r="AR114">
        <v>0.05357253816457062</v>
      </c>
      <c r="AS114">
        <v>28.88152883719703</v>
      </c>
      <c r="AT114">
        <v>0.3542023658405359</v>
      </c>
      <c r="AU114">
        <v>14.70570174054837</v>
      </c>
      <c r="AV114">
        <v>13.4982060902896</v>
      </c>
      <c r="AW114">
        <v>0.8649278239327196</v>
      </c>
      <c r="AX114">
        <v>37.86153088841559</v>
      </c>
      <c r="AY114">
        <v>2.302742052783121</v>
      </c>
      <c r="AZ114">
        <v>3.722489932972692</v>
      </c>
    </row>
    <row r="115" spans="1:52">
      <c r="A115" s="2">
        <v>44976</v>
      </c>
      <c r="B115">
        <v>1079.752244977706</v>
      </c>
      <c r="C115">
        <v>0.01235839583700282</v>
      </c>
      <c r="AN115" s="2">
        <v>44976</v>
      </c>
      <c r="AO115">
        <v>0.004382730118349074</v>
      </c>
      <c r="AP115">
        <v>237.9072250814778</v>
      </c>
      <c r="AQ115">
        <v>10.86113900608134</v>
      </c>
      <c r="AR115">
        <v>0.05439848622725977</v>
      </c>
      <c r="AS115">
        <v>28.99758500773854</v>
      </c>
      <c r="AT115">
        <v>0.3556776763512923</v>
      </c>
      <c r="AU115">
        <v>14.36259582674563</v>
      </c>
      <c r="AV115">
        <v>13.76974134072634</v>
      </c>
      <c r="AW115">
        <v>0.8320815197689999</v>
      </c>
      <c r="AX115">
        <v>39.30577610219549</v>
      </c>
      <c r="AY115">
        <v>2.298763230664798</v>
      </c>
      <c r="AZ115">
        <v>3.747592191098812</v>
      </c>
    </row>
    <row r="116" spans="1:52">
      <c r="A116" s="2">
        <v>44977</v>
      </c>
      <c r="B116">
        <v>1084.608029928657</v>
      </c>
      <c r="C116">
        <v>0.0044971288307456</v>
      </c>
      <c r="AN116" s="2">
        <v>44977</v>
      </c>
      <c r="AO116">
        <v>0.004451137383733722</v>
      </c>
      <c r="AP116">
        <v>241.5352828220951</v>
      </c>
      <c r="AQ116">
        <v>10.96169650413732</v>
      </c>
      <c r="AR116">
        <v>0.05558499205427933</v>
      </c>
      <c r="AS116">
        <v>28.92958114355169</v>
      </c>
      <c r="AT116">
        <v>0.3609488374445071</v>
      </c>
      <c r="AU116">
        <v>14.08962809030321</v>
      </c>
      <c r="AV116">
        <v>13.0682148019136</v>
      </c>
      <c r="AW116">
        <v>0.8583338539717232</v>
      </c>
      <c r="AX116">
        <v>40.32870364676887</v>
      </c>
      <c r="AY116">
        <v>2.173311564403275</v>
      </c>
      <c r="AZ116">
        <v>3.716297587976555</v>
      </c>
    </row>
    <row r="117" spans="1:52">
      <c r="A117" s="2">
        <v>44978</v>
      </c>
      <c r="B117">
        <v>1100.417093571834</v>
      </c>
      <c r="C117">
        <v>0.01457583127447126</v>
      </c>
      <c r="AN117" s="2">
        <v>44978</v>
      </c>
      <c r="AO117">
        <v>0.004437552492274268</v>
      </c>
      <c r="AP117">
        <v>243.3105593385978</v>
      </c>
      <c r="AQ117">
        <v>11.08517282302938</v>
      </c>
      <c r="AR117">
        <v>0.05580906680187075</v>
      </c>
      <c r="AS117">
        <v>29.03145552022243</v>
      </c>
      <c r="AT117">
        <v>0.3632012050644649</v>
      </c>
      <c r="AU117">
        <v>14.03781529118259</v>
      </c>
      <c r="AV117">
        <v>13.13555176146019</v>
      </c>
      <c r="AW117">
        <v>0.8585623271414888</v>
      </c>
      <c r="AX117">
        <v>41.2448634753559</v>
      </c>
      <c r="AY117">
        <v>2.108192114686611</v>
      </c>
      <c r="AZ117">
        <v>3.597950823185556</v>
      </c>
    </row>
    <row r="118" spans="1:52">
      <c r="A118" s="2">
        <v>44979</v>
      </c>
      <c r="B118">
        <v>1067.274915022499</v>
      </c>
      <c r="C118">
        <v>-0.0301178332678923</v>
      </c>
      <c r="AN118" s="2">
        <v>44979</v>
      </c>
      <c r="AO118">
        <v>0.004374008544715068</v>
      </c>
      <c r="AP118">
        <v>242.9298249506606</v>
      </c>
      <c r="AQ118">
        <v>11.289236649352</v>
      </c>
      <c r="AR118">
        <v>0.05562574107367601</v>
      </c>
      <c r="AS118">
        <v>28.63994283320401</v>
      </c>
      <c r="AT118">
        <v>0.3566589493533016</v>
      </c>
      <c r="AU118">
        <v>14.25710675914163</v>
      </c>
      <c r="AV118">
        <v>13.26910899981057</v>
      </c>
      <c r="AW118">
        <v>0.8750461233880276</v>
      </c>
      <c r="AX118">
        <v>42.62963894625681</v>
      </c>
      <c r="AY118">
        <v>2.145109560695414</v>
      </c>
      <c r="AZ118">
        <v>3.480188292940197</v>
      </c>
    </row>
    <row r="119" spans="1:52">
      <c r="A119" s="2">
        <v>44980</v>
      </c>
      <c r="B119">
        <v>1058.305106224889</v>
      </c>
      <c r="C119">
        <v>-0.008404403281062289</v>
      </c>
      <c r="AN119" s="2">
        <v>44980</v>
      </c>
      <c r="AO119">
        <v>0.004379724955563214</v>
      </c>
      <c r="AP119">
        <v>242.8464288739788</v>
      </c>
      <c r="AQ119">
        <v>11.06465176279067</v>
      </c>
      <c r="AR119">
        <v>0.05560010910646817</v>
      </c>
      <c r="AS119">
        <v>28.55796407719754</v>
      </c>
      <c r="AT119">
        <v>0.3520930055262881</v>
      </c>
      <c r="AU119">
        <v>14.32337267207788</v>
      </c>
      <c r="AV119">
        <v>13.28056694748912</v>
      </c>
      <c r="AW119">
        <v>0.8924050358792508</v>
      </c>
      <c r="AX119">
        <v>41.97718524993883</v>
      </c>
      <c r="AY119">
        <v>2.18854355067266</v>
      </c>
      <c r="AZ119">
        <v>3.553268922057999</v>
      </c>
    </row>
    <row r="120" spans="1:52">
      <c r="A120" s="2">
        <v>44981</v>
      </c>
      <c r="B120">
        <v>1050.637797613783</v>
      </c>
      <c r="C120">
        <v>-0.007244894280493464</v>
      </c>
      <c r="AN120" s="2">
        <v>44981</v>
      </c>
      <c r="AO120">
        <v>0.004394130042034141</v>
      </c>
      <c r="AP120">
        <v>244.8157755181109</v>
      </c>
      <c r="AQ120">
        <v>10.66351439453574</v>
      </c>
      <c r="AR120">
        <v>0.05494791979585531</v>
      </c>
      <c r="AS120">
        <v>28.7588190522357</v>
      </c>
      <c r="AT120">
        <v>0.3542257650086609</v>
      </c>
      <c r="AU120">
        <v>14.20276885048911</v>
      </c>
      <c r="AV120">
        <v>13.35014014466483</v>
      </c>
      <c r="AW120">
        <v>0.8817494316085525</v>
      </c>
      <c r="AX120">
        <v>42.89256133554901</v>
      </c>
      <c r="AY120">
        <v>2.200795050053432</v>
      </c>
      <c r="AZ120">
        <v>3.635611085589913</v>
      </c>
    </row>
    <row r="121" spans="1:52">
      <c r="A121" s="2">
        <v>44982</v>
      </c>
      <c r="B121">
        <v>1005.955994764829</v>
      </c>
      <c r="C121">
        <v>-0.04252826516467945</v>
      </c>
      <c r="AN121" s="2">
        <v>44982</v>
      </c>
      <c r="AO121">
        <v>0.004340541143910716</v>
      </c>
      <c r="AP121">
        <v>245.2862065048793</v>
      </c>
      <c r="AQ121">
        <v>10.88541928919413</v>
      </c>
      <c r="AR121">
        <v>0.05395535207687691</v>
      </c>
      <c r="AS121">
        <v>28.11398896483248</v>
      </c>
      <c r="AT121">
        <v>0.3464615097920427</v>
      </c>
      <c r="AU121">
        <v>14.35621799764907</v>
      </c>
      <c r="AV121">
        <v>13.69530904006482</v>
      </c>
      <c r="AW121">
        <v>0.884661132955029</v>
      </c>
      <c r="AX121">
        <v>43.86179092826651</v>
      </c>
      <c r="AY121">
        <v>2.183811028042126</v>
      </c>
      <c r="AZ121">
        <v>3.73146588588301</v>
      </c>
    </row>
    <row r="122" spans="1:52">
      <c r="A122" s="2">
        <v>44983</v>
      </c>
      <c r="B122">
        <v>996.4820237046706</v>
      </c>
      <c r="C122">
        <v>-0.009417878226744114</v>
      </c>
      <c r="AN122" s="2">
        <v>44983</v>
      </c>
      <c r="AO122">
        <v>0.004302634512414156</v>
      </c>
      <c r="AP122">
        <v>245.5812966897652</v>
      </c>
      <c r="AQ122">
        <v>10.88722178410016</v>
      </c>
      <c r="AR122">
        <v>0.05392990832653902</v>
      </c>
      <c r="AS122">
        <v>27.69215069884165</v>
      </c>
      <c r="AT122">
        <v>0.3427921757860043</v>
      </c>
      <c r="AU122">
        <v>14.45902373985795</v>
      </c>
      <c r="AV122">
        <v>13.72374216855436</v>
      </c>
      <c r="AW122">
        <v>0.8944779886108588</v>
      </c>
      <c r="AX122">
        <v>44.09547664408604</v>
      </c>
      <c r="AY122">
        <v>2.225008207176235</v>
      </c>
      <c r="AZ122">
        <v>3.784172564104247</v>
      </c>
    </row>
    <row r="123" spans="1:52">
      <c r="A123" s="2">
        <v>44984</v>
      </c>
      <c r="B123">
        <v>1018.561701400485</v>
      </c>
      <c r="C123">
        <v>0.02215762770484075</v>
      </c>
      <c r="AN123" s="2">
        <v>44984</v>
      </c>
      <c r="AO123">
        <v>0.004326555616204523</v>
      </c>
      <c r="AP123">
        <v>252.7231436225937</v>
      </c>
      <c r="AQ123">
        <v>10.80267003650662</v>
      </c>
      <c r="AR123">
        <v>0.05501297804326322</v>
      </c>
      <c r="AS123">
        <v>27.78474206770771</v>
      </c>
      <c r="AT123">
        <v>0.3452437670679107</v>
      </c>
      <c r="AU123">
        <v>14.30981747762852</v>
      </c>
      <c r="AV123">
        <v>13.64686428599533</v>
      </c>
      <c r="AW123">
        <v>0.871484839498526</v>
      </c>
      <c r="AX123">
        <v>43.41047116670338</v>
      </c>
      <c r="AY123">
        <v>2.189959628366192</v>
      </c>
      <c r="AZ123">
        <v>3.773726999024305</v>
      </c>
    </row>
    <row r="124" spans="1:52">
      <c r="A124" s="2">
        <v>44985</v>
      </c>
      <c r="B124">
        <v>1002.04428968593</v>
      </c>
      <c r="C124">
        <v>-0.01621640759891529</v>
      </c>
      <c r="AN124" s="2">
        <v>44985</v>
      </c>
      <c r="AO124">
        <v>0.004263259040804493</v>
      </c>
      <c r="AP124">
        <v>251.4626500236161</v>
      </c>
      <c r="AQ124">
        <v>10.9347170304045</v>
      </c>
      <c r="AR124">
        <v>0.0543510863615606</v>
      </c>
      <c r="AS124">
        <v>27.60347966732326</v>
      </c>
      <c r="AT124">
        <v>0.344364149881132</v>
      </c>
      <c r="AU124">
        <v>14.41376727663105</v>
      </c>
      <c r="AV124">
        <v>13.62264131468353</v>
      </c>
      <c r="AW124">
        <v>0.8776848136333614</v>
      </c>
      <c r="AX124">
        <v>44.25053209280778</v>
      </c>
      <c r="AY124">
        <v>2.208418704115961</v>
      </c>
      <c r="AZ124">
        <v>3.818242063063409</v>
      </c>
    </row>
    <row r="125" spans="1:52">
      <c r="A125" s="2">
        <v>44986</v>
      </c>
      <c r="B125">
        <v>980.5947362270156</v>
      </c>
      <c r="C125">
        <v>-0.02140579381539864</v>
      </c>
      <c r="AN125" s="2">
        <v>44986</v>
      </c>
      <c r="AO125">
        <v>0.004236572531011017</v>
      </c>
      <c r="AP125">
        <v>254.8767110348178</v>
      </c>
      <c r="AQ125">
        <v>10.80771331181886</v>
      </c>
      <c r="AR125">
        <v>0.05408037192314256</v>
      </c>
      <c r="AS125">
        <v>27.59179259896191</v>
      </c>
      <c r="AT125">
        <v>0.3405031899838867</v>
      </c>
      <c r="AU125">
        <v>14.00212267693713</v>
      </c>
      <c r="AV125">
        <v>13.83415192847785</v>
      </c>
      <c r="AW125">
        <v>0.8876621389843737</v>
      </c>
      <c r="AX125">
        <v>44.67393545016839</v>
      </c>
      <c r="AY125">
        <v>2.235532168632099</v>
      </c>
      <c r="AZ125">
        <v>3.913123550484461</v>
      </c>
    </row>
    <row r="126" spans="1:52">
      <c r="A126" s="2">
        <v>44987</v>
      </c>
      <c r="B126">
        <v>1010.187799691214</v>
      </c>
      <c r="C126">
        <v>0.03017868888228148</v>
      </c>
      <c r="AN126" s="2">
        <v>44987</v>
      </c>
      <c r="AO126">
        <v>0.004278525169572489</v>
      </c>
      <c r="AP126">
        <v>256.788530095659</v>
      </c>
      <c r="AQ126">
        <v>10.66241117017903</v>
      </c>
      <c r="AR126">
        <v>0.05386693289318809</v>
      </c>
      <c r="AS126">
        <v>28.14213933694429</v>
      </c>
      <c r="AT126">
        <v>0.3496222167252242</v>
      </c>
      <c r="AU126">
        <v>13.68830051118623</v>
      </c>
      <c r="AV126">
        <v>13.87269852678025</v>
      </c>
      <c r="AW126">
        <v>0.859062750065139</v>
      </c>
      <c r="AX126">
        <v>44.25588462853371</v>
      </c>
      <c r="AY126">
        <v>2.246969456286347</v>
      </c>
      <c r="AZ126">
        <v>3.887768574294574</v>
      </c>
    </row>
    <row r="127" spans="1:52">
      <c r="A127" s="2">
        <v>44988</v>
      </c>
      <c r="B127">
        <v>990.3010546799694</v>
      </c>
      <c r="C127">
        <v>-0.01968618609066852</v>
      </c>
      <c r="AN127" s="2">
        <v>44988</v>
      </c>
      <c r="AO127">
        <v>0.004219429773787221</v>
      </c>
      <c r="AP127">
        <v>259.1192808392906</v>
      </c>
      <c r="AQ127">
        <v>10.8156018445466</v>
      </c>
      <c r="AR127">
        <v>0.05325042592120966</v>
      </c>
      <c r="AS127">
        <v>27.9587882830878</v>
      </c>
      <c r="AT127">
        <v>0.3456429205586214</v>
      </c>
      <c r="AU127">
        <v>13.83449251922476</v>
      </c>
      <c r="AV127">
        <v>14.02194929206809</v>
      </c>
      <c r="AW127">
        <v>0.8721675206234347</v>
      </c>
      <c r="AX127">
        <v>44.08026190283883</v>
      </c>
      <c r="AY127">
        <v>2.251794961985222</v>
      </c>
      <c r="AZ127">
        <v>3.872368007892889</v>
      </c>
    </row>
    <row r="128" spans="1:52">
      <c r="A128" s="2">
        <v>44989</v>
      </c>
      <c r="B128">
        <v>949.5302687043746</v>
      </c>
      <c r="C128">
        <v>-0.04117009245109859</v>
      </c>
      <c r="AN128" s="2">
        <v>44989</v>
      </c>
      <c r="AO128">
        <v>0.004248440093540954</v>
      </c>
      <c r="AP128">
        <v>253.8523358119402</v>
      </c>
      <c r="AQ128">
        <v>10.84595149981109</v>
      </c>
      <c r="AR128">
        <v>0.05361841174556249</v>
      </c>
      <c r="AS128">
        <v>27.94644125510659</v>
      </c>
      <c r="AT128">
        <v>0.3428073726384366</v>
      </c>
      <c r="AU128">
        <v>14.05056035904513</v>
      </c>
      <c r="AV128">
        <v>14.0930983597084</v>
      </c>
      <c r="AW128">
        <v>0.8680127673212737</v>
      </c>
      <c r="AX128">
        <v>44.35855702668776</v>
      </c>
      <c r="AY128">
        <v>2.21871647209342</v>
      </c>
      <c r="AZ128">
        <v>3.892921913562672</v>
      </c>
    </row>
    <row r="129" spans="1:52">
      <c r="A129" s="2">
        <v>44990</v>
      </c>
      <c r="B129">
        <v>937.6267864208448</v>
      </c>
      <c r="C129">
        <v>-0.01253617991533007</v>
      </c>
      <c r="AN129" s="2">
        <v>44990</v>
      </c>
      <c r="AO129">
        <v>0.004198150752204862</v>
      </c>
      <c r="AP129">
        <v>255.5335887736674</v>
      </c>
      <c r="AQ129">
        <v>10.87057858664773</v>
      </c>
      <c r="AR129">
        <v>0.05305734640480682</v>
      </c>
      <c r="AS129">
        <v>27.27508623259368</v>
      </c>
      <c r="AT129">
        <v>0.33942242264627</v>
      </c>
      <c r="AU129">
        <v>14.14656345062298</v>
      </c>
      <c r="AV129">
        <v>14.23306919796954</v>
      </c>
      <c r="AW129">
        <v>0.8749554963453603</v>
      </c>
      <c r="AX129">
        <v>45.45588224579133</v>
      </c>
      <c r="AY129">
        <v>2.242234809103876</v>
      </c>
      <c r="AZ129">
        <v>3.974840866273651</v>
      </c>
    </row>
    <row r="130" spans="1:52">
      <c r="A130" s="2">
        <v>44991</v>
      </c>
      <c r="B130">
        <v>942.4026891364238</v>
      </c>
      <c r="C130">
        <v>0.00509360737635256</v>
      </c>
      <c r="AN130" s="2">
        <v>44991</v>
      </c>
      <c r="AO130">
        <v>0.004203436809997716</v>
      </c>
      <c r="AP130">
        <v>256.5676933123522</v>
      </c>
      <c r="AQ130">
        <v>11.06944825445084</v>
      </c>
      <c r="AR130">
        <v>0.05276457286180015</v>
      </c>
      <c r="AS130">
        <v>27.57208612583489</v>
      </c>
      <c r="AT130">
        <v>0.3435165687470171</v>
      </c>
      <c r="AU130">
        <v>13.42481954701428</v>
      </c>
      <c r="AV130">
        <v>14.13875060300771</v>
      </c>
      <c r="AW130">
        <v>0.8882498297037248</v>
      </c>
      <c r="AX130">
        <v>47.04041409535408</v>
      </c>
      <c r="AY130">
        <v>2.248630698190189</v>
      </c>
      <c r="AZ130">
        <v>3.895633288264444</v>
      </c>
    </row>
    <row r="131" spans="1:52">
      <c r="A131" s="2">
        <v>44992</v>
      </c>
      <c r="B131">
        <v>941.5808299497442</v>
      </c>
      <c r="C131">
        <v>-0.0008720891781757167</v>
      </c>
      <c r="AN131" s="2">
        <v>44992</v>
      </c>
      <c r="AO131">
        <v>0.004200729200806162</v>
      </c>
      <c r="AP131">
        <v>261.0282197475744</v>
      </c>
      <c r="AQ131">
        <v>11.18472197175675</v>
      </c>
      <c r="AR131">
        <v>0.05258719405826061</v>
      </c>
      <c r="AS131">
        <v>27.52209380521003</v>
      </c>
      <c r="AT131">
        <v>0.3435322659826855</v>
      </c>
      <c r="AU131">
        <v>13.44861673831311</v>
      </c>
      <c r="AV131">
        <v>14.25699898727554</v>
      </c>
      <c r="AW131">
        <v>0.8672297849504552</v>
      </c>
      <c r="AX131">
        <v>47.11866361026454</v>
      </c>
      <c r="AY131">
        <v>2.278737982563024</v>
      </c>
      <c r="AZ131">
        <v>3.804584116334254</v>
      </c>
    </row>
    <row r="132" spans="1:52">
      <c r="A132" s="2">
        <v>44993</v>
      </c>
      <c r="B132">
        <v>936.775845317833</v>
      </c>
      <c r="C132">
        <v>-0.005103103715660362</v>
      </c>
      <c r="AN132" s="2">
        <v>44993</v>
      </c>
      <c r="AO132">
        <v>0.00422453597297033</v>
      </c>
      <c r="AP132">
        <v>260.1168891644625</v>
      </c>
      <c r="AQ132">
        <v>11.12139121697316</v>
      </c>
      <c r="AR132">
        <v>0.05257063855189872</v>
      </c>
      <c r="AS132">
        <v>27.50176892884247</v>
      </c>
      <c r="AT132">
        <v>0.3407515929690085</v>
      </c>
      <c r="AU132">
        <v>13.20829843471545</v>
      </c>
      <c r="AV132">
        <v>14.38988663128238</v>
      </c>
      <c r="AW132">
        <v>0.8818045339713194</v>
      </c>
      <c r="AX132">
        <v>46.31925040069074</v>
      </c>
      <c r="AY132">
        <v>2.316383056652361</v>
      </c>
      <c r="AZ132">
        <v>3.874389396295818</v>
      </c>
    </row>
    <row r="133" spans="1:52">
      <c r="A133" s="2">
        <v>44994</v>
      </c>
      <c r="B133">
        <v>903.3817275233848</v>
      </c>
      <c r="C133">
        <v>-0.03564792790223803</v>
      </c>
      <c r="AN133" s="2">
        <v>44994</v>
      </c>
      <c r="AO133">
        <v>0.004162784513250416</v>
      </c>
      <c r="AP133">
        <v>260.3280616947274</v>
      </c>
      <c r="AQ133">
        <v>11.1706732722836</v>
      </c>
      <c r="AR133">
        <v>0.05154914156735838</v>
      </c>
      <c r="AS133">
        <v>26.70655742100255</v>
      </c>
      <c r="AT133">
        <v>0.3305654222583411</v>
      </c>
      <c r="AU133">
        <v>13.39439725498042</v>
      </c>
      <c r="AV133">
        <v>14.47065556425213</v>
      </c>
      <c r="AW133">
        <v>0.8909086989894085</v>
      </c>
      <c r="AX133">
        <v>48.51498965070299</v>
      </c>
      <c r="AY133">
        <v>2.449173953921581</v>
      </c>
      <c r="AZ133">
        <v>3.978012683250213</v>
      </c>
    </row>
    <row r="134" spans="1:52">
      <c r="A134" s="2">
        <v>44995</v>
      </c>
      <c r="B134">
        <v>859.2290110396893</v>
      </c>
      <c r="C134">
        <v>-0.04887492755110279</v>
      </c>
      <c r="AN134" s="2">
        <v>44995</v>
      </c>
      <c r="AO134">
        <v>0.004222294842938234</v>
      </c>
      <c r="AP134">
        <v>254.9340049870205</v>
      </c>
      <c r="AQ134">
        <v>11.40031912470035</v>
      </c>
      <c r="AR134">
        <v>0.05235909974285561</v>
      </c>
      <c r="AS134">
        <v>26.37018410636139</v>
      </c>
      <c r="AT134">
        <v>0.3260850697365327</v>
      </c>
      <c r="AU134">
        <v>13.58470652598</v>
      </c>
      <c r="AV134">
        <v>14.35007893889173</v>
      </c>
      <c r="AW134">
        <v>0.8867602046659727</v>
      </c>
      <c r="AX134">
        <v>48.09301263039081</v>
      </c>
      <c r="AY134">
        <v>2.483562205308034</v>
      </c>
      <c r="AZ134">
        <v>3.989887330443257</v>
      </c>
    </row>
    <row r="135" spans="1:52">
      <c r="A135" s="2">
        <v>44996</v>
      </c>
      <c r="B135">
        <v>871.3358056741907</v>
      </c>
      <c r="C135">
        <v>0.014090300116673</v>
      </c>
      <c r="AN135" s="2">
        <v>44996</v>
      </c>
      <c r="AO135">
        <v>0.004304933019315929</v>
      </c>
      <c r="AP135">
        <v>252.1988779897252</v>
      </c>
      <c r="AQ135">
        <v>11.36258628413393</v>
      </c>
      <c r="AR135">
        <v>0.05319014222221541</v>
      </c>
      <c r="AS135">
        <v>26.79382363830474</v>
      </c>
      <c r="AT135">
        <v>0.328922237272264</v>
      </c>
      <c r="AU135">
        <v>13.96455557243108</v>
      </c>
      <c r="AV135">
        <v>14.0038981783715</v>
      </c>
      <c r="AW135">
        <v>0.8975477145272176</v>
      </c>
      <c r="AX135">
        <v>46.48536066097366</v>
      </c>
      <c r="AY135">
        <v>2.383028086025557</v>
      </c>
      <c r="AZ135">
        <v>3.902354298624722</v>
      </c>
    </row>
    <row r="136" spans="1:52">
      <c r="A136" s="2">
        <v>44997</v>
      </c>
      <c r="B136">
        <v>863.5087811089982</v>
      </c>
      <c r="C136">
        <v>-0.008982787708507467</v>
      </c>
      <c r="AN136" s="2">
        <v>44997</v>
      </c>
      <c r="AO136">
        <v>0.004194797646540235</v>
      </c>
      <c r="AP136">
        <v>258.0907913060493</v>
      </c>
      <c r="AQ136">
        <v>11.35845979518901</v>
      </c>
      <c r="AR136">
        <v>0.0511745437601815</v>
      </c>
      <c r="AS136">
        <v>27.02017777910546</v>
      </c>
      <c r="AT136">
        <v>0.3273198196052589</v>
      </c>
      <c r="AU136">
        <v>14.29743827465993</v>
      </c>
      <c r="AV136">
        <v>14.0989139923638</v>
      </c>
      <c r="AW136">
        <v>0.9083337011960572</v>
      </c>
      <c r="AX136">
        <v>46.07851628973532</v>
      </c>
      <c r="AY136">
        <v>2.374670057686604</v>
      </c>
      <c r="AZ136">
        <v>3.957387758173541</v>
      </c>
    </row>
    <row r="137" spans="1:52">
      <c r="A137" s="2">
        <v>44998</v>
      </c>
      <c r="B137">
        <v>927.3954238194964</v>
      </c>
      <c r="C137">
        <v>0.07398493693190833</v>
      </c>
      <c r="AN137" s="2">
        <v>44998</v>
      </c>
      <c r="AO137">
        <v>0.004202829968480309</v>
      </c>
      <c r="AP137">
        <v>244.069377447573</v>
      </c>
      <c r="AQ137">
        <v>11.49613915577974</v>
      </c>
      <c r="AR137">
        <v>0.05630624633189258</v>
      </c>
      <c r="AS137">
        <v>27.36953821075278</v>
      </c>
      <c r="AT137">
        <v>0.34463842719969</v>
      </c>
      <c r="AU137">
        <v>14.06465747498144</v>
      </c>
      <c r="AV137">
        <v>11.80988097557338</v>
      </c>
      <c r="AW137">
        <v>0.9202902132135941</v>
      </c>
      <c r="AX137">
        <v>55.57196887546154</v>
      </c>
      <c r="AY137">
        <v>2.288462896625135</v>
      </c>
      <c r="AZ137">
        <v>3.596710766315332</v>
      </c>
    </row>
    <row r="138" spans="1:52">
      <c r="A138" s="2">
        <v>44999</v>
      </c>
      <c r="B138">
        <v>968.6271340730259</v>
      </c>
      <c r="C138">
        <v>0.04445968698413005</v>
      </c>
      <c r="AN138" s="2">
        <v>44999</v>
      </c>
      <c r="AO138">
        <v>0.004010143800326984</v>
      </c>
      <c r="AP138">
        <v>244.7615026711744</v>
      </c>
      <c r="AQ138">
        <v>11.67186538141602</v>
      </c>
      <c r="AR138">
        <v>0.055606520337353</v>
      </c>
      <c r="AS138">
        <v>27.59184543031748</v>
      </c>
      <c r="AT138">
        <v>0.3373378961554988</v>
      </c>
      <c r="AU138">
        <v>14.23745456262433</v>
      </c>
      <c r="AV138">
        <v>11.92345050599404</v>
      </c>
      <c r="AW138">
        <v>0.9190160421994595</v>
      </c>
      <c r="AX138">
        <v>56.16114242816682</v>
      </c>
      <c r="AY138">
        <v>2.375045140107714</v>
      </c>
      <c r="AZ138">
        <v>3.710874865716102</v>
      </c>
    </row>
    <row r="139" spans="1:52">
      <c r="A139" s="2">
        <v>45000</v>
      </c>
      <c r="B139">
        <v>988.5249706060164</v>
      </c>
      <c r="C139">
        <v>0.02054230759499909</v>
      </c>
      <c r="AN139" s="2">
        <v>45000</v>
      </c>
      <c r="AO139">
        <v>0.00399097452640546</v>
      </c>
      <c r="AP139">
        <v>249.6404845302598</v>
      </c>
      <c r="AQ139">
        <v>11.55761652146583</v>
      </c>
      <c r="AR139">
        <v>0.05578443256832976</v>
      </c>
      <c r="AS139">
        <v>28.03838833838332</v>
      </c>
      <c r="AT139">
        <v>0.3432017735383194</v>
      </c>
      <c r="AU139">
        <v>13.99360543252607</v>
      </c>
      <c r="AV139">
        <v>11.88534900698081</v>
      </c>
      <c r="AW139">
        <v>0.8987129877751219</v>
      </c>
      <c r="AX139">
        <v>57.0495658708606</v>
      </c>
      <c r="AY139">
        <v>2.358545422086921</v>
      </c>
      <c r="AZ139">
        <v>3.631840793148015</v>
      </c>
    </row>
    <row r="140" spans="1:52">
      <c r="A140" s="2">
        <v>45001</v>
      </c>
      <c r="B140">
        <v>941.7565820677983</v>
      </c>
      <c r="C140">
        <v>-0.04731128694659748</v>
      </c>
      <c r="AN140" s="2">
        <v>45001</v>
      </c>
      <c r="AO140">
        <v>0.003858109101726765</v>
      </c>
      <c r="AP140">
        <v>252.5086997240284</v>
      </c>
      <c r="AQ140">
        <v>11.72829691489078</v>
      </c>
      <c r="AR140">
        <v>0.05479726680424914</v>
      </c>
      <c r="AS140">
        <v>27.34118847963799</v>
      </c>
      <c r="AT140">
        <v>0.3295142702922224</v>
      </c>
      <c r="AU140">
        <v>14.29387311564608</v>
      </c>
      <c r="AV140">
        <v>12.03802113105288</v>
      </c>
      <c r="AW140">
        <v>0.9182367014720266</v>
      </c>
      <c r="AX140">
        <v>58.31154181221608</v>
      </c>
      <c r="AY140">
        <v>2.436514177554028</v>
      </c>
      <c r="AZ140">
        <v>3.810430289166366</v>
      </c>
    </row>
    <row r="141" spans="1:52">
      <c r="A141" s="2">
        <v>45002</v>
      </c>
      <c r="B141">
        <v>965.549095190884</v>
      </c>
      <c r="C141">
        <v>0.02526397327730368</v>
      </c>
      <c r="AN141" s="2">
        <v>45002</v>
      </c>
      <c r="AO141">
        <v>0.00385552886034186</v>
      </c>
      <c r="AP141">
        <v>258.7129496068102</v>
      </c>
      <c r="AQ141">
        <v>11.79117424452316</v>
      </c>
      <c r="AR141">
        <v>0.05545058408139487</v>
      </c>
      <c r="AS141">
        <v>27.22425555058848</v>
      </c>
      <c r="AT141">
        <v>0.3144013965391169</v>
      </c>
      <c r="AU141">
        <v>14.62733984631755</v>
      </c>
      <c r="AV141">
        <v>11.89556628333082</v>
      </c>
      <c r="AW141">
        <v>0.9291487844369123</v>
      </c>
      <c r="AX141">
        <v>57.95296081937364</v>
      </c>
      <c r="AY141">
        <v>2.446388588032234</v>
      </c>
      <c r="AZ141">
        <v>3.839042831030876</v>
      </c>
    </row>
    <row r="142" spans="1:52">
      <c r="A142" s="2">
        <v>45003</v>
      </c>
      <c r="B142">
        <v>1033.022076693074</v>
      </c>
      <c r="C142">
        <v>0.0698804253851546</v>
      </c>
      <c r="AN142" s="2">
        <v>45003</v>
      </c>
      <c r="AO142">
        <v>0.003763200922652991</v>
      </c>
      <c r="AP142">
        <v>257.1521232281905</v>
      </c>
      <c r="AQ142">
        <v>11.66226136606061</v>
      </c>
      <c r="AR142">
        <v>0.05555725009133772</v>
      </c>
      <c r="AS142">
        <v>28.57581314906197</v>
      </c>
      <c r="AT142">
        <v>0.3272741539955067</v>
      </c>
      <c r="AU142">
        <v>14.44768454048913</v>
      </c>
      <c r="AV142">
        <v>11.73802425937556</v>
      </c>
      <c r="AW142">
        <v>0.9261519131190481</v>
      </c>
      <c r="AX142">
        <v>58.31697044942185</v>
      </c>
      <c r="AY142">
        <v>2.394601650688885</v>
      </c>
      <c r="AZ142">
        <v>3.69599200635567</v>
      </c>
    </row>
    <row r="143" spans="1:52">
      <c r="A143" s="2">
        <v>45004</v>
      </c>
      <c r="B143">
        <v>1007.366465006859</v>
      </c>
      <c r="C143">
        <v>-0.02483549215941605</v>
      </c>
      <c r="AN143" s="2">
        <v>45004</v>
      </c>
      <c r="AO143">
        <v>0.003732959813897887</v>
      </c>
      <c r="AP143">
        <v>259.4182561723736</v>
      </c>
      <c r="AQ143">
        <v>11.84364573008064</v>
      </c>
      <c r="AR143">
        <v>0.05499594600480663</v>
      </c>
      <c r="AS143">
        <v>28.70551423765125</v>
      </c>
      <c r="AT143">
        <v>0.3261740182690633</v>
      </c>
      <c r="AU143">
        <v>13.93304800617964</v>
      </c>
      <c r="AV143">
        <v>11.96479374862766</v>
      </c>
      <c r="AW143">
        <v>0.9326427821596959</v>
      </c>
      <c r="AX143">
        <v>59.21482541659356</v>
      </c>
      <c r="AY143">
        <v>2.369881611291111</v>
      </c>
      <c r="AZ143">
        <v>3.738527497045961</v>
      </c>
    </row>
    <row r="144" spans="1:52">
      <c r="A144" s="2">
        <v>45005</v>
      </c>
      <c r="B144">
        <v>1032.792474428683</v>
      </c>
      <c r="C144">
        <v>0.025240079261176</v>
      </c>
      <c r="AN144" s="2">
        <v>45005</v>
      </c>
      <c r="AO144">
        <v>0.003664310672307869</v>
      </c>
      <c r="AP144">
        <v>251.2363757673157</v>
      </c>
      <c r="AQ144">
        <v>12.06498959925747</v>
      </c>
      <c r="AR144">
        <v>0.05394441076479045</v>
      </c>
      <c r="AS144">
        <v>29.50629100041897</v>
      </c>
      <c r="AT144">
        <v>0.3303069056850651</v>
      </c>
      <c r="AU144">
        <v>14.34131310205376</v>
      </c>
      <c r="AV144">
        <v>11.39625128636259</v>
      </c>
      <c r="AW144">
        <v>0.9414230762189847</v>
      </c>
      <c r="AX144">
        <v>63.29802371312857</v>
      </c>
      <c r="AY144">
        <v>2.342909733264193</v>
      </c>
      <c r="AZ144">
        <v>3.564383594719148</v>
      </c>
    </row>
    <row r="145" spans="1:52">
      <c r="A145" s="2">
        <v>45006</v>
      </c>
      <c r="B145">
        <v>999.8122840769719</v>
      </c>
      <c r="C145">
        <v>-0.03193302736830583</v>
      </c>
      <c r="AN145" s="2">
        <v>45006</v>
      </c>
      <c r="AO145">
        <v>0.003592013924517728</v>
      </c>
      <c r="AP145">
        <v>253.9992030543263</v>
      </c>
      <c r="AQ145">
        <v>11.79711623427128</v>
      </c>
      <c r="AR145">
        <v>0.05415672027288157</v>
      </c>
      <c r="AS145">
        <v>29.07531850107622</v>
      </c>
      <c r="AT145">
        <v>0.3240340136833935</v>
      </c>
      <c r="AU145">
        <v>14.66081352507665</v>
      </c>
      <c r="AV145">
        <v>11.73551928252379</v>
      </c>
      <c r="AW145">
        <v>0.9571297768691632</v>
      </c>
      <c r="AX145">
        <v>65.10563859418053</v>
      </c>
      <c r="AY145">
        <v>2.245234437289051</v>
      </c>
      <c r="AZ145">
        <v>3.652019828187501</v>
      </c>
    </row>
    <row r="146" spans="1:52">
      <c r="A146" s="2">
        <v>45007</v>
      </c>
      <c r="B146">
        <v>1035.903830829408</v>
      </c>
      <c r="C146">
        <v>0.0360983229824543</v>
      </c>
      <c r="AN146" s="2">
        <v>45007</v>
      </c>
      <c r="AO146">
        <v>0.003676968535200636</v>
      </c>
      <c r="AP146">
        <v>236.4570110997429</v>
      </c>
      <c r="AQ146">
        <v>11.67979569251498</v>
      </c>
      <c r="AR146">
        <v>0.05400680384414538</v>
      </c>
      <c r="AS146">
        <v>29.78721022561169</v>
      </c>
      <c r="AT146">
        <v>0.3340015714799205</v>
      </c>
      <c r="AU146">
        <v>14.63811480574974</v>
      </c>
      <c r="AV146">
        <v>11.65603360924755</v>
      </c>
      <c r="AW146">
        <v>0.9593942757918538</v>
      </c>
      <c r="AX146">
        <v>64.62713660656902</v>
      </c>
      <c r="AY146">
        <v>2.288426177557707</v>
      </c>
      <c r="AZ146">
        <v>3.619462927077977</v>
      </c>
    </row>
    <row r="147" spans="1:52">
      <c r="A147" s="2">
        <v>45008</v>
      </c>
      <c r="B147">
        <v>995.927810614956</v>
      </c>
      <c r="C147">
        <v>-0.03859047435170171</v>
      </c>
      <c r="AN147" s="2">
        <v>45008</v>
      </c>
      <c r="AO147">
        <v>0.003642545839557087</v>
      </c>
      <c r="AP147">
        <v>234.0364535961032</v>
      </c>
      <c r="AQ147">
        <v>11.59374731191285</v>
      </c>
      <c r="AR147">
        <v>0.05391863033776395</v>
      </c>
      <c r="AS147">
        <v>29.55236667936605</v>
      </c>
      <c r="AT147">
        <v>0.3344964278390085</v>
      </c>
      <c r="AU147">
        <v>14.88751134286945</v>
      </c>
      <c r="AV147">
        <v>11.79115991856159</v>
      </c>
      <c r="AW147">
        <v>0.9665080271764123</v>
      </c>
      <c r="AX147">
        <v>64.62439243156115</v>
      </c>
      <c r="AY147">
        <v>2.315388855203345</v>
      </c>
      <c r="AZ147">
        <v>3.622247306539326</v>
      </c>
    </row>
    <row r="148" spans="1:52">
      <c r="A148" s="2">
        <v>45009</v>
      </c>
      <c r="B148">
        <v>1030.314640957482</v>
      </c>
      <c r="C148">
        <v>0.03452743258699931</v>
      </c>
      <c r="AN148" s="2">
        <v>45009</v>
      </c>
      <c r="AO148">
        <v>0.003629419529331031</v>
      </c>
      <c r="AP148">
        <v>234.4053742816139</v>
      </c>
      <c r="AQ148">
        <v>11.28046015773025</v>
      </c>
      <c r="AR148">
        <v>0.05329760562702602</v>
      </c>
      <c r="AS148">
        <v>30.11993488679452</v>
      </c>
      <c r="AT148">
        <v>0.3379123401296296</v>
      </c>
      <c r="AU148">
        <v>14.97479298126022</v>
      </c>
      <c r="AV148">
        <v>11.69216107778226</v>
      </c>
      <c r="AW148">
        <v>0.9756302361440174</v>
      </c>
      <c r="AX148">
        <v>65.35158432540921</v>
      </c>
      <c r="AY148">
        <v>2.317340182143063</v>
      </c>
      <c r="AZ148">
        <v>3.576352735862461</v>
      </c>
    </row>
    <row r="149" spans="1:52">
      <c r="A149" s="2">
        <v>45010</v>
      </c>
      <c r="B149">
        <v>989.5165631073746</v>
      </c>
      <c r="C149">
        <v>-0.03959768815106135</v>
      </c>
      <c r="AN149" s="2">
        <v>45010</v>
      </c>
      <c r="AO149">
        <v>0.003602945661305016</v>
      </c>
      <c r="AP149">
        <v>232.8986621082406</v>
      </c>
      <c r="AQ149">
        <v>11.45858135655326</v>
      </c>
      <c r="AR149">
        <v>0.05317799676692906</v>
      </c>
      <c r="AS149">
        <v>29.62314811126848</v>
      </c>
      <c r="AT149">
        <v>0.3322178823937182</v>
      </c>
      <c r="AU149">
        <v>15.27404981996871</v>
      </c>
      <c r="AV149">
        <v>11.79139404305645</v>
      </c>
      <c r="AW149">
        <v>0.9897952620781338</v>
      </c>
      <c r="AX149">
        <v>64.9623975709534</v>
      </c>
      <c r="AY149">
        <v>2.392892657877218</v>
      </c>
      <c r="AZ149">
        <v>3.54863719693955</v>
      </c>
    </row>
    <row r="150" spans="1:52">
      <c r="A150" s="2">
        <v>45011</v>
      </c>
      <c r="B150">
        <v>977.4844203110091</v>
      </c>
      <c r="C150">
        <v>-0.01215961737778404</v>
      </c>
      <c r="AN150" s="2">
        <v>45011</v>
      </c>
      <c r="AO150">
        <v>0.003555920362300165</v>
      </c>
      <c r="AP150">
        <v>235.4608290138541</v>
      </c>
      <c r="AQ150">
        <v>11.53007789618615</v>
      </c>
      <c r="AR150">
        <v>0.05279255005340534</v>
      </c>
      <c r="AS150">
        <v>29.2488298428957</v>
      </c>
      <c r="AT150">
        <v>0.3280848986573316</v>
      </c>
      <c r="AU150">
        <v>15.55505044666602</v>
      </c>
      <c r="AV150">
        <v>11.8964146691157</v>
      </c>
      <c r="AW150">
        <v>1.00134854976863</v>
      </c>
      <c r="AX150">
        <v>65.42473474937141</v>
      </c>
      <c r="AY150">
        <v>2.392168876449859</v>
      </c>
      <c r="AZ150">
        <v>3.544604376000268</v>
      </c>
    </row>
    <row r="151" spans="1:52">
      <c r="A151" s="2">
        <v>45012</v>
      </c>
      <c r="B151">
        <v>998.5234186164768</v>
      </c>
      <c r="C151">
        <v>0.02152361497360089</v>
      </c>
      <c r="AN151" s="2">
        <v>45012</v>
      </c>
      <c r="AO151">
        <v>0.003559878322171254</v>
      </c>
      <c r="AP151">
        <v>226.6036653170416</v>
      </c>
      <c r="AQ151">
        <v>11.50997086160539</v>
      </c>
      <c r="AR151">
        <v>0.05254103425391463</v>
      </c>
      <c r="AS151">
        <v>30.03369786764426</v>
      </c>
      <c r="AT151">
        <v>0.3540884301647242</v>
      </c>
      <c r="AU151">
        <v>15.3874656000901</v>
      </c>
      <c r="AV151">
        <v>11.4353244771865</v>
      </c>
      <c r="AW151">
        <v>0.9620530466585266</v>
      </c>
      <c r="AX151">
        <v>65.0298155301398</v>
      </c>
      <c r="AY151">
        <v>2.375139364660696</v>
      </c>
      <c r="AZ151">
        <v>3.531126447093777</v>
      </c>
    </row>
    <row r="152" spans="1:52">
      <c r="A152" s="2">
        <v>45013</v>
      </c>
      <c r="B152">
        <v>956.2353421309831</v>
      </c>
      <c r="C152">
        <v>-0.04235061060869927</v>
      </c>
      <c r="AN152" s="2">
        <v>45013</v>
      </c>
      <c r="AO152">
        <v>0.003521400228124499</v>
      </c>
      <c r="AP152">
        <v>224.0795087800487</v>
      </c>
      <c r="AQ152">
        <v>11.66488141278439</v>
      </c>
      <c r="AR152">
        <v>0.05218362100653352</v>
      </c>
      <c r="AS152">
        <v>30.12058567552714</v>
      </c>
      <c r="AT152">
        <v>0.3596027980796259</v>
      </c>
      <c r="AU152">
        <v>15.179756376143</v>
      </c>
      <c r="AV152">
        <v>11.31702467208804</v>
      </c>
      <c r="AW152">
        <v>0.9650622682627606</v>
      </c>
      <c r="AX152">
        <v>65.9681760898364</v>
      </c>
      <c r="AY152">
        <v>2.40371559987888</v>
      </c>
      <c r="AZ152">
        <v>3.515078350645964</v>
      </c>
    </row>
    <row r="153" spans="1:52">
      <c r="A153" s="2">
        <v>45014</v>
      </c>
      <c r="B153">
        <v>979.5451198069641</v>
      </c>
      <c r="C153">
        <v>0.02437661174919015</v>
      </c>
      <c r="AN153" s="2">
        <v>45014</v>
      </c>
      <c r="AO153">
        <v>0.003590189174176697</v>
      </c>
      <c r="AP153">
        <v>215.2413567114908</v>
      </c>
      <c r="AQ153">
        <v>11.8061002283394</v>
      </c>
      <c r="AR153">
        <v>0.05164721952704117</v>
      </c>
      <c r="AS153">
        <v>30.45164767396467</v>
      </c>
      <c r="AT153">
        <v>0.3651566939303673</v>
      </c>
      <c r="AU153">
        <v>15.04588354164353</v>
      </c>
      <c r="AV153">
        <v>11.2108196756935</v>
      </c>
      <c r="AW153">
        <v>0.9757571819423225</v>
      </c>
      <c r="AX153">
        <v>64.9862441372924</v>
      </c>
      <c r="AY153">
        <v>2.391610424601115</v>
      </c>
      <c r="AZ153">
        <v>3.550117768644507</v>
      </c>
    </row>
    <row r="154" spans="1:52">
      <c r="A154" s="2">
        <v>45015</v>
      </c>
      <c r="B154">
        <v>1005.727423670631</v>
      </c>
      <c r="C154">
        <v>0.02672904324083247</v>
      </c>
      <c r="AN154" s="2">
        <v>45015</v>
      </c>
      <c r="AO154">
        <v>0.003542632316984152</v>
      </c>
      <c r="AP154">
        <v>212.9671254091479</v>
      </c>
      <c r="AQ154">
        <v>11.40552214305263</v>
      </c>
      <c r="AR154">
        <v>0.05244185010082714</v>
      </c>
      <c r="AS154">
        <v>30.9738761420627</v>
      </c>
      <c r="AT154">
        <v>0.3739324782113482</v>
      </c>
      <c r="AU154">
        <v>15.10286678051533</v>
      </c>
      <c r="AV154">
        <v>11.28418506500165</v>
      </c>
      <c r="AW154">
        <v>0.9707638711507307</v>
      </c>
      <c r="AX154">
        <v>64.60213047697337</v>
      </c>
      <c r="AY154">
        <v>2.379798149317255</v>
      </c>
      <c r="AZ154">
        <v>3.523406922094278</v>
      </c>
    </row>
    <row r="155" spans="1:52">
      <c r="A155" s="2">
        <v>45016</v>
      </c>
      <c r="B155">
        <v>995.3346028591375</v>
      </c>
      <c r="C155">
        <v>-0.01033363570177126</v>
      </c>
      <c r="AN155" s="2">
        <v>45016</v>
      </c>
      <c r="AO155">
        <v>0.003552034420509868</v>
      </c>
      <c r="AP155">
        <v>214.0188720311138</v>
      </c>
      <c r="AQ155">
        <v>11.53946203798348</v>
      </c>
      <c r="AR155">
        <v>0.05198544812166461</v>
      </c>
      <c r="AS155">
        <v>30.60948961526578</v>
      </c>
      <c r="AT155">
        <v>0.3670297851016598</v>
      </c>
      <c r="AU155">
        <v>15.10913680681553</v>
      </c>
      <c r="AV155">
        <v>11.29780876603111</v>
      </c>
      <c r="AW155">
        <v>0.9837199557990723</v>
      </c>
      <c r="AX155">
        <v>65.84288265570146</v>
      </c>
      <c r="AY155">
        <v>2.42220979692781</v>
      </c>
      <c r="AZ155">
        <v>3.502576654943075</v>
      </c>
    </row>
    <row r="156" spans="1:52">
      <c r="A156" s="2">
        <v>45017</v>
      </c>
      <c r="B156">
        <v>1022.956032558427</v>
      </c>
      <c r="C156">
        <v>0.02775089866256586</v>
      </c>
      <c r="AN156" s="2">
        <v>45017</v>
      </c>
      <c r="AO156">
        <v>0.003587474244364945</v>
      </c>
      <c r="AP156">
        <v>207.3429170512516</v>
      </c>
      <c r="AQ156">
        <v>11.27764562339511</v>
      </c>
      <c r="AR156">
        <v>0.05248474343446693</v>
      </c>
      <c r="AS156">
        <v>31.1409671275875</v>
      </c>
      <c r="AT156">
        <v>0.3766769829255937</v>
      </c>
      <c r="AU156">
        <v>15.08052202162202</v>
      </c>
      <c r="AV156">
        <v>11.20140058883583</v>
      </c>
      <c r="AW156">
        <v>0.9689281694626833</v>
      </c>
      <c r="AX156">
        <v>65.93647059596043</v>
      </c>
      <c r="AY156">
        <v>2.40904775189416</v>
      </c>
      <c r="AZ156">
        <v>3.500839648270203</v>
      </c>
    </row>
    <row r="157" spans="1:52">
      <c r="A157" s="2">
        <v>45018</v>
      </c>
      <c r="B157">
        <v>1021.408205962093</v>
      </c>
      <c r="C157">
        <v>-0.001513092006957928</v>
      </c>
      <c r="AN157" s="2">
        <v>45018</v>
      </c>
      <c r="AO157">
        <v>0.003584575022694333</v>
      </c>
      <c r="AP157">
        <v>209.9230630684459</v>
      </c>
      <c r="AQ157">
        <v>11.34385747073105</v>
      </c>
      <c r="AR157">
        <v>0.05245093459431067</v>
      </c>
      <c r="AS157">
        <v>30.86319208804394</v>
      </c>
      <c r="AT157">
        <v>0.3785743096413841</v>
      </c>
      <c r="AU157">
        <v>14.97929124095219</v>
      </c>
      <c r="AV157">
        <v>11.16171416116942</v>
      </c>
      <c r="AW157">
        <v>0.9681868061479888</v>
      </c>
      <c r="AX157">
        <v>66.27855700386054</v>
      </c>
      <c r="AY157">
        <v>2.418859066887074</v>
      </c>
      <c r="AZ157">
        <v>3.4787463054759</v>
      </c>
    </row>
    <row r="158" spans="1:52">
      <c r="A158" s="2">
        <v>45019</v>
      </c>
      <c r="B158">
        <v>1005.155616438996</v>
      </c>
      <c r="C158">
        <v>-0.0159119433623387</v>
      </c>
      <c r="AN158" s="2">
        <v>45019</v>
      </c>
      <c r="AO158">
        <v>0.003569194063260634</v>
      </c>
      <c r="AP158">
        <v>207.3361132250081</v>
      </c>
      <c r="AQ158">
        <v>11.11934622684483</v>
      </c>
      <c r="AR158">
        <v>0.05337574128387582</v>
      </c>
      <c r="AS158">
        <v>29.96473587926724</v>
      </c>
      <c r="AT158">
        <v>0.3750683212436463</v>
      </c>
      <c r="AU158">
        <v>15.48168216719095</v>
      </c>
      <c r="AV158">
        <v>11.12114211273395</v>
      </c>
      <c r="AW158">
        <v>0.9736148176782997</v>
      </c>
      <c r="AX158">
        <v>67.15571616165886</v>
      </c>
      <c r="AY158">
        <v>2.4480043824478</v>
      </c>
      <c r="AZ158">
        <v>3.559432302808395</v>
      </c>
    </row>
    <row r="159" spans="1:52">
      <c r="A159" s="2">
        <v>45020</v>
      </c>
      <c r="B159">
        <v>1003.539468789007</v>
      </c>
      <c r="C159">
        <v>-0.001607858150079355</v>
      </c>
      <c r="AN159" s="2">
        <v>45020</v>
      </c>
      <c r="AO159">
        <v>0.003603249204115571</v>
      </c>
      <c r="AP159">
        <v>203.4179953901642</v>
      </c>
      <c r="AQ159">
        <v>11.09993071016649</v>
      </c>
      <c r="AR159">
        <v>0.05280652148567119</v>
      </c>
      <c r="AS159">
        <v>30.67184938145082</v>
      </c>
      <c r="AT159">
        <v>0.38039713197627</v>
      </c>
      <c r="AU159">
        <v>15.47061998901187</v>
      </c>
      <c r="AV159">
        <v>10.85294859847336</v>
      </c>
      <c r="AW159">
        <v>0.9630891602627751</v>
      </c>
      <c r="AX159">
        <v>66.98279980692593</v>
      </c>
      <c r="AY159">
        <v>2.451457387892348</v>
      </c>
      <c r="AZ159">
        <v>3.581202281905757</v>
      </c>
    </row>
    <row r="160" spans="1:52">
      <c r="A160" s="2">
        <v>45021</v>
      </c>
      <c r="B160">
        <v>1020.568134849408</v>
      </c>
      <c r="C160">
        <v>0.01696860620833385</v>
      </c>
      <c r="AN160" s="2">
        <v>45021</v>
      </c>
      <c r="AO160">
        <v>0.00363011452538252</v>
      </c>
      <c r="AP160">
        <v>206.2459953106847</v>
      </c>
      <c r="AQ160">
        <v>11.10679195197878</v>
      </c>
      <c r="AR160">
        <v>0.05206389783116946</v>
      </c>
      <c r="AS160">
        <v>31.48246406847427</v>
      </c>
      <c r="AT160">
        <v>0.3844034094692766</v>
      </c>
      <c r="AU160">
        <v>15.16944676513346</v>
      </c>
      <c r="AV160">
        <v>11.01013848716268</v>
      </c>
      <c r="AW160">
        <v>0.9460241591824388</v>
      </c>
      <c r="AX160">
        <v>65.71713604470222</v>
      </c>
      <c r="AY160">
        <v>2.441084878587855</v>
      </c>
      <c r="AZ160">
        <v>3.540471261218276</v>
      </c>
    </row>
    <row r="161" spans="1:52">
      <c r="A161" s="2">
        <v>45022</v>
      </c>
      <c r="B161">
        <v>1031.306356278341</v>
      </c>
      <c r="C161">
        <v>0.01052180747394948</v>
      </c>
      <c r="AN161" s="2">
        <v>45022</v>
      </c>
      <c r="AO161">
        <v>0.003658374322504119</v>
      </c>
      <c r="AP161">
        <v>206.7987740493469</v>
      </c>
      <c r="AQ161">
        <v>11.28607508060293</v>
      </c>
      <c r="AR161">
        <v>0.05142975834739934</v>
      </c>
      <c r="AS161">
        <v>31.26035643655628</v>
      </c>
      <c r="AT161">
        <v>0.3842589103007636</v>
      </c>
      <c r="AU161">
        <v>15.15008026823299</v>
      </c>
      <c r="AV161">
        <v>11.16946522092092</v>
      </c>
      <c r="AW161">
        <v>0.9318891234686579</v>
      </c>
      <c r="AX161">
        <v>66.21846024411171</v>
      </c>
      <c r="AY161">
        <v>2.457428077615584</v>
      </c>
      <c r="AZ161">
        <v>3.498923360561715</v>
      </c>
    </row>
    <row r="162" spans="1:52">
      <c r="A162" s="2">
        <v>45023</v>
      </c>
      <c r="B162">
        <v>1018.972680972936</v>
      </c>
      <c r="C162">
        <v>-0.0119592740123442</v>
      </c>
      <c r="AN162" s="2">
        <v>45023</v>
      </c>
      <c r="AO162">
        <v>0.003632823741287625</v>
      </c>
      <c r="AP162">
        <v>209.0825761126916</v>
      </c>
      <c r="AQ162">
        <v>11.35450613828703</v>
      </c>
      <c r="AR162">
        <v>0.05187430356864313</v>
      </c>
      <c r="AS162">
        <v>31.33123731732569</v>
      </c>
      <c r="AT162">
        <v>0.3818627341831567</v>
      </c>
      <c r="AU162">
        <v>15.33720517700993</v>
      </c>
      <c r="AV162">
        <v>11.24962870976478</v>
      </c>
      <c r="AW162">
        <v>0.8955969686743369</v>
      </c>
      <c r="AX162">
        <v>67.08222698183852</v>
      </c>
      <c r="AY162">
        <v>2.471737130065644</v>
      </c>
      <c r="AZ162">
        <v>3.456266010265141</v>
      </c>
    </row>
    <row r="163" spans="1:52">
      <c r="A163" s="2">
        <v>45024</v>
      </c>
      <c r="B163">
        <v>1012.338811912461</v>
      </c>
      <c r="C163">
        <v>-0.006510350261933362</v>
      </c>
      <c r="AN163" s="2">
        <v>45024</v>
      </c>
      <c r="AO163">
        <v>0.003623677043910116</v>
      </c>
      <c r="AP163">
        <v>207.6615335453581</v>
      </c>
      <c r="AQ163">
        <v>11.14480928916903</v>
      </c>
      <c r="AR163">
        <v>0.05169523894761147</v>
      </c>
      <c r="AS163">
        <v>31.20333001930076</v>
      </c>
      <c r="AT163">
        <v>0.3814925777146378</v>
      </c>
      <c r="AU163">
        <v>15.41505672254261</v>
      </c>
      <c r="AV163">
        <v>11.35551016397872</v>
      </c>
      <c r="AW163">
        <v>0.914860449322604</v>
      </c>
      <c r="AX163">
        <v>66.99008512678344</v>
      </c>
      <c r="AY163">
        <v>2.471762612513768</v>
      </c>
      <c r="AZ163">
        <v>3.508151983024544</v>
      </c>
    </row>
    <row r="164" spans="1:52">
      <c r="A164" s="2">
        <v>45025</v>
      </c>
      <c r="B164">
        <v>1004.807140794118</v>
      </c>
      <c r="C164">
        <v>-0.00743987193784923</v>
      </c>
      <c r="AN164" s="2">
        <v>45025</v>
      </c>
      <c r="AO164">
        <v>0.003593212861483393</v>
      </c>
      <c r="AP164">
        <v>204.8374416628018</v>
      </c>
      <c r="AQ164">
        <v>11.27451062165458</v>
      </c>
      <c r="AR164">
        <v>0.05171497562647865</v>
      </c>
      <c r="AS164">
        <v>31.08265564301932</v>
      </c>
      <c r="AT164">
        <v>0.378627313634087</v>
      </c>
      <c r="AU164">
        <v>15.52836060194435</v>
      </c>
      <c r="AV164">
        <v>11.35570356637594</v>
      </c>
      <c r="AW164">
        <v>0.9311161253006663</v>
      </c>
      <c r="AX164">
        <v>66.76397988125966</v>
      </c>
      <c r="AY164">
        <v>2.507550425348365</v>
      </c>
      <c r="AZ164">
        <v>3.515315862042089</v>
      </c>
    </row>
    <row r="165" spans="1:52">
      <c r="A165" s="2">
        <v>45026</v>
      </c>
      <c r="B165">
        <v>1012.051066745896</v>
      </c>
      <c r="C165">
        <v>0.007209269975980703</v>
      </c>
      <c r="AN165" s="2">
        <v>45026</v>
      </c>
      <c r="AO165">
        <v>0.003568864785016292</v>
      </c>
      <c r="AP165">
        <v>202.1898230591781</v>
      </c>
      <c r="AQ165">
        <v>11.31342073201341</v>
      </c>
      <c r="AR165">
        <v>0.05239050629568446</v>
      </c>
      <c r="AS165">
        <v>30.9779461856005</v>
      </c>
      <c r="AT165">
        <v>0.3783594079960431</v>
      </c>
      <c r="AU165">
        <v>15.57046968947961</v>
      </c>
      <c r="AV165">
        <v>11.35073370905262</v>
      </c>
      <c r="AW165">
        <v>0.9419492604547971</v>
      </c>
      <c r="AX165">
        <v>67.40410354982642</v>
      </c>
      <c r="AY165">
        <v>2.490519494455125</v>
      </c>
      <c r="AZ165">
        <v>3.483839452003112</v>
      </c>
    </row>
    <row r="166" spans="1:52">
      <c r="A166" s="2">
        <v>45027</v>
      </c>
      <c r="B166">
        <v>1034.023590280732</v>
      </c>
      <c r="C166">
        <v>0.02171088421998846</v>
      </c>
      <c r="AN166" s="2">
        <v>45027</v>
      </c>
      <c r="AO166">
        <v>0.003483021697602152</v>
      </c>
      <c r="AP166">
        <v>202.6978022890701</v>
      </c>
      <c r="AQ166">
        <v>11.34140574254136</v>
      </c>
      <c r="AR166">
        <v>0.05210072339066302</v>
      </c>
      <c r="AS166">
        <v>31.44807670018477</v>
      </c>
      <c r="AT166">
        <v>0.3803689518872581</v>
      </c>
      <c r="AU166">
        <v>15.6327479819837</v>
      </c>
      <c r="AV166">
        <v>11.44881807536723</v>
      </c>
      <c r="AW166">
        <v>0.9368310435153143</v>
      </c>
      <c r="AX166">
        <v>67.65730829316567</v>
      </c>
      <c r="AY166">
        <v>2.472110077916587</v>
      </c>
      <c r="AZ166">
        <v>3.485724583419395</v>
      </c>
    </row>
    <row r="167" spans="1:52">
      <c r="A167" s="2">
        <v>45028</v>
      </c>
      <c r="B167">
        <v>1043.055825881177</v>
      </c>
      <c r="C167">
        <v>0.008735038238337545</v>
      </c>
      <c r="AN167" s="2">
        <v>45028</v>
      </c>
      <c r="AO167">
        <v>0.003448451982880369</v>
      </c>
      <c r="AP167">
        <v>202.184820964613</v>
      </c>
      <c r="AQ167">
        <v>11.50876460856444</v>
      </c>
      <c r="AR167">
        <v>0.05312237566405586</v>
      </c>
      <c r="AS167">
        <v>31.85896190111492</v>
      </c>
      <c r="AT167">
        <v>0.3780370317530157</v>
      </c>
      <c r="AU167">
        <v>15.99359454696013</v>
      </c>
      <c r="AV167">
        <v>11.31341063957863</v>
      </c>
      <c r="AW167">
        <v>0.9382148981407369</v>
      </c>
      <c r="AX167">
        <v>68.79949920811393</v>
      </c>
      <c r="AY167">
        <v>2.262322906711842</v>
      </c>
      <c r="AZ167">
        <v>3.470650046120538</v>
      </c>
    </row>
    <row r="168" spans="1:52">
      <c r="A168" s="2">
        <v>45029</v>
      </c>
      <c r="B168">
        <v>1042.060620441468</v>
      </c>
      <c r="C168">
        <v>-0.0009541248081033071</v>
      </c>
      <c r="AN168" s="2">
        <v>45029</v>
      </c>
      <c r="AO168">
        <v>0.003483640053803189</v>
      </c>
      <c r="AP168">
        <v>200.2165298747296</v>
      </c>
      <c r="AQ168">
        <v>11.60368880132949</v>
      </c>
      <c r="AR168">
        <v>0.0522416611117621</v>
      </c>
      <c r="AS168">
        <v>32.36599561126145</v>
      </c>
      <c r="AT168">
        <v>0.380922043861696</v>
      </c>
      <c r="AU168">
        <v>15.95743842449285</v>
      </c>
      <c r="AV168">
        <v>11.33407284459034</v>
      </c>
      <c r="AW168">
        <v>0.9373254146614335</v>
      </c>
      <c r="AX168">
        <v>69.27624657393427</v>
      </c>
      <c r="AY168">
        <v>2.186175365294521</v>
      </c>
      <c r="AZ168">
        <v>3.450942995014808</v>
      </c>
    </row>
    <row r="169" spans="1:52">
      <c r="A169" s="2">
        <v>45030</v>
      </c>
      <c r="B169">
        <v>1071.237558562222</v>
      </c>
      <c r="C169">
        <v>0.02799927139401337</v>
      </c>
      <c r="AN169" s="2">
        <v>45030</v>
      </c>
      <c r="AO169">
        <v>0.00352719570605447</v>
      </c>
      <c r="AP169">
        <v>195.8746722897718</v>
      </c>
      <c r="AQ169">
        <v>11.58163139965296</v>
      </c>
      <c r="AR169">
        <v>0.05132522250655531</v>
      </c>
      <c r="AS169">
        <v>33.13345096171725</v>
      </c>
      <c r="AT169">
        <v>0.3861277424018077</v>
      </c>
      <c r="AU169">
        <v>15.7409089568139</v>
      </c>
      <c r="AV169">
        <v>11.25120059806439</v>
      </c>
      <c r="AW169">
        <v>0.9382944862242307</v>
      </c>
      <c r="AX169">
        <v>69.36950046891135</v>
      </c>
      <c r="AY169">
        <v>2.193541804740053</v>
      </c>
      <c r="AZ169">
        <v>3.440086304083864</v>
      </c>
    </row>
    <row r="170" spans="1:52">
      <c r="A170" s="2">
        <v>45031</v>
      </c>
      <c r="B170">
        <v>1092.312812180651</v>
      </c>
      <c r="C170">
        <v>0.01967374411957268</v>
      </c>
      <c r="AN170" s="2">
        <v>45031</v>
      </c>
      <c r="AO170">
        <v>0.003586180357939068</v>
      </c>
      <c r="AP170">
        <v>193.9305527061443</v>
      </c>
      <c r="AQ170">
        <v>11.36347881586207</v>
      </c>
      <c r="AR170">
        <v>0.05006037932945898</v>
      </c>
      <c r="AS170">
        <v>33.83005851990382</v>
      </c>
      <c r="AT170">
        <v>0.3884318741121304</v>
      </c>
      <c r="AU170">
        <v>15.77672542416753</v>
      </c>
      <c r="AV170">
        <v>11.30569275990601</v>
      </c>
      <c r="AW170">
        <v>0.939342197043421</v>
      </c>
      <c r="AX170">
        <v>68.96148050849577</v>
      </c>
      <c r="AY170">
        <v>2.203233405516952</v>
      </c>
      <c r="AZ170">
        <v>3.434446608456595</v>
      </c>
    </row>
    <row r="171" spans="1:52">
      <c r="A171" s="2">
        <v>45032</v>
      </c>
      <c r="B171">
        <v>1099.762488094973</v>
      </c>
      <c r="C171">
        <v>0.006820093869859045</v>
      </c>
      <c r="AN171" s="2">
        <v>45032</v>
      </c>
      <c r="AO171">
        <v>0.003624550589075928</v>
      </c>
      <c r="AP171">
        <v>188.3718644703776</v>
      </c>
      <c r="AQ171">
        <v>11.04966883443134</v>
      </c>
      <c r="AR171">
        <v>0.05058811763915727</v>
      </c>
      <c r="AS171">
        <v>33.87689170304775</v>
      </c>
      <c r="AT171">
        <v>0.3856499733151302</v>
      </c>
      <c r="AU171">
        <v>15.95506912292135</v>
      </c>
      <c r="AV171">
        <v>11.25364275502846</v>
      </c>
      <c r="AW171">
        <v>0.9448554256008384</v>
      </c>
      <c r="AX171">
        <v>68.77798876339668</v>
      </c>
      <c r="AY171">
        <v>2.281060611560907</v>
      </c>
      <c r="AZ171">
        <v>3.47983087212958</v>
      </c>
    </row>
    <row r="172" spans="1:52">
      <c r="A172" s="2">
        <v>45033</v>
      </c>
      <c r="B172">
        <v>1117.150762171032</v>
      </c>
      <c r="C172">
        <v>0.01581093578321568</v>
      </c>
      <c r="AN172" s="2">
        <v>45033</v>
      </c>
      <c r="AO172">
        <v>0.003685394664969834</v>
      </c>
      <c r="AP172">
        <v>193.5525957858201</v>
      </c>
      <c r="AQ172">
        <v>10.92001298457175</v>
      </c>
      <c r="AR172">
        <v>0.04965581612245009</v>
      </c>
      <c r="AS172">
        <v>35.40118870591581</v>
      </c>
      <c r="AT172">
        <v>0.3923308869916035</v>
      </c>
      <c r="AU172">
        <v>15.72146251736314</v>
      </c>
      <c r="AV172">
        <v>11.20337037777069</v>
      </c>
      <c r="AW172">
        <v>0.9403860927802211</v>
      </c>
      <c r="AX172">
        <v>67.94313579260925</v>
      </c>
      <c r="AY172">
        <v>2.204778896462269</v>
      </c>
      <c r="AZ172">
        <v>3.294216837744725</v>
      </c>
    </row>
    <row r="173" spans="1:52">
      <c r="A173" s="2">
        <v>45034</v>
      </c>
      <c r="B173">
        <v>1094.161147591901</v>
      </c>
      <c r="C173">
        <v>-0.02057879326372547</v>
      </c>
      <c r="AN173" s="2">
        <v>45034</v>
      </c>
      <c r="AO173">
        <v>0.003712860163346244</v>
      </c>
      <c r="AP173">
        <v>197.1620072596456</v>
      </c>
      <c r="AQ173">
        <v>10.64411474167893</v>
      </c>
      <c r="AR173">
        <v>0.04963589702016938</v>
      </c>
      <c r="AS173">
        <v>35.52285157664604</v>
      </c>
      <c r="AT173">
        <v>0.393690364348901</v>
      </c>
      <c r="AU173">
        <v>15.85128234953749</v>
      </c>
      <c r="AV173">
        <v>11.18037560880089</v>
      </c>
      <c r="AW173">
        <v>0.9439749931690365</v>
      </c>
      <c r="AX173">
        <v>68.23932294725816</v>
      </c>
      <c r="AY173">
        <v>2.222529654331953</v>
      </c>
      <c r="AZ173">
        <v>3.173715614574222</v>
      </c>
    </row>
    <row r="174" spans="1:52">
      <c r="A174" s="2">
        <v>45035</v>
      </c>
      <c r="B174">
        <v>1117.291751233879</v>
      </c>
      <c r="C174">
        <v>0.02114003379930418</v>
      </c>
      <c r="AN174" s="2">
        <v>45035</v>
      </c>
      <c r="AO174">
        <v>0.003679312480858757</v>
      </c>
      <c r="AP174">
        <v>197.2540751409522</v>
      </c>
      <c r="AQ174">
        <v>10.36654780265302</v>
      </c>
      <c r="AR174">
        <v>0.05008090073044074</v>
      </c>
      <c r="AS174">
        <v>35.81682745701845</v>
      </c>
      <c r="AT174">
        <v>0.3984920934838203</v>
      </c>
      <c r="AU174">
        <v>15.70709747548188</v>
      </c>
      <c r="AV174">
        <v>11.06443727838681</v>
      </c>
      <c r="AW174">
        <v>0.9563104441683112</v>
      </c>
      <c r="AX174">
        <v>68.69372973874769</v>
      </c>
      <c r="AY174">
        <v>2.2524456410202</v>
      </c>
      <c r="AZ174">
        <v>3.143401018370328</v>
      </c>
    </row>
    <row r="175" spans="1:52">
      <c r="A175" s="2">
        <v>45036</v>
      </c>
      <c r="B175">
        <v>1032.752185761416</v>
      </c>
      <c r="C175">
        <v>-0.07566471817150855</v>
      </c>
      <c r="AN175" s="2">
        <v>45036</v>
      </c>
      <c r="AO175">
        <v>0.003586351736016857</v>
      </c>
      <c r="AP175">
        <v>195.1247607295347</v>
      </c>
      <c r="AQ175">
        <v>10.5874321044777</v>
      </c>
      <c r="AR175">
        <v>0.05024504988606527</v>
      </c>
      <c r="AS175">
        <v>35.16860070818083</v>
      </c>
      <c r="AT175">
        <v>0.392200128449785</v>
      </c>
      <c r="AU175">
        <v>15.78647461755148</v>
      </c>
      <c r="AV175">
        <v>11.21871507348217</v>
      </c>
      <c r="AW175">
        <v>0.9810597615720129</v>
      </c>
      <c r="AX175">
        <v>68.66373389835434</v>
      </c>
      <c r="AY175">
        <v>2.281384001532414</v>
      </c>
      <c r="AZ175">
        <v>3.254186172479243</v>
      </c>
    </row>
    <row r="176" spans="1:52">
      <c r="A176" s="2">
        <v>45037</v>
      </c>
      <c r="B176">
        <v>1012.525730000895</v>
      </c>
      <c r="C176">
        <v>-0.01958500406911212</v>
      </c>
      <c r="AN176" s="2">
        <v>45037</v>
      </c>
      <c r="AO176">
        <v>0.00358400114619832</v>
      </c>
      <c r="AP176">
        <v>197.8863604251835</v>
      </c>
      <c r="AQ176">
        <v>10.7107944759958</v>
      </c>
      <c r="AR176">
        <v>0.04909052812719346</v>
      </c>
      <c r="AS176">
        <v>35.12335973164895</v>
      </c>
      <c r="AT176">
        <v>0.3899738573830829</v>
      </c>
      <c r="AU176">
        <v>15.57558478845526</v>
      </c>
      <c r="AV176">
        <v>11.35673152260895</v>
      </c>
      <c r="AW176">
        <v>0.979863007223426</v>
      </c>
      <c r="AX176">
        <v>69.6186149954319</v>
      </c>
      <c r="AY176">
        <v>2.283631949770809</v>
      </c>
      <c r="AZ176">
        <v>3.295099953784845</v>
      </c>
    </row>
    <row r="177" spans="1:52">
      <c r="A177" s="2">
        <v>45038</v>
      </c>
      <c r="B177">
        <v>977.948529238723</v>
      </c>
      <c r="C177">
        <v>-0.03414945392265833</v>
      </c>
      <c r="AN177" s="2">
        <v>45038</v>
      </c>
      <c r="AO177">
        <v>0.003583277519546861</v>
      </c>
      <c r="AP177">
        <v>200.2575721226016</v>
      </c>
      <c r="AQ177">
        <v>10.92959744664529</v>
      </c>
      <c r="AR177">
        <v>0.04980866324053853</v>
      </c>
      <c r="AS177">
        <v>33.97611296712204</v>
      </c>
      <c r="AT177">
        <v>0.3720174275587075</v>
      </c>
      <c r="AU177">
        <v>15.92769897516443</v>
      </c>
      <c r="AV177">
        <v>11.45793328635764</v>
      </c>
      <c r="AW177">
        <v>0.9914456834039833</v>
      </c>
      <c r="AX177">
        <v>69.57479132998077</v>
      </c>
      <c r="AY177">
        <v>2.298449136824093</v>
      </c>
      <c r="AZ177">
        <v>3.440184062961104</v>
      </c>
    </row>
    <row r="178" spans="1:52">
      <c r="A178" s="2">
        <v>45039</v>
      </c>
      <c r="B178">
        <v>997.4000634318427</v>
      </c>
      <c r="C178">
        <v>0.01989014105707754</v>
      </c>
      <c r="AN178" s="2">
        <v>45039</v>
      </c>
      <c r="AO178">
        <v>0.003584219537505245</v>
      </c>
      <c r="AP178">
        <v>197.2404053231229</v>
      </c>
      <c r="AQ178">
        <v>11.03032537171196</v>
      </c>
      <c r="AR178">
        <v>0.05009609143832194</v>
      </c>
      <c r="AS178">
        <v>34.12823686107463</v>
      </c>
      <c r="AT178">
        <v>0.3674128478976265</v>
      </c>
      <c r="AU178">
        <v>16.12204756489869</v>
      </c>
      <c r="AV178">
        <v>11.4824809463202</v>
      </c>
      <c r="AW178">
        <v>0.9858628654981906</v>
      </c>
      <c r="AX178">
        <v>70.01110823284417</v>
      </c>
      <c r="AY178">
        <v>2.28455435830317</v>
      </c>
      <c r="AZ178">
        <v>3.448878029253751</v>
      </c>
    </row>
    <row r="179" spans="1:52">
      <c r="A179" s="2">
        <v>45040</v>
      </c>
      <c r="B179">
        <v>985.0273154368091</v>
      </c>
      <c r="C179">
        <v>-0.01240500020870416</v>
      </c>
      <c r="AN179" s="2">
        <v>45040</v>
      </c>
      <c r="AO179">
        <v>0.00356833443537693</v>
      </c>
      <c r="AP179">
        <v>197.0685029138706</v>
      </c>
      <c r="AQ179">
        <v>10.75469932479188</v>
      </c>
      <c r="AR179">
        <v>0.0485528449268902</v>
      </c>
      <c r="AS179">
        <v>35.30417184373376</v>
      </c>
      <c r="AT179">
        <v>0.3767055388103522</v>
      </c>
      <c r="AU179">
        <v>16.15105997639684</v>
      </c>
      <c r="AV179">
        <v>11.28523567865865</v>
      </c>
      <c r="AW179">
        <v>0.9647978429505695</v>
      </c>
      <c r="AX179">
        <v>71.2588691138201</v>
      </c>
      <c r="AY179">
        <v>2.293407300289203</v>
      </c>
      <c r="AZ179">
        <v>3.423110544307412</v>
      </c>
    </row>
    <row r="180" spans="1:52">
      <c r="A180" s="2">
        <v>45041</v>
      </c>
      <c r="B180">
        <v>964.7348755963756</v>
      </c>
      <c r="C180">
        <v>-0.02060089047524016</v>
      </c>
      <c r="AN180" s="2">
        <v>45041</v>
      </c>
      <c r="AO180">
        <v>0.003505552535665124</v>
      </c>
      <c r="AP180">
        <v>195.3527153555595</v>
      </c>
      <c r="AQ180">
        <v>10.53699715540589</v>
      </c>
      <c r="AR180">
        <v>0.04806738418284453</v>
      </c>
      <c r="AS180">
        <v>40.04536263239314</v>
      </c>
      <c r="AT180">
        <v>0.368123882598288</v>
      </c>
      <c r="AU180">
        <v>15.9997331844173</v>
      </c>
      <c r="AV180">
        <v>11.08718337620364</v>
      </c>
      <c r="AW180">
        <v>0.9499840265044024</v>
      </c>
      <c r="AX180">
        <v>70.69051808664751</v>
      </c>
      <c r="AY180">
        <v>2.25455549645641</v>
      </c>
      <c r="AZ180">
        <v>3.338100274940388</v>
      </c>
    </row>
    <row r="181" spans="1:52">
      <c r="A181" s="2">
        <v>45042</v>
      </c>
      <c r="B181">
        <v>979.4284358062555</v>
      </c>
      <c r="C181">
        <v>0.01523067174367121</v>
      </c>
      <c r="AN181" s="2">
        <v>45042</v>
      </c>
      <c r="AO181">
        <v>0.003460549066080397</v>
      </c>
      <c r="AP181">
        <v>193.342395271107</v>
      </c>
      <c r="AQ181">
        <v>10.40742217603046</v>
      </c>
      <c r="AR181">
        <v>0.04814149498130883</v>
      </c>
      <c r="AS181">
        <v>42.38387116675128</v>
      </c>
      <c r="AT181">
        <v>0.3654262377870528</v>
      </c>
      <c r="AU181">
        <v>15.97541771077027</v>
      </c>
      <c r="AV181">
        <v>11.05599067546338</v>
      </c>
      <c r="AW181">
        <v>0.9460587464827382</v>
      </c>
      <c r="AX181">
        <v>70.60990793284576</v>
      </c>
      <c r="AY181">
        <v>2.236498348425241</v>
      </c>
      <c r="AZ181">
        <v>3.2569875193205</v>
      </c>
    </row>
    <row r="182" spans="1:52">
      <c r="A182" s="2">
        <v>45043</v>
      </c>
      <c r="B182">
        <v>958.8815388537373</v>
      </c>
      <c r="C182">
        <v>-0.020978456619553</v>
      </c>
      <c r="AN182" s="2">
        <v>45043</v>
      </c>
      <c r="AO182">
        <v>0.003378219466783694</v>
      </c>
      <c r="AP182">
        <v>185.9654115067411</v>
      </c>
      <c r="AQ182">
        <v>10.59363318975672</v>
      </c>
      <c r="AR182">
        <v>0.04716081105421525</v>
      </c>
      <c r="AS182">
        <v>44.11459519643506</v>
      </c>
      <c r="AT182">
        <v>0.3667532195565101</v>
      </c>
      <c r="AU182">
        <v>15.94975535679957</v>
      </c>
      <c r="AV182">
        <v>11.1064927704591</v>
      </c>
      <c r="AW182">
        <v>0.9505750432799251</v>
      </c>
      <c r="AX182">
        <v>70.58544023178985</v>
      </c>
      <c r="AY182">
        <v>2.25351186215423</v>
      </c>
      <c r="AZ182">
        <v>3.271601168991095</v>
      </c>
    </row>
    <row r="183" spans="1:52">
      <c r="A183" s="2">
        <v>45044</v>
      </c>
      <c r="B183">
        <v>982.8418098855241</v>
      </c>
      <c r="C183">
        <v>0.02498772795274506</v>
      </c>
      <c r="AN183" s="2">
        <v>45044</v>
      </c>
      <c r="AO183">
        <v>0.003335562877845523</v>
      </c>
      <c r="AP183">
        <v>186.5962640087218</v>
      </c>
      <c r="AQ183">
        <v>10.59905162426108</v>
      </c>
      <c r="AR183">
        <v>0.04726408696216002</v>
      </c>
      <c r="AS183">
        <v>44.5887785137537</v>
      </c>
      <c r="AT183">
        <v>0.3745685077805362</v>
      </c>
      <c r="AU183">
        <v>15.72068018569943</v>
      </c>
      <c r="AV183">
        <v>11.15562054694263</v>
      </c>
      <c r="AW183">
        <v>0.9464560698476407</v>
      </c>
      <c r="AX183">
        <v>70.47314133633296</v>
      </c>
      <c r="AY183">
        <v>2.202082892028198</v>
      </c>
      <c r="AZ183">
        <v>3.251686604136641</v>
      </c>
    </row>
    <row r="184" spans="1:52">
      <c r="A184" s="2">
        <v>45045</v>
      </c>
      <c r="B184">
        <v>982.5104521070318</v>
      </c>
      <c r="C184">
        <v>-0.0003371425341895939</v>
      </c>
      <c r="AN184" s="2">
        <v>45045</v>
      </c>
      <c r="AO184">
        <v>0.003347473456999733</v>
      </c>
      <c r="AP184">
        <v>188.9258315370332</v>
      </c>
      <c r="AQ184">
        <v>10.77233575031358</v>
      </c>
      <c r="AR184">
        <v>0.04763308619964029</v>
      </c>
      <c r="AS184">
        <v>42.79756491888769</v>
      </c>
      <c r="AT184">
        <v>0.3828186586293804</v>
      </c>
      <c r="AU184">
        <v>15.81688440509939</v>
      </c>
      <c r="AV184">
        <v>11.19687847468647</v>
      </c>
      <c r="AW184">
        <v>0.9367804774345365</v>
      </c>
      <c r="AX184">
        <v>71.39381760666151</v>
      </c>
      <c r="AY184">
        <v>2.103213846653777</v>
      </c>
      <c r="AZ184">
        <v>3.283077963725949</v>
      </c>
    </row>
    <row r="185" spans="1:52">
      <c r="A185" s="2">
        <v>45046</v>
      </c>
      <c r="B185">
        <v>981.8560965647659</v>
      </c>
      <c r="C185">
        <v>-0.000666003644910429</v>
      </c>
      <c r="AN185" s="2">
        <v>45046</v>
      </c>
      <c r="AO185">
        <v>0.003360045836766889</v>
      </c>
      <c r="AP185">
        <v>189.8191148130977</v>
      </c>
      <c r="AQ185">
        <v>10.56756105067441</v>
      </c>
      <c r="AR185">
        <v>0.04730380100478374</v>
      </c>
      <c r="AS185">
        <v>43.76004792489712</v>
      </c>
      <c r="AT185">
        <v>0.385597985476381</v>
      </c>
      <c r="AU185">
        <v>15.53487693961438</v>
      </c>
      <c r="AV185">
        <v>11.02286675452756</v>
      </c>
      <c r="AW185">
        <v>0.9417086667097203</v>
      </c>
      <c r="AX185">
        <v>71.12864512174561</v>
      </c>
      <c r="AY185">
        <v>2.120466318728694</v>
      </c>
      <c r="AZ185">
        <v>3.296170034996162</v>
      </c>
    </row>
    <row r="186" spans="1:52">
      <c r="A186" s="2">
        <v>45047</v>
      </c>
      <c r="B186">
        <v>977.8171516811266</v>
      </c>
      <c r="C186">
        <v>-0.004113581305621561</v>
      </c>
      <c r="AN186" s="2">
        <v>45047</v>
      </c>
      <c r="AO186">
        <v>0.003330203650024257</v>
      </c>
      <c r="AP186">
        <v>194.2983061605192</v>
      </c>
      <c r="AQ186">
        <v>10.74416731550881</v>
      </c>
      <c r="AR186">
        <v>0.04784735899241409</v>
      </c>
      <c r="AS186">
        <v>42.44592645242873</v>
      </c>
      <c r="AT186">
        <v>0.3654670314122813</v>
      </c>
      <c r="AU186">
        <v>15.90029025538903</v>
      </c>
      <c r="AV186">
        <v>11.32351494293091</v>
      </c>
      <c r="AW186">
        <v>0.9654063985712646</v>
      </c>
      <c r="AX186">
        <v>72.08214770790761</v>
      </c>
      <c r="AY186">
        <v>2.12579321467999</v>
      </c>
      <c r="AZ186">
        <v>3.343021929152257</v>
      </c>
    </row>
    <row r="187" spans="1:52">
      <c r="A187" s="2">
        <v>45048</v>
      </c>
      <c r="B187">
        <v>946.2077341110027</v>
      </c>
      <c r="C187">
        <v>-0.03232651167529532</v>
      </c>
      <c r="AN187" s="2">
        <v>45048</v>
      </c>
      <c r="AO187">
        <v>0.003365496851546098</v>
      </c>
      <c r="AP187">
        <v>193.4826510035817</v>
      </c>
      <c r="AQ187">
        <v>10.63545840210746</v>
      </c>
      <c r="AR187">
        <v>0.04765995735389843</v>
      </c>
      <c r="AS187">
        <v>43.11450187651878</v>
      </c>
      <c r="AT187">
        <v>0.3630070249111735</v>
      </c>
      <c r="AU187">
        <v>15.8228586481763</v>
      </c>
      <c r="AV187">
        <v>11.42980036800068</v>
      </c>
      <c r="AW187">
        <v>0.9580013722109842</v>
      </c>
      <c r="AX187">
        <v>71.58206432909482</v>
      </c>
      <c r="AY187">
        <v>2.151088368768815</v>
      </c>
      <c r="AZ187">
        <v>3.340260318830002</v>
      </c>
    </row>
    <row r="188" spans="1:52">
      <c r="A188" s="2">
        <v>45049</v>
      </c>
      <c r="B188">
        <v>952.4017709023437</v>
      </c>
      <c r="C188">
        <v>0.00654617011470604</v>
      </c>
      <c r="AN188" s="2">
        <v>45049</v>
      </c>
      <c r="AO188">
        <v>0.003319562967764339</v>
      </c>
      <c r="AP188">
        <v>192.3819283594506</v>
      </c>
      <c r="AQ188">
        <v>10.57226862978981</v>
      </c>
      <c r="AR188">
        <v>0.04693328144148322</v>
      </c>
      <c r="AS188">
        <v>43.59188232245911</v>
      </c>
      <c r="AT188">
        <v>0.3728961221238103</v>
      </c>
      <c r="AU188">
        <v>15.94159312524323</v>
      </c>
      <c r="AV188">
        <v>11.40389932962993</v>
      </c>
      <c r="AW188">
        <v>0.9608822173972821</v>
      </c>
      <c r="AX188">
        <v>70.84175093947758</v>
      </c>
      <c r="AY188">
        <v>2.1375010625378</v>
      </c>
      <c r="AZ188">
        <v>3.321609836961207</v>
      </c>
    </row>
    <row r="189" spans="1:52">
      <c r="A189" s="2">
        <v>45050</v>
      </c>
      <c r="B189">
        <v>966.2720016740891</v>
      </c>
      <c r="C189">
        <v>0.01456342396193167</v>
      </c>
      <c r="AN189" s="2">
        <v>45050</v>
      </c>
      <c r="AO189">
        <v>0.003326805686573313</v>
      </c>
      <c r="AP189">
        <v>193.8517168849131</v>
      </c>
      <c r="AQ189">
        <v>10.52402281230193</v>
      </c>
      <c r="AR189">
        <v>0.04679736132179391</v>
      </c>
      <c r="AS189">
        <v>44.16386702064673</v>
      </c>
      <c r="AT189">
        <v>0.3737308029521625</v>
      </c>
      <c r="AU189">
        <v>15.98551049545553</v>
      </c>
      <c r="AV189">
        <v>11.43854663630476</v>
      </c>
      <c r="AW189">
        <v>0.9403833988102971</v>
      </c>
      <c r="AX189">
        <v>69.71127443944221</v>
      </c>
      <c r="AY189">
        <v>2.176186073820636</v>
      </c>
      <c r="AZ189">
        <v>3.297916611513821</v>
      </c>
    </row>
    <row r="190" spans="1:52">
      <c r="A190" s="2">
        <v>45051</v>
      </c>
      <c r="B190">
        <v>951.9911982318356</v>
      </c>
      <c r="C190">
        <v>-0.01477927893751618</v>
      </c>
      <c r="AN190" s="2">
        <v>45051</v>
      </c>
      <c r="AO190">
        <v>0.00329912680991684</v>
      </c>
      <c r="AP190">
        <v>194.3626045735909</v>
      </c>
      <c r="AQ190">
        <v>10.55772557333803</v>
      </c>
      <c r="AR190">
        <v>0.04679474158672677</v>
      </c>
      <c r="AS190">
        <v>43.96415203949461</v>
      </c>
      <c r="AT190">
        <v>0.3707494189407212</v>
      </c>
      <c r="AU190">
        <v>16.12180411384652</v>
      </c>
      <c r="AV190">
        <v>11.49937316081256</v>
      </c>
      <c r="AW190">
        <v>0.9378332668593492</v>
      </c>
      <c r="AX190">
        <v>70.41601460499173</v>
      </c>
      <c r="AY190">
        <v>2.189275797139756</v>
      </c>
      <c r="AZ190">
        <v>3.307833559441645</v>
      </c>
    </row>
    <row r="191" spans="1:52">
      <c r="A191" s="2">
        <v>45052</v>
      </c>
      <c r="B191">
        <v>977.3639562478162</v>
      </c>
      <c r="C191">
        <v>0.02665230315480471</v>
      </c>
      <c r="AN191" s="2">
        <v>45052</v>
      </c>
      <c r="AO191">
        <v>0.003307160351431678</v>
      </c>
      <c r="AP191">
        <v>195.9204195332671</v>
      </c>
      <c r="AQ191">
        <v>10.47752606645066</v>
      </c>
      <c r="AR191">
        <v>0.04518796674191793</v>
      </c>
      <c r="AS191">
        <v>46.15152331106658</v>
      </c>
      <c r="AT191">
        <v>0.3769440718133065</v>
      </c>
      <c r="AU191">
        <v>15.67744630962019</v>
      </c>
      <c r="AV191">
        <v>11.42154281079175</v>
      </c>
      <c r="AW191">
        <v>0.9271726084766251</v>
      </c>
      <c r="AX191">
        <v>71.05812210629517</v>
      </c>
      <c r="AY191">
        <v>2.13898343639302</v>
      </c>
      <c r="AZ191">
        <v>3.304418071631437</v>
      </c>
    </row>
    <row r="192" spans="1:52">
      <c r="A192" s="2">
        <v>45053</v>
      </c>
      <c r="B192">
        <v>935.5458260771377</v>
      </c>
      <c r="C192">
        <v>-0.04278665066719045</v>
      </c>
      <c r="AN192" s="2">
        <v>45053</v>
      </c>
      <c r="AO192">
        <v>0.003237243391402075</v>
      </c>
      <c r="AP192">
        <v>194.8702381885233</v>
      </c>
      <c r="AQ192">
        <v>10.46295742209635</v>
      </c>
      <c r="AR192">
        <v>0.04542303514879698</v>
      </c>
      <c r="AS192">
        <v>49.39205898978306</v>
      </c>
      <c r="AT192">
        <v>0.3656219683007066</v>
      </c>
      <c r="AU192">
        <v>15.73567469681059</v>
      </c>
      <c r="AV192">
        <v>11.33993548348139</v>
      </c>
      <c r="AW192">
        <v>0.9351599122459355</v>
      </c>
      <c r="AX192">
        <v>69.53986540026801</v>
      </c>
      <c r="AY192">
        <v>2.128973715852825</v>
      </c>
      <c r="AZ192">
        <v>3.309478149037608</v>
      </c>
    </row>
    <row r="193" spans="1:52">
      <c r="A193" s="2">
        <v>45054</v>
      </c>
      <c r="B193">
        <v>927.6257789224981</v>
      </c>
      <c r="C193">
        <v>-0.008465696638132014</v>
      </c>
      <c r="AN193" s="2">
        <v>45054</v>
      </c>
      <c r="AO193">
        <v>0.003225207581010226</v>
      </c>
      <c r="AP193">
        <v>196.1014957176783</v>
      </c>
      <c r="AQ193">
        <v>10.33044176312583</v>
      </c>
      <c r="AR193">
        <v>0.04404827587523191</v>
      </c>
      <c r="AS193">
        <v>50.28429505872646</v>
      </c>
      <c r="AT193">
        <v>0.3745905709790703</v>
      </c>
      <c r="AU193">
        <v>15.51484213478408</v>
      </c>
      <c r="AV193">
        <v>11.14571076846152</v>
      </c>
      <c r="AW193">
        <v>0.9451610032413122</v>
      </c>
      <c r="AX193">
        <v>70.17057331728009</v>
      </c>
      <c r="AY193">
        <v>2.105487683204071</v>
      </c>
      <c r="AZ193">
        <v>3.33063420681084</v>
      </c>
    </row>
    <row r="194" spans="1:52">
      <c r="A194" s="2">
        <v>45055</v>
      </c>
      <c r="B194">
        <v>877.5467567603607</v>
      </c>
      <c r="C194">
        <v>-0.05398623378094081</v>
      </c>
      <c r="AN194" s="2">
        <v>45055</v>
      </c>
      <c r="AO194">
        <v>0.003164921245873094</v>
      </c>
      <c r="AP194">
        <v>191.9712109592284</v>
      </c>
      <c r="AQ194">
        <v>10.30380259088517</v>
      </c>
      <c r="AR194">
        <v>0.04279722657681365</v>
      </c>
      <c r="AS194">
        <v>53.19361310689457</v>
      </c>
      <c r="AT194">
        <v>0.3642418398199259</v>
      </c>
      <c r="AU194">
        <v>15.65290794228795</v>
      </c>
      <c r="AV194">
        <v>11.12881194070431</v>
      </c>
      <c r="AW194">
        <v>0.9564112337510076</v>
      </c>
      <c r="AX194">
        <v>71.65254255194172</v>
      </c>
      <c r="AY194">
        <v>2.123861782971913</v>
      </c>
      <c r="AZ194">
        <v>3.374895585982392</v>
      </c>
    </row>
    <row r="195" spans="1:52">
      <c r="A195" s="2">
        <v>45056</v>
      </c>
      <c r="B195">
        <v>874.9042919082875</v>
      </c>
      <c r="C195">
        <v>-0.003011195508064279</v>
      </c>
      <c r="AN195" s="2">
        <v>45056</v>
      </c>
      <c r="AO195">
        <v>0.003165077534201034</v>
      </c>
      <c r="AP195">
        <v>192.4559102547136</v>
      </c>
      <c r="AQ195">
        <v>10.3786117184298</v>
      </c>
      <c r="AR195">
        <v>0.04271517923804459</v>
      </c>
      <c r="AS195">
        <v>51.88503601368949</v>
      </c>
      <c r="AT195">
        <v>0.364843383864659</v>
      </c>
      <c r="AU195">
        <v>15.67360339029616</v>
      </c>
      <c r="AV195">
        <v>11.19586016591385</v>
      </c>
      <c r="AW195">
        <v>0.9559300643000617</v>
      </c>
      <c r="AX195">
        <v>73.40628800728467</v>
      </c>
      <c r="AY195">
        <v>2.114947419087966</v>
      </c>
      <c r="AZ195">
        <v>3.385113621510336</v>
      </c>
    </row>
    <row r="196" spans="1:52">
      <c r="A196" s="2">
        <v>45057</v>
      </c>
      <c r="B196">
        <v>885.7012494757397</v>
      </c>
      <c r="C196">
        <v>0.01234072991447155</v>
      </c>
      <c r="AN196" s="2">
        <v>45057</v>
      </c>
      <c r="AO196">
        <v>0.003203722355459055</v>
      </c>
      <c r="AP196">
        <v>191.2710019899776</v>
      </c>
      <c r="AQ196">
        <v>10.39030515078953</v>
      </c>
      <c r="AR196">
        <v>0.04337745591771693</v>
      </c>
      <c r="AS196">
        <v>51.52269311553186</v>
      </c>
      <c r="AT196">
        <v>0.3665559353642114</v>
      </c>
      <c r="AU196">
        <v>15.34306792399616</v>
      </c>
      <c r="AV196">
        <v>11.03357693393855</v>
      </c>
      <c r="AW196">
        <v>0.9628947095037197</v>
      </c>
      <c r="AX196">
        <v>74.20735269404844</v>
      </c>
      <c r="AY196">
        <v>2.109927553286925</v>
      </c>
      <c r="AZ196">
        <v>3.381211285927389</v>
      </c>
    </row>
    <row r="197" spans="1:52">
      <c r="A197" s="2">
        <v>45058</v>
      </c>
      <c r="B197">
        <v>859.6185001876772</v>
      </c>
      <c r="C197">
        <v>-0.02944869876101142</v>
      </c>
      <c r="AN197" s="2">
        <v>45058</v>
      </c>
      <c r="AO197">
        <v>0.003185391891873692</v>
      </c>
      <c r="AP197">
        <v>191.0888074499146</v>
      </c>
      <c r="AQ197">
        <v>10.46089765300382</v>
      </c>
      <c r="AR197">
        <v>0.04319897105646293</v>
      </c>
      <c r="AS197">
        <v>51.802543097573</v>
      </c>
      <c r="AT197">
        <v>0.3639615809396993</v>
      </c>
      <c r="AU197">
        <v>15.04993133890378</v>
      </c>
      <c r="AV197">
        <v>11.10338471469113</v>
      </c>
      <c r="AW197">
        <v>0.9708979956338986</v>
      </c>
      <c r="AX197">
        <v>75.10795143709946</v>
      </c>
      <c r="AY197">
        <v>2.124991660291142</v>
      </c>
      <c r="AZ197">
        <v>3.41036974395708</v>
      </c>
    </row>
    <row r="198" spans="1:52">
      <c r="A198" s="2">
        <v>45059</v>
      </c>
      <c r="B198">
        <v>869.6703819610775</v>
      </c>
      <c r="C198">
        <v>0.01169342187401234</v>
      </c>
      <c r="AN198" s="2">
        <v>45059</v>
      </c>
      <c r="AO198">
        <v>0.003248269474447944</v>
      </c>
      <c r="AP198">
        <v>187.9458262937218</v>
      </c>
      <c r="AQ198">
        <v>10.16445097849199</v>
      </c>
      <c r="AR198">
        <v>0.04340744657125767</v>
      </c>
      <c r="AS198">
        <v>53.69574506160494</v>
      </c>
      <c r="AT198">
        <v>0.3674155486579939</v>
      </c>
      <c r="AU198">
        <v>14.85105430194035</v>
      </c>
      <c r="AV198">
        <v>11.09020308975328</v>
      </c>
      <c r="AW198">
        <v>0.9690003020010205</v>
      </c>
      <c r="AX198">
        <v>73.96782893348464</v>
      </c>
      <c r="AY198">
        <v>2.082061733865161</v>
      </c>
      <c r="AZ198">
        <v>3.400341580063865</v>
      </c>
    </row>
    <row r="199" spans="1:52">
      <c r="A199" s="2">
        <v>45060</v>
      </c>
      <c r="B199">
        <v>866.7385091688453</v>
      </c>
      <c r="C199">
        <v>-0.003371245995087091</v>
      </c>
      <c r="AN199" s="2">
        <v>45060</v>
      </c>
      <c r="AO199">
        <v>0.003229110830739753</v>
      </c>
      <c r="AP199">
        <v>189.7773007488491</v>
      </c>
      <c r="AQ199">
        <v>10.31335154251267</v>
      </c>
      <c r="AR199">
        <v>0.04346018057964508</v>
      </c>
      <c r="AS199">
        <v>52.46126058304845</v>
      </c>
      <c r="AT199">
        <v>0.3627962131495334</v>
      </c>
      <c r="AU199">
        <v>15.05586827458722</v>
      </c>
      <c r="AV199">
        <v>11.02397173201251</v>
      </c>
      <c r="AW199">
        <v>0.9799481158079285</v>
      </c>
      <c r="AX199">
        <v>74.98422756165228</v>
      </c>
      <c r="AY199">
        <v>2.07252394809729</v>
      </c>
      <c r="AZ199">
        <v>3.442875823731672</v>
      </c>
    </row>
    <row r="200" spans="1:52">
      <c r="A200" s="2">
        <v>45061</v>
      </c>
      <c r="B200">
        <v>870.5820585611516</v>
      </c>
      <c r="C200">
        <v>0.0044344970849306</v>
      </c>
      <c r="AN200" s="2">
        <v>45061</v>
      </c>
      <c r="AO200">
        <v>0.003234169157429577</v>
      </c>
      <c r="AP200">
        <v>192.2229367300925</v>
      </c>
      <c r="AQ200">
        <v>10.13291938671449</v>
      </c>
      <c r="AR200">
        <v>0.04403665043307097</v>
      </c>
      <c r="AS200">
        <v>49.85686832421733</v>
      </c>
      <c r="AT200">
        <v>0.3684266707536901</v>
      </c>
      <c r="AU200">
        <v>15.02201673112389</v>
      </c>
      <c r="AV200">
        <v>11.03115091231042</v>
      </c>
      <c r="AW200">
        <v>0.9992092641610373</v>
      </c>
      <c r="AX200">
        <v>73.00784244495102</v>
      </c>
      <c r="AY200">
        <v>2.129938473482583</v>
      </c>
      <c r="AZ200">
        <v>3.561669317395447</v>
      </c>
    </row>
    <row r="201" spans="1:52">
      <c r="A201" s="2">
        <v>45062</v>
      </c>
      <c r="B201">
        <v>875.3448698464921</v>
      </c>
      <c r="C201">
        <v>0.005470835561684151</v>
      </c>
      <c r="AN201" s="2">
        <v>45062</v>
      </c>
      <c r="AO201">
        <v>0.00321444289508827</v>
      </c>
      <c r="AP201">
        <v>194.6530743037482</v>
      </c>
      <c r="AQ201">
        <v>10.0286521360565</v>
      </c>
      <c r="AR201">
        <v>0.04380536761355314</v>
      </c>
      <c r="AS201">
        <v>49.88840623374691</v>
      </c>
      <c r="AT201">
        <v>0.3683276557329965</v>
      </c>
      <c r="AU201">
        <v>15.10755696639449</v>
      </c>
      <c r="AV201">
        <v>11.14795885814062</v>
      </c>
      <c r="AW201">
        <v>0.9936317414334819</v>
      </c>
      <c r="AX201">
        <v>73.25188487169575</v>
      </c>
      <c r="AY201">
        <v>2.132142478362588</v>
      </c>
      <c r="AZ201">
        <v>3.557421125732473</v>
      </c>
    </row>
    <row r="202" spans="1:52">
      <c r="A202" s="2">
        <v>45063</v>
      </c>
      <c r="B202">
        <v>871.0379782630328</v>
      </c>
      <c r="C202">
        <v>-0.004920222568065791</v>
      </c>
      <c r="AN202" s="2">
        <v>45063</v>
      </c>
      <c r="AO202">
        <v>0.003222996806365936</v>
      </c>
      <c r="AP202">
        <v>193.7449608904888</v>
      </c>
      <c r="AQ202">
        <v>9.96337240541089</v>
      </c>
      <c r="AR202">
        <v>0.04347093912323963</v>
      </c>
      <c r="AS202">
        <v>49.80064901788565</v>
      </c>
      <c r="AT202">
        <v>0.369283195363754</v>
      </c>
      <c r="AU202">
        <v>14.98635465593819</v>
      </c>
      <c r="AV202">
        <v>11.15241749283507</v>
      </c>
      <c r="AW202">
        <v>0.9905379961564748</v>
      </c>
      <c r="AX202">
        <v>74.31025987629037</v>
      </c>
      <c r="AY202">
        <v>2.158516613115682</v>
      </c>
      <c r="AZ202">
        <v>3.593741226245672</v>
      </c>
    </row>
    <row r="203" spans="1:52">
      <c r="A203" s="2">
        <v>45064</v>
      </c>
      <c r="B203">
        <v>887.203484095983</v>
      </c>
      <c r="C203">
        <v>0.01855889896464258</v>
      </c>
      <c r="AN203" s="2">
        <v>45064</v>
      </c>
      <c r="AO203">
        <v>0.003237845751195259</v>
      </c>
      <c r="AP203">
        <v>193.3687076635389</v>
      </c>
      <c r="AQ203">
        <v>9.997278593521933</v>
      </c>
      <c r="AR203">
        <v>0.04432866722724936</v>
      </c>
      <c r="AS203">
        <v>50.25917909074914</v>
      </c>
      <c r="AT203">
        <v>0.3730076739119202</v>
      </c>
      <c r="AU203">
        <v>14.80344033633631</v>
      </c>
      <c r="AV203">
        <v>11.11757144128908</v>
      </c>
      <c r="AW203">
        <v>0.9783934655734047</v>
      </c>
      <c r="AX203">
        <v>72.10038123728204</v>
      </c>
      <c r="AY203">
        <v>2.156945663616022</v>
      </c>
      <c r="AZ203">
        <v>3.595585341000783</v>
      </c>
    </row>
    <row r="204" spans="1:52">
      <c r="A204" s="2">
        <v>45065</v>
      </c>
      <c r="B204">
        <v>874.0084433170988</v>
      </c>
      <c r="C204">
        <v>-0.01487262056046734</v>
      </c>
      <c r="AN204" s="2">
        <v>45065</v>
      </c>
      <c r="AO204">
        <v>0.003255973045858611</v>
      </c>
      <c r="AP204">
        <v>191.8073986023481</v>
      </c>
      <c r="AQ204">
        <v>10.1788827773501</v>
      </c>
      <c r="AR204">
        <v>0.04411445636231461</v>
      </c>
      <c r="AS204">
        <v>50.45278713128437</v>
      </c>
      <c r="AT204">
        <v>0.3727328850275028</v>
      </c>
      <c r="AU204">
        <v>14.599785732373</v>
      </c>
      <c r="AV204">
        <v>11.09596575501766</v>
      </c>
      <c r="AW204">
        <v>0.9574678941008274</v>
      </c>
      <c r="AX204">
        <v>72.15293858155579</v>
      </c>
      <c r="AY204">
        <v>2.200104141369796</v>
      </c>
      <c r="AZ204">
        <v>3.652152305781933</v>
      </c>
    </row>
    <row r="205" spans="1:52">
      <c r="A205" s="2">
        <v>45066</v>
      </c>
      <c r="B205">
        <v>873.5187281764701</v>
      </c>
      <c r="C205">
        <v>-0.0005603093933167491</v>
      </c>
      <c r="AN205" s="2">
        <v>45066</v>
      </c>
      <c r="AO205">
        <v>0.003248549307899438</v>
      </c>
      <c r="AP205">
        <v>193.9364810438245</v>
      </c>
      <c r="AQ205">
        <v>10.21270065593269</v>
      </c>
      <c r="AR205">
        <v>0.04386221278823505</v>
      </c>
      <c r="AS205">
        <v>50.69840842022127</v>
      </c>
      <c r="AT205">
        <v>0.3731990074336762</v>
      </c>
      <c r="AU205">
        <v>14.55072445029213</v>
      </c>
      <c r="AV205">
        <v>11.02245611314175</v>
      </c>
      <c r="AW205">
        <v>0.9537597786109817</v>
      </c>
      <c r="AX205">
        <v>72.27092059855862</v>
      </c>
      <c r="AY205">
        <v>2.199222199866099</v>
      </c>
      <c r="AZ205">
        <v>3.655244841911428</v>
      </c>
    </row>
    <row r="206" spans="1:52">
      <c r="A206" s="2">
        <v>45067</v>
      </c>
      <c r="B206">
        <v>874.7706019846923</v>
      </c>
      <c r="C206">
        <v>0.001433139059119792</v>
      </c>
      <c r="AN206" s="2">
        <v>45067</v>
      </c>
      <c r="AO206">
        <v>0.003227833778236989</v>
      </c>
      <c r="AP206">
        <v>195.3555843512929</v>
      </c>
      <c r="AQ206">
        <v>10.23396302369328</v>
      </c>
      <c r="AR206">
        <v>0.04377635696764844</v>
      </c>
      <c r="AS206">
        <v>50.55029569367542</v>
      </c>
      <c r="AT206">
        <v>0.3719127504423095</v>
      </c>
      <c r="AU206">
        <v>14.6683986091739</v>
      </c>
      <c r="AV206">
        <v>10.96652112352664</v>
      </c>
      <c r="AW206">
        <v>0.9582896403474307</v>
      </c>
      <c r="AX206">
        <v>71.95313592805485</v>
      </c>
      <c r="AY206">
        <v>2.211872310480426</v>
      </c>
      <c r="AZ206">
        <v>3.676589280904911</v>
      </c>
    </row>
    <row r="207" spans="1:52">
      <c r="A207" s="2">
        <v>45068</v>
      </c>
      <c r="B207">
        <v>859.5655865423593</v>
      </c>
      <c r="C207">
        <v>-0.01738171745579442</v>
      </c>
      <c r="AN207" s="2">
        <v>45068</v>
      </c>
      <c r="AO207">
        <v>0.003210077682175142</v>
      </c>
      <c r="AP207">
        <v>188.2139228659382</v>
      </c>
      <c r="AQ207">
        <v>9.938278160696408</v>
      </c>
      <c r="AR207">
        <v>0.04351078227801879</v>
      </c>
      <c r="AS207">
        <v>50.18850523520075</v>
      </c>
      <c r="AT207">
        <v>0.3641359114839303</v>
      </c>
      <c r="AU207">
        <v>14.63883627386472</v>
      </c>
      <c r="AV207">
        <v>11.28575922696591</v>
      </c>
      <c r="AW207">
        <v>0.9318020982262634</v>
      </c>
      <c r="AX207">
        <v>71.41889614192731</v>
      </c>
      <c r="AY207">
        <v>2.718379636649735</v>
      </c>
      <c r="AZ207">
        <v>3.62847429454624</v>
      </c>
    </row>
    <row r="208" spans="1:52">
      <c r="A208" s="2">
        <v>45069</v>
      </c>
      <c r="B208">
        <v>865.7827411679108</v>
      </c>
      <c r="C208">
        <v>0.007232903134896773</v>
      </c>
      <c r="AN208" s="2">
        <v>45069</v>
      </c>
      <c r="AO208">
        <v>0.003223468001601994</v>
      </c>
      <c r="AP208">
        <v>185.9800381859989</v>
      </c>
      <c r="AQ208">
        <v>9.864574167873533</v>
      </c>
      <c r="AR208">
        <v>0.04354293436757856</v>
      </c>
      <c r="AS208">
        <v>50.64396286101502</v>
      </c>
      <c r="AT208">
        <v>0.3637040074470703</v>
      </c>
      <c r="AU208">
        <v>14.85282630717153</v>
      </c>
      <c r="AV208">
        <v>11.29052260468285</v>
      </c>
      <c r="AW208">
        <v>0.9335865388337554</v>
      </c>
      <c r="AX208">
        <v>70.72751215054926</v>
      </c>
      <c r="AY208">
        <v>2.750663861368364</v>
      </c>
      <c r="AZ208">
        <v>3.567992967620994</v>
      </c>
    </row>
    <row r="209" spans="1:52">
      <c r="A209" s="2">
        <v>45070</v>
      </c>
      <c r="B209">
        <v>875.4331194828173</v>
      </c>
      <c r="C209">
        <v>0.01114642029233393</v>
      </c>
      <c r="AN209" s="2">
        <v>45070</v>
      </c>
      <c r="AO209">
        <v>0.003215329664839471</v>
      </c>
      <c r="AP209">
        <v>186.7619659738339</v>
      </c>
      <c r="AQ209">
        <v>10.01028299924899</v>
      </c>
      <c r="AR209">
        <v>0.04316513794882562</v>
      </c>
      <c r="AS209">
        <v>51.07302654012791</v>
      </c>
      <c r="AT209">
        <v>0.3627442779275217</v>
      </c>
      <c r="AU209">
        <v>15.04041255688103</v>
      </c>
      <c r="AV209">
        <v>11.22617338430515</v>
      </c>
      <c r="AW209">
        <v>0.92820124252373</v>
      </c>
      <c r="AX209">
        <v>70.06435158432046</v>
      </c>
      <c r="AY209">
        <v>2.712876558954042</v>
      </c>
      <c r="AZ209">
        <v>3.60057464150138</v>
      </c>
    </row>
    <row r="210" spans="1:52">
      <c r="A210" s="2">
        <v>45071</v>
      </c>
      <c r="B210">
        <v>846.9312101086646</v>
      </c>
      <c r="C210">
        <v>-0.03255749495859939</v>
      </c>
      <c r="AN210" s="2">
        <v>45071</v>
      </c>
      <c r="AO210">
        <v>0.003215206015494322</v>
      </c>
      <c r="AP210">
        <v>183.6638967401569</v>
      </c>
      <c r="AQ210">
        <v>9.954634569098614</v>
      </c>
      <c r="AR210">
        <v>0.04299838699878503</v>
      </c>
      <c r="AS210">
        <v>54.28950567219484</v>
      </c>
      <c r="AT210">
        <v>0.3595092931231977</v>
      </c>
      <c r="AU210">
        <v>14.81802668322198</v>
      </c>
      <c r="AV210">
        <v>11.15156393601962</v>
      </c>
      <c r="AW210">
        <v>0.9176516924504925</v>
      </c>
      <c r="AX210">
        <v>68.9879779126544</v>
      </c>
      <c r="AY210">
        <v>2.737457656002279</v>
      </c>
      <c r="AZ210">
        <v>3.621235465883865</v>
      </c>
    </row>
    <row r="211" spans="1:52">
      <c r="A211" s="2">
        <v>45072</v>
      </c>
      <c r="B211">
        <v>840.1453880348872</v>
      </c>
      <c r="C211">
        <v>-0.008012247031145225</v>
      </c>
      <c r="AN211" s="2">
        <v>45072</v>
      </c>
      <c r="AO211">
        <v>0.003172175363245832</v>
      </c>
      <c r="AP211">
        <v>185.2204848907146</v>
      </c>
      <c r="AQ211">
        <v>9.959046217695111</v>
      </c>
      <c r="AR211">
        <v>0.04251702425667558</v>
      </c>
      <c r="AS211">
        <v>57.25674195849653</v>
      </c>
      <c r="AT211">
        <v>0.3581610973795665</v>
      </c>
      <c r="AU211">
        <v>14.80104377856335</v>
      </c>
      <c r="AV211">
        <v>11.10722603728476</v>
      </c>
      <c r="AW211">
        <v>0.9179486162642012</v>
      </c>
      <c r="AX211">
        <v>67.23405186567319</v>
      </c>
      <c r="AY211">
        <v>2.710173910885376</v>
      </c>
      <c r="AZ211">
        <v>3.606435680494597</v>
      </c>
    </row>
    <row r="212" spans="1:52">
      <c r="A212" s="2">
        <v>45073</v>
      </c>
      <c r="B212">
        <v>849.1065889240875</v>
      </c>
      <c r="C212">
        <v>0.01066625017148604</v>
      </c>
      <c r="AN212" s="2">
        <v>45073</v>
      </c>
      <c r="AO212">
        <v>0.003177748672075314</v>
      </c>
      <c r="AP212">
        <v>184.9713165232944</v>
      </c>
      <c r="AQ212">
        <v>9.945074570422724</v>
      </c>
      <c r="AR212">
        <v>0.04244673960256719</v>
      </c>
      <c r="AS212">
        <v>57.58782527058997</v>
      </c>
      <c r="AT212">
        <v>0.3593726703716716</v>
      </c>
      <c r="AU212">
        <v>14.86157845588692</v>
      </c>
      <c r="AV212">
        <v>11.21501265524288</v>
      </c>
      <c r="AW212">
        <v>0.9112258850851945</v>
      </c>
      <c r="AX212">
        <v>66.31724517606195</v>
      </c>
      <c r="AY212">
        <v>2.724084955368667</v>
      </c>
      <c r="AZ212">
        <v>3.576800136085624</v>
      </c>
    </row>
    <row r="213" spans="1:52">
      <c r="A213" s="2">
        <v>45074</v>
      </c>
      <c r="B213">
        <v>858.1840802434007</v>
      </c>
      <c r="C213">
        <v>0.01069063818102656</v>
      </c>
      <c r="AN213" s="2">
        <v>45074</v>
      </c>
      <c r="AO213">
        <v>0.003195676119028583</v>
      </c>
      <c r="AP213">
        <v>184.9011449782752</v>
      </c>
      <c r="AQ213">
        <v>9.918334836535507</v>
      </c>
      <c r="AR213">
        <v>0.04286447101743164</v>
      </c>
      <c r="AS213">
        <v>58.36049588140184</v>
      </c>
      <c r="AT213">
        <v>0.3625982234887815</v>
      </c>
      <c r="AU213">
        <v>14.83226897281667</v>
      </c>
      <c r="AV213">
        <v>11.14434892274409</v>
      </c>
      <c r="AW213">
        <v>0.9073566797453249</v>
      </c>
      <c r="AX213">
        <v>66.39505012621939</v>
      </c>
      <c r="AY213">
        <v>2.613586722094176</v>
      </c>
      <c r="AZ213">
        <v>3.569447153719379</v>
      </c>
    </row>
    <row r="214" spans="1:52">
      <c r="A214" s="2">
        <v>45075</v>
      </c>
      <c r="B214">
        <v>891.5798444692921</v>
      </c>
      <c r="C214">
        <v>0.03891445319798947</v>
      </c>
      <c r="AN214" s="2">
        <v>45075</v>
      </c>
      <c r="AO214">
        <v>0.003137274726312772</v>
      </c>
      <c r="AP214">
        <v>184.3067596465642</v>
      </c>
      <c r="AQ214">
        <v>10.11620591664124</v>
      </c>
      <c r="AR214">
        <v>0.04236598095225225</v>
      </c>
      <c r="AS214">
        <v>53.7094980327793</v>
      </c>
      <c r="AT214">
        <v>0.3621926856738459</v>
      </c>
      <c r="AU214">
        <v>15.27576505044153</v>
      </c>
      <c r="AV214">
        <v>11.25737382405089</v>
      </c>
      <c r="AW214">
        <v>0.9175603619614277</v>
      </c>
      <c r="AX214">
        <v>68.93142783354752</v>
      </c>
      <c r="AY214">
        <v>2.661969654502663</v>
      </c>
      <c r="AZ214">
        <v>3.744813858656113</v>
      </c>
    </row>
    <row r="215" spans="1:52">
      <c r="A215" s="2">
        <v>45076</v>
      </c>
      <c r="B215">
        <v>882.7473924042353</v>
      </c>
      <c r="C215">
        <v>-0.009906518322331803</v>
      </c>
      <c r="AN215" s="2">
        <v>45076</v>
      </c>
      <c r="AO215">
        <v>0.003143387638800259</v>
      </c>
      <c r="AP215">
        <v>184.3657418954932</v>
      </c>
      <c r="AQ215">
        <v>10.00523765752892</v>
      </c>
      <c r="AR215">
        <v>0.0423099561681086</v>
      </c>
      <c r="AS215">
        <v>52.23587434998851</v>
      </c>
      <c r="AT215">
        <v>0.3614171338317228</v>
      </c>
      <c r="AU215">
        <v>15.22905041056329</v>
      </c>
      <c r="AV215">
        <v>11.25743918044684</v>
      </c>
      <c r="AW215">
        <v>0.9318311133800173</v>
      </c>
      <c r="AX215">
        <v>70.73623872960785</v>
      </c>
      <c r="AY215">
        <v>2.664746443443896</v>
      </c>
      <c r="AZ215">
        <v>3.825477014503824</v>
      </c>
    </row>
    <row r="216" spans="1:52">
      <c r="A216" s="2">
        <v>45077</v>
      </c>
      <c r="B216">
        <v>883.5891710395574</v>
      </c>
      <c r="C216">
        <v>0.0009535894895476016</v>
      </c>
      <c r="AN216" s="2">
        <v>45077</v>
      </c>
      <c r="AO216">
        <v>0.003152355046349299</v>
      </c>
      <c r="AP216">
        <v>185.0415047780772</v>
      </c>
      <c r="AQ216">
        <v>10.06618145568793</v>
      </c>
      <c r="AR216">
        <v>0.04221719312721326</v>
      </c>
      <c r="AS216">
        <v>51.8827293300524</v>
      </c>
      <c r="AT216">
        <v>0.3619683857435944</v>
      </c>
      <c r="AU216">
        <v>15.17475314296718</v>
      </c>
      <c r="AV216">
        <v>11.30544493006366</v>
      </c>
      <c r="AW216">
        <v>0.9424858016333505</v>
      </c>
      <c r="AX216">
        <v>71.45910979147479</v>
      </c>
      <c r="AY216">
        <v>2.587198534120648</v>
      </c>
      <c r="AZ216">
        <v>3.838197341270269</v>
      </c>
    </row>
    <row r="217" spans="1:52">
      <c r="A217" s="2">
        <v>45078</v>
      </c>
      <c r="B217">
        <v>863.4888092616038</v>
      </c>
      <c r="C217">
        <v>-0.02274853793681653</v>
      </c>
      <c r="AN217" s="2">
        <v>45078</v>
      </c>
      <c r="AO217">
        <v>0.003136648641998642</v>
      </c>
      <c r="AP217">
        <v>182.7197115050774</v>
      </c>
      <c r="AQ217">
        <v>10.03808631968126</v>
      </c>
      <c r="AR217">
        <v>0.04187117584871815</v>
      </c>
      <c r="AS217">
        <v>53.50994951926244</v>
      </c>
      <c r="AT217">
        <v>0.359365821872686</v>
      </c>
      <c r="AU217">
        <v>15.18565632082512</v>
      </c>
      <c r="AV217">
        <v>11.32298297677572</v>
      </c>
      <c r="AW217">
        <v>0.962974687273614</v>
      </c>
      <c r="AX217">
        <v>70.46524384065475</v>
      </c>
      <c r="AY217">
        <v>2.581252775569939</v>
      </c>
      <c r="AZ217">
        <v>3.837702576817287</v>
      </c>
    </row>
    <row r="218" spans="1:52">
      <c r="A218" s="2">
        <v>45079</v>
      </c>
      <c r="B218">
        <v>856.2664776689577</v>
      </c>
      <c r="C218">
        <v>-0.008364128770611545</v>
      </c>
      <c r="AN218" s="2">
        <v>45079</v>
      </c>
      <c r="AO218">
        <v>0.003155902043355252</v>
      </c>
      <c r="AP218">
        <v>185.8959702794419</v>
      </c>
      <c r="AQ218">
        <v>10.16292809753068</v>
      </c>
      <c r="AR218">
        <v>0.04176772199903051</v>
      </c>
      <c r="AS218">
        <v>51.97383889994485</v>
      </c>
      <c r="AT218">
        <v>0.3584102417630233</v>
      </c>
      <c r="AU218">
        <v>15.14679270017708</v>
      </c>
      <c r="AV218">
        <v>11.44714424681409</v>
      </c>
      <c r="AW218">
        <v>0.9717050222809412</v>
      </c>
      <c r="AX218">
        <v>70.2963476246517</v>
      </c>
      <c r="AY218">
        <v>2.597435501838675</v>
      </c>
      <c r="AZ218">
        <v>3.807058589801784</v>
      </c>
    </row>
    <row r="219" spans="1:52">
      <c r="A219" s="2">
        <v>45080</v>
      </c>
      <c r="B219">
        <v>876.0518920357008</v>
      </c>
      <c r="C219">
        <v>0.0231066086116154</v>
      </c>
      <c r="AN219" s="2">
        <v>45080</v>
      </c>
      <c r="AO219">
        <v>0.003177900738010435</v>
      </c>
      <c r="AP219">
        <v>183.4560881802387</v>
      </c>
      <c r="AQ219">
        <v>10.22015589905173</v>
      </c>
      <c r="AR219">
        <v>0.04172275209323788</v>
      </c>
      <c r="AS219">
        <v>50.42221574913287</v>
      </c>
      <c r="AT219">
        <v>0.3638980457434527</v>
      </c>
      <c r="AU219">
        <v>15.25489325682471</v>
      </c>
      <c r="AV219">
        <v>11.55774673694224</v>
      </c>
      <c r="AW219">
        <v>0.9791327106192389</v>
      </c>
      <c r="AX219">
        <v>70.95697079118246</v>
      </c>
      <c r="AY219">
        <v>2.561650977895563</v>
      </c>
      <c r="AZ219">
        <v>3.794528837919626</v>
      </c>
    </row>
    <row r="220" spans="1:52">
      <c r="A220" s="2">
        <v>45081</v>
      </c>
      <c r="B220">
        <v>874.0386562932576</v>
      </c>
      <c r="C220">
        <v>-0.002298078185488439</v>
      </c>
      <c r="AN220" s="2">
        <v>45081</v>
      </c>
      <c r="AO220">
        <v>0.00319118353662737</v>
      </c>
      <c r="AP220">
        <v>184.2417020556681</v>
      </c>
      <c r="AQ220">
        <v>10.26391087567046</v>
      </c>
      <c r="AR220">
        <v>0.04195823998057376</v>
      </c>
      <c r="AS220">
        <v>50.50378335401102</v>
      </c>
      <c r="AT220">
        <v>0.3639298619293516</v>
      </c>
      <c r="AU220">
        <v>15.17045112130943</v>
      </c>
      <c r="AV220">
        <v>11.44950109967769</v>
      </c>
      <c r="AW220">
        <v>0.9789324412133379</v>
      </c>
      <c r="AX220">
        <v>70.9037463874856</v>
      </c>
      <c r="AY220">
        <v>2.569855443037915</v>
      </c>
      <c r="AZ220">
        <v>3.76237022936839</v>
      </c>
    </row>
    <row r="221" spans="1:52">
      <c r="A221" s="2">
        <v>45082</v>
      </c>
      <c r="B221">
        <v>875.6706463639852</v>
      </c>
      <c r="C221">
        <v>0.001867182943199097</v>
      </c>
      <c r="AN221" s="2">
        <v>45082</v>
      </c>
      <c r="AO221">
        <v>0.00309618647737243</v>
      </c>
      <c r="AP221">
        <v>181.9609384289598</v>
      </c>
      <c r="AQ221">
        <v>10.19951639890231</v>
      </c>
      <c r="AR221">
        <v>0.04194127541928833</v>
      </c>
      <c r="AS221">
        <v>48.56549875968546</v>
      </c>
      <c r="AT221">
        <v>0.3702237605365685</v>
      </c>
      <c r="AU221">
        <v>15.56331583809595</v>
      </c>
      <c r="AV221">
        <v>11.59407714337687</v>
      </c>
      <c r="AW221">
        <v>1.004771928835246</v>
      </c>
      <c r="AX221">
        <v>74.02743537260251</v>
      </c>
      <c r="AY221">
        <v>2.545281631821864</v>
      </c>
      <c r="AZ221">
        <v>3.687660825386452</v>
      </c>
    </row>
    <row r="222" spans="1:52">
      <c r="A222" s="2">
        <v>45083</v>
      </c>
      <c r="B222">
        <v>817.1939962237448</v>
      </c>
      <c r="C222">
        <v>-0.06677927412897855</v>
      </c>
      <c r="AN222" s="2">
        <v>45083</v>
      </c>
      <c r="AO222">
        <v>0.003043209583344005</v>
      </c>
      <c r="AP222">
        <v>182.4681736863114</v>
      </c>
      <c r="AQ222">
        <v>10.15767360710965</v>
      </c>
      <c r="AR222">
        <v>0.04085841112468377</v>
      </c>
      <c r="AS222">
        <v>50.51068426516189</v>
      </c>
      <c r="AT222">
        <v>0.3814652385160053</v>
      </c>
      <c r="AU222">
        <v>15.40611501473717</v>
      </c>
      <c r="AV222">
        <v>11.36192206531244</v>
      </c>
      <c r="AW222">
        <v>0.9821679049982844</v>
      </c>
      <c r="AX222">
        <v>74.02283575560328</v>
      </c>
      <c r="AY222">
        <v>2.593606695409154</v>
      </c>
      <c r="AZ222">
        <v>3.668165653907775</v>
      </c>
    </row>
    <row r="223" spans="1:52">
      <c r="A223" s="2">
        <v>45084</v>
      </c>
      <c r="B223">
        <v>839.1027504202908</v>
      </c>
      <c r="C223">
        <v>0.02680973465026226</v>
      </c>
      <c r="AN223" s="2">
        <v>45084</v>
      </c>
      <c r="AO223">
        <v>0.002960837679606074</v>
      </c>
      <c r="AP223">
        <v>186.4931481494804</v>
      </c>
      <c r="AQ223">
        <v>10.10578916094321</v>
      </c>
      <c r="AR223">
        <v>0.0403851753869043</v>
      </c>
      <c r="AS223">
        <v>49.54849708347212</v>
      </c>
      <c r="AT223">
        <v>0.3848499692954606</v>
      </c>
      <c r="AU223">
        <v>15.66893046564797</v>
      </c>
      <c r="AV223">
        <v>11.37101518807141</v>
      </c>
      <c r="AW223">
        <v>0.978608724535027</v>
      </c>
      <c r="AX223">
        <v>77.14640768759253</v>
      </c>
      <c r="AY223">
        <v>2.619343495136296</v>
      </c>
      <c r="AZ223">
        <v>3.575424068496158</v>
      </c>
    </row>
    <row r="224" spans="1:52">
      <c r="A224" s="2">
        <v>45085</v>
      </c>
      <c r="B224">
        <v>791.535228732525</v>
      </c>
      <c r="C224">
        <v>-0.05668855412992058</v>
      </c>
      <c r="AN224" s="2">
        <v>45085</v>
      </c>
      <c r="AO224">
        <v>0.002885689450018064</v>
      </c>
      <c r="AP224">
        <v>193.2535614710987</v>
      </c>
      <c r="AQ224">
        <v>10.09738300088243</v>
      </c>
      <c r="AR224">
        <v>0.03916181365733012</v>
      </c>
      <c r="AS224">
        <v>49.81176902930087</v>
      </c>
      <c r="AT224">
        <v>0.3944874213164088</v>
      </c>
      <c r="AU224">
        <v>15.57254333546804</v>
      </c>
      <c r="AV224">
        <v>11.12843547586511</v>
      </c>
      <c r="AW224">
        <v>0.9666705231783478</v>
      </c>
      <c r="AX224">
        <v>78.33812169280179</v>
      </c>
      <c r="AY224">
        <v>2.704821405505105</v>
      </c>
      <c r="AZ224">
        <v>3.518761198829446</v>
      </c>
    </row>
    <row r="225" spans="1:52">
      <c r="A225" s="2">
        <v>45086</v>
      </c>
      <c r="B225">
        <v>800.8321452696288</v>
      </c>
      <c r="C225">
        <v>0.01174542357639696</v>
      </c>
      <c r="AN225" s="2">
        <v>45086</v>
      </c>
      <c r="AO225">
        <v>0.002899535407477236</v>
      </c>
      <c r="AP225">
        <v>194.9317133419646</v>
      </c>
      <c r="AQ225">
        <v>10.06818301992955</v>
      </c>
      <c r="AR225">
        <v>0.03929268849650063</v>
      </c>
      <c r="AS225">
        <v>49.40897211323441</v>
      </c>
      <c r="AT225">
        <v>0.3943513233660248</v>
      </c>
      <c r="AU225">
        <v>15.40904229069318</v>
      </c>
      <c r="AV225">
        <v>11.24494388747708</v>
      </c>
      <c r="AW225">
        <v>0.9652442560388678</v>
      </c>
      <c r="AX225">
        <v>77.50609787383299</v>
      </c>
      <c r="AY225">
        <v>2.697882224500474</v>
      </c>
      <c r="AZ225">
        <v>3.582565160806511</v>
      </c>
    </row>
    <row r="226" spans="1:52">
      <c r="A226" s="2">
        <v>45087</v>
      </c>
      <c r="B226">
        <v>782.5101636513947</v>
      </c>
      <c r="C226">
        <v>-0.02287867904211727</v>
      </c>
      <c r="AN226" s="2">
        <v>45087</v>
      </c>
      <c r="AO226">
        <v>0.002838658191899296</v>
      </c>
      <c r="AP226">
        <v>209.5502427871289</v>
      </c>
      <c r="AQ226">
        <v>9.86079949509989</v>
      </c>
      <c r="AR226">
        <v>0.03857778563209301</v>
      </c>
      <c r="AS226">
        <v>48.61382074481877</v>
      </c>
      <c r="AT226">
        <v>0.3880270391407931</v>
      </c>
      <c r="AU226">
        <v>15.23905577027491</v>
      </c>
      <c r="AV226">
        <v>11.10245815358805</v>
      </c>
      <c r="AW226">
        <v>0.9424254805325547</v>
      </c>
      <c r="AX226">
        <v>81.65542699074797</v>
      </c>
      <c r="AY226">
        <v>2.88351958014702</v>
      </c>
      <c r="AZ226">
        <v>3.54990828060499</v>
      </c>
    </row>
    <row r="227" spans="1:52">
      <c r="A227" s="2">
        <v>45088</v>
      </c>
      <c r="B227">
        <v>711.8884255566751</v>
      </c>
      <c r="C227">
        <v>-0.09025025025257216</v>
      </c>
      <c r="AN227" s="2">
        <v>45088</v>
      </c>
      <c r="AO227">
        <v>0.002643124459445755</v>
      </c>
      <c r="AP227">
        <v>202.5648695247866</v>
      </c>
      <c r="AQ227">
        <v>10.20491987438593</v>
      </c>
      <c r="AR227">
        <v>0.03680842174510269</v>
      </c>
      <c r="AS227">
        <v>48.21897779267399</v>
      </c>
      <c r="AT227">
        <v>0.3844028344849335</v>
      </c>
      <c r="AU227">
        <v>15.57730367759377</v>
      </c>
      <c r="AV227">
        <v>11.09284458592672</v>
      </c>
      <c r="AW227">
        <v>0.9737759609496156</v>
      </c>
      <c r="AX227">
        <v>87.96999196271715</v>
      </c>
      <c r="AY227">
        <v>2.8873139807436</v>
      </c>
      <c r="AZ227">
        <v>3.801195273613731</v>
      </c>
    </row>
    <row r="228" spans="1:52">
      <c r="A228" s="2">
        <v>45089</v>
      </c>
      <c r="B228">
        <v>707.3212012562957</v>
      </c>
      <c r="C228">
        <v>-0.006415646239518402</v>
      </c>
      <c r="AN228" s="2">
        <v>45089</v>
      </c>
      <c r="AO228">
        <v>0.00273024990303958</v>
      </c>
      <c r="AP228">
        <v>206.0490416354035</v>
      </c>
      <c r="AQ228">
        <v>9.804145461182868</v>
      </c>
      <c r="AR228">
        <v>0.0389737513122457</v>
      </c>
      <c r="AS228">
        <v>48.05548773553754</v>
      </c>
      <c r="AT228">
        <v>0.3521899244167339</v>
      </c>
      <c r="AU228">
        <v>15.86168153163916</v>
      </c>
      <c r="AV228">
        <v>11.74128886210746</v>
      </c>
      <c r="AW228">
        <v>1.019427588327666</v>
      </c>
      <c r="AX228">
        <v>79.39456568708067</v>
      </c>
      <c r="AY228">
        <v>2.954195763659048</v>
      </c>
      <c r="AZ228">
        <v>3.883551711705243</v>
      </c>
    </row>
    <row r="229" spans="1:52">
      <c r="A229" s="2">
        <v>45090</v>
      </c>
      <c r="B229">
        <v>709.0581297098036</v>
      </c>
      <c r="C229">
        <v>0.002455643136983321</v>
      </c>
      <c r="AN229" s="2">
        <v>45090</v>
      </c>
      <c r="AO229">
        <v>0.002736962474446503</v>
      </c>
      <c r="AP229">
        <v>204.206677651786</v>
      </c>
      <c r="AQ229">
        <v>9.832227210952373</v>
      </c>
      <c r="AR229">
        <v>0.03927979299910535</v>
      </c>
      <c r="AS229">
        <v>50.26332623511124</v>
      </c>
      <c r="AT229">
        <v>0.3592384031035091</v>
      </c>
      <c r="AU229">
        <v>14.96860601378096</v>
      </c>
      <c r="AV229">
        <v>11.72426625052781</v>
      </c>
      <c r="AW229">
        <v>0.9914770236829398</v>
      </c>
      <c r="AX229">
        <v>78.42913959788503</v>
      </c>
      <c r="AY229">
        <v>3.020372057548465</v>
      </c>
      <c r="AZ229">
        <v>3.90392451989683</v>
      </c>
    </row>
    <row r="230" spans="1:52">
      <c r="A230" s="2">
        <v>45091</v>
      </c>
      <c r="B230">
        <v>719.2210265141536</v>
      </c>
      <c r="C230">
        <v>0.01433295293928771</v>
      </c>
      <c r="AN230" s="2">
        <v>45091</v>
      </c>
      <c r="AO230">
        <v>0.002778968610912792</v>
      </c>
      <c r="AP230">
        <v>207.796158966824</v>
      </c>
      <c r="AQ230">
        <v>9.731963161672439</v>
      </c>
      <c r="AR230">
        <v>0.03996960155635705</v>
      </c>
      <c r="AS230">
        <v>49.05412372308753</v>
      </c>
      <c r="AT230">
        <v>0.3463682394937344</v>
      </c>
      <c r="AU230">
        <v>15.25076826882951</v>
      </c>
      <c r="AV230">
        <v>11.67752291777032</v>
      </c>
      <c r="AW230">
        <v>0.9814059749016379</v>
      </c>
      <c r="AX230">
        <v>79.55693143907652</v>
      </c>
      <c r="AY230">
        <v>3.111739779816214</v>
      </c>
      <c r="AZ230">
        <v>3.877232981382383</v>
      </c>
    </row>
    <row r="231" spans="1:52">
      <c r="A231" s="2">
        <v>45092</v>
      </c>
      <c r="B231">
        <v>700.0775259898655</v>
      </c>
      <c r="C231">
        <v>-0.02661699229939196</v>
      </c>
      <c r="AN231" s="2">
        <v>45092</v>
      </c>
      <c r="AO231">
        <v>0.002789421632225645</v>
      </c>
      <c r="AP231">
        <v>211.3005754822711</v>
      </c>
      <c r="AQ231">
        <v>9.565715223115527</v>
      </c>
      <c r="AR231">
        <v>0.04095151137715344</v>
      </c>
      <c r="AS231">
        <v>49.13817819307437</v>
      </c>
      <c r="AT231">
        <v>0.3452668065705172</v>
      </c>
      <c r="AU231">
        <v>14.42251026583902</v>
      </c>
      <c r="AV231">
        <v>11.49650731063085</v>
      </c>
      <c r="AW231">
        <v>1.009520252853032</v>
      </c>
      <c r="AX231">
        <v>80.55127124971619</v>
      </c>
      <c r="AY231">
        <v>3.138081057257437</v>
      </c>
      <c r="AZ231">
        <v>3.909925596624452</v>
      </c>
    </row>
    <row r="232" spans="1:52">
      <c r="A232" s="2">
        <v>45093</v>
      </c>
      <c r="B232">
        <v>696.0767592442384</v>
      </c>
      <c r="C232">
        <v>-0.005714748148743065</v>
      </c>
      <c r="AN232" s="2">
        <v>45093</v>
      </c>
      <c r="AO232">
        <v>0.002723396086939315</v>
      </c>
      <c r="AP232">
        <v>211.0649637816569</v>
      </c>
      <c r="AQ232">
        <v>9.411200910621412</v>
      </c>
      <c r="AR232">
        <v>0.04038248373932039</v>
      </c>
      <c r="AS232">
        <v>49.14517151771012</v>
      </c>
      <c r="AT232">
        <v>0.3453676322636792</v>
      </c>
      <c r="AU232">
        <v>14.29143755740838</v>
      </c>
      <c r="AV232">
        <v>11.93727788461545</v>
      </c>
      <c r="AW232">
        <v>1.043713493698574</v>
      </c>
      <c r="AX232">
        <v>83.99142362162844</v>
      </c>
      <c r="AY232">
        <v>3.062902523437078</v>
      </c>
      <c r="AZ232">
        <v>3.878209574332149</v>
      </c>
    </row>
    <row r="233" spans="1:52">
      <c r="A233" s="2">
        <v>45094</v>
      </c>
      <c r="B233">
        <v>709.6023094679164</v>
      </c>
      <c r="C233">
        <v>0.0194311188300027</v>
      </c>
      <c r="AN233" s="2">
        <v>45094</v>
      </c>
      <c r="AO233">
        <v>0.002694846979797611</v>
      </c>
      <c r="AP233">
        <v>213.877729254319</v>
      </c>
      <c r="AQ233">
        <v>9.552793616609526</v>
      </c>
      <c r="AR233">
        <v>0.03990150278990445</v>
      </c>
      <c r="AS233">
        <v>48.43134620366703</v>
      </c>
      <c r="AT233">
        <v>0.3472889748802655</v>
      </c>
      <c r="AU233">
        <v>14.18322900129674</v>
      </c>
      <c r="AV233">
        <v>12.04176104505465</v>
      </c>
      <c r="AW233">
        <v>1.051888443643041</v>
      </c>
      <c r="AX233">
        <v>85.64192746895201</v>
      </c>
      <c r="AY233">
        <v>3.00528665688736</v>
      </c>
      <c r="AZ233">
        <v>3.903089790045148</v>
      </c>
    </row>
    <row r="234" spans="1:52">
      <c r="A234" s="2">
        <v>45095</v>
      </c>
      <c r="B234">
        <v>719.4114078494838</v>
      </c>
      <c r="C234">
        <v>0.01382337437560288</v>
      </c>
      <c r="AN234" s="2">
        <v>45095</v>
      </c>
      <c r="AO234">
        <v>0.002713308844292548</v>
      </c>
      <c r="AP234">
        <v>213.7615089360786</v>
      </c>
      <c r="AQ234">
        <v>9.751979723705093</v>
      </c>
      <c r="AR234">
        <v>0.04019651903731429</v>
      </c>
      <c r="AS234">
        <v>48.06037053473658</v>
      </c>
      <c r="AT234">
        <v>0.3442168745184688</v>
      </c>
      <c r="AU234">
        <v>14.44448109818733</v>
      </c>
      <c r="AV234">
        <v>11.91535079466799</v>
      </c>
      <c r="AW234">
        <v>1.056905033948571</v>
      </c>
      <c r="AX234">
        <v>83.42181102467782</v>
      </c>
      <c r="AY234">
        <v>2.979971679351844</v>
      </c>
      <c r="AZ234">
        <v>3.928501366464284</v>
      </c>
    </row>
    <row r="235" spans="1:52">
      <c r="A235" s="2">
        <v>45096</v>
      </c>
      <c r="B235">
        <v>710.8205944219238</v>
      </c>
      <c r="C235">
        <v>-0.01194144731905245</v>
      </c>
      <c r="AN235" s="2">
        <v>45096</v>
      </c>
      <c r="AO235">
        <v>0.002697205837664213</v>
      </c>
      <c r="AP235">
        <v>218.7074262087937</v>
      </c>
      <c r="AQ235">
        <v>9.953877781620559</v>
      </c>
      <c r="AR235">
        <v>0.03925066612235424</v>
      </c>
      <c r="AS235">
        <v>48.64282864660856</v>
      </c>
      <c r="AT235">
        <v>0.3413559463790836</v>
      </c>
      <c r="AU235">
        <v>14.47057851737874</v>
      </c>
      <c r="AV235">
        <v>12.2490778889957</v>
      </c>
      <c r="AW235">
        <v>0.9931919771379949</v>
      </c>
      <c r="AX235">
        <v>84.76098144676962</v>
      </c>
      <c r="AY235">
        <v>2.99836772877746</v>
      </c>
      <c r="AZ235">
        <v>3.952946201281665</v>
      </c>
    </row>
    <row r="236" spans="1:52">
      <c r="A236" s="2">
        <v>45097</v>
      </c>
      <c r="B236">
        <v>716.2803434157639</v>
      </c>
      <c r="C236">
        <v>0.007680909974591144</v>
      </c>
      <c r="AN236" s="2">
        <v>45097</v>
      </c>
      <c r="AO236">
        <v>0.002674877407371619</v>
      </c>
      <c r="AP236">
        <v>218.6756208111791</v>
      </c>
      <c r="AQ236">
        <v>10.12136029377954</v>
      </c>
      <c r="AR236">
        <v>0.03921328450099613</v>
      </c>
      <c r="AS236">
        <v>49.22153126443916</v>
      </c>
      <c r="AT236">
        <v>0.3456281252744107</v>
      </c>
      <c r="AU236">
        <v>14.57532119252314</v>
      </c>
      <c r="AV236">
        <v>12.37456370674188</v>
      </c>
      <c r="AW236">
        <v>0.983862061668342</v>
      </c>
      <c r="AX236">
        <v>83.05136489958075</v>
      </c>
      <c r="AY236">
        <v>2.914985064465362</v>
      </c>
      <c r="AZ236">
        <v>3.947788637638651</v>
      </c>
    </row>
    <row r="237" spans="1:52">
      <c r="A237" s="2">
        <v>45098</v>
      </c>
      <c r="B237">
        <v>737.780951868517</v>
      </c>
      <c r="C237">
        <v>0.03001702985484989</v>
      </c>
      <c r="AN237" s="2">
        <v>45098</v>
      </c>
      <c r="AO237">
        <v>0.002606500685854371</v>
      </c>
      <c r="AP237">
        <v>219.5010615960344</v>
      </c>
      <c r="AQ237">
        <v>10.13378220172062</v>
      </c>
      <c r="AR237">
        <v>0.03915332260575483</v>
      </c>
      <c r="AS237">
        <v>50.25584986337666</v>
      </c>
      <c r="AT237">
        <v>0.3500369497634335</v>
      </c>
      <c r="AU237">
        <v>14.72056211963571</v>
      </c>
      <c r="AV237">
        <v>12.33737983707656</v>
      </c>
      <c r="AW237">
        <v>0.9896940734953757</v>
      </c>
      <c r="AX237">
        <v>83.22287775380124</v>
      </c>
      <c r="AY237">
        <v>2.893868748917985</v>
      </c>
      <c r="AZ237">
        <v>3.848542846929533</v>
      </c>
    </row>
    <row r="238" spans="1:52">
      <c r="A238" s="2">
        <v>45099</v>
      </c>
      <c r="B238">
        <v>772.372784029516</v>
      </c>
      <c r="C238">
        <v>0.04688631777954022</v>
      </c>
      <c r="AN238" s="2">
        <v>45099</v>
      </c>
      <c r="AO238">
        <v>0.002566063947380061</v>
      </c>
      <c r="AP238">
        <v>215.5104083440658</v>
      </c>
      <c r="AQ238">
        <v>10.02690151455232</v>
      </c>
      <c r="AR238">
        <v>0.03872765083399693</v>
      </c>
      <c r="AS238">
        <v>51.5617649528905</v>
      </c>
      <c r="AT238">
        <v>0.3623048338718557</v>
      </c>
      <c r="AU238">
        <v>14.70161048717022</v>
      </c>
      <c r="AV238">
        <v>12.4564712557071</v>
      </c>
      <c r="AW238">
        <v>0.9959577534781187</v>
      </c>
      <c r="AX238">
        <v>81.8139989409591</v>
      </c>
      <c r="AY238">
        <v>2.905301857198658</v>
      </c>
      <c r="AZ238">
        <v>3.763280948207224</v>
      </c>
    </row>
    <row r="239" spans="1:52">
      <c r="A239" s="2">
        <v>45100</v>
      </c>
      <c r="B239">
        <v>762.942274878427</v>
      </c>
      <c r="C239">
        <v>-0.01220978955510232</v>
      </c>
      <c r="AN239" s="2">
        <v>45100</v>
      </c>
      <c r="AO239">
        <v>0.002547173073287538</v>
      </c>
      <c r="AP239">
        <v>210.8430381618956</v>
      </c>
      <c r="AQ239">
        <v>9.894669600409529</v>
      </c>
      <c r="AR239">
        <v>0.03866197372509714</v>
      </c>
      <c r="AS239">
        <v>51.92921157589483</v>
      </c>
      <c r="AT239">
        <v>0.370875258178345</v>
      </c>
      <c r="AU239">
        <v>14.69262868403844</v>
      </c>
      <c r="AV239">
        <v>12.31748535378044</v>
      </c>
      <c r="AW239">
        <v>0.9771243298177407</v>
      </c>
      <c r="AX239">
        <v>82.51253533222534</v>
      </c>
      <c r="AY239">
        <v>2.978347676625197</v>
      </c>
      <c r="AZ239">
        <v>3.797476142082354</v>
      </c>
    </row>
    <row r="240" spans="1:52">
      <c r="A240" s="2">
        <v>45101</v>
      </c>
      <c r="B240">
        <v>785.593285169709</v>
      </c>
      <c r="C240">
        <v>0.02968902240328908</v>
      </c>
      <c r="AN240" s="2">
        <v>45101</v>
      </c>
      <c r="AO240">
        <v>0.002564084609151439</v>
      </c>
      <c r="AP240">
        <v>212.9852855102039</v>
      </c>
      <c r="AQ240">
        <v>9.369430240111857</v>
      </c>
      <c r="AR240">
        <v>0.03944747988917206</v>
      </c>
      <c r="AS240">
        <v>52.51029009899361</v>
      </c>
      <c r="AT240">
        <v>0.3767692040765756</v>
      </c>
      <c r="AU240">
        <v>14.71190045761027</v>
      </c>
      <c r="AV240">
        <v>12.03072459283256</v>
      </c>
      <c r="AW240">
        <v>0.9809513856024045</v>
      </c>
      <c r="AX240">
        <v>82.81358276294468</v>
      </c>
      <c r="AY240">
        <v>2.990328620522853</v>
      </c>
      <c r="AZ240">
        <v>3.734814584442996</v>
      </c>
    </row>
    <row r="241" spans="1:52">
      <c r="A241" s="2">
        <v>45102</v>
      </c>
      <c r="B241">
        <v>773.8690292109688</v>
      </c>
      <c r="C241">
        <v>-0.01492407862957668</v>
      </c>
      <c r="AN241" s="2">
        <v>45102</v>
      </c>
      <c r="AO241">
        <v>0.00253320450555767</v>
      </c>
      <c r="AP241">
        <v>214.3673339515988</v>
      </c>
      <c r="AQ241">
        <v>9.110320036805177</v>
      </c>
      <c r="AR241">
        <v>0.03917919306555784</v>
      </c>
      <c r="AS241">
        <v>52.14335830732519</v>
      </c>
      <c r="AT241">
        <v>0.3831908479582037</v>
      </c>
      <c r="AU241">
        <v>14.89508083644159</v>
      </c>
      <c r="AV241">
        <v>12.065749289551</v>
      </c>
      <c r="AW241">
        <v>0.9647197819685488</v>
      </c>
      <c r="AX241">
        <v>84.09411083019307</v>
      </c>
      <c r="AY241">
        <v>3.029154177972302</v>
      </c>
      <c r="AZ241">
        <v>3.749733759031997</v>
      </c>
    </row>
    <row r="242" spans="1:52">
      <c r="A242" s="2">
        <v>45103</v>
      </c>
      <c r="B242">
        <v>813.7192962702741</v>
      </c>
      <c r="C242">
        <v>0.05149484674420468</v>
      </c>
      <c r="AN242" s="2">
        <v>45103</v>
      </c>
      <c r="AO242">
        <v>0.002630862174925659</v>
      </c>
      <c r="AP242">
        <v>221.4682786759527</v>
      </c>
      <c r="AQ242">
        <v>9.525436061370705</v>
      </c>
      <c r="AR242">
        <v>0.04018743748789502</v>
      </c>
      <c r="AS242">
        <v>48.40584829363858</v>
      </c>
      <c r="AT242">
        <v>0.4010797583787799</v>
      </c>
      <c r="AU242">
        <v>13.8891207853703</v>
      </c>
      <c r="AV242">
        <v>12.37489268335258</v>
      </c>
      <c r="AW242">
        <v>0.8607801972722396</v>
      </c>
      <c r="AX242">
        <v>85.89899025785088</v>
      </c>
      <c r="AY242">
        <v>3.152463044733364</v>
      </c>
      <c r="AZ242">
        <v>3.759205425641274</v>
      </c>
    </row>
    <row r="243" spans="1:52">
      <c r="A243" s="2">
        <v>45104</v>
      </c>
      <c r="B243">
        <v>788.6381442526249</v>
      </c>
      <c r="C243">
        <v>-0.03082285516960204</v>
      </c>
      <c r="AN243" s="2">
        <v>45104</v>
      </c>
      <c r="AO243">
        <v>0.002567599922402992</v>
      </c>
      <c r="AP243">
        <v>223.8258762268437</v>
      </c>
      <c r="AQ243">
        <v>9.35854286801402</v>
      </c>
      <c r="AR243">
        <v>0.03983426186354661</v>
      </c>
      <c r="AS243">
        <v>49.29968214761617</v>
      </c>
      <c r="AT243">
        <v>0.3931503689299275</v>
      </c>
      <c r="AU243">
        <v>13.90260263935889</v>
      </c>
      <c r="AV243">
        <v>12.39662524214951</v>
      </c>
      <c r="AW243">
        <v>0.9090685219660585</v>
      </c>
      <c r="AX243">
        <v>86.15940642482225</v>
      </c>
      <c r="AY243">
        <v>3.189933451364119</v>
      </c>
      <c r="AZ243">
        <v>3.726351466029462</v>
      </c>
    </row>
    <row r="244" spans="1:52">
      <c r="A244" s="2">
        <v>45105</v>
      </c>
      <c r="B244">
        <v>800.1425113981765</v>
      </c>
      <c r="C244">
        <v>0.01458763721916334</v>
      </c>
      <c r="AN244" s="2">
        <v>45105</v>
      </c>
      <c r="AO244">
        <v>0.002570126048625001</v>
      </c>
      <c r="AP244">
        <v>222.3434987660309</v>
      </c>
      <c r="AQ244">
        <v>9.297830254967757</v>
      </c>
      <c r="AR244">
        <v>0.03974404325666629</v>
      </c>
      <c r="AS244">
        <v>49.53450445955622</v>
      </c>
      <c r="AT244">
        <v>0.3967063941784089</v>
      </c>
      <c r="AU244">
        <v>14.10450615630333</v>
      </c>
      <c r="AV244">
        <v>12.40604139502951</v>
      </c>
      <c r="AW244">
        <v>0.9000909758183739</v>
      </c>
      <c r="AX244">
        <v>84.92682227520307</v>
      </c>
      <c r="AY244">
        <v>3.168022857289041</v>
      </c>
      <c r="AZ244">
        <v>3.763996260041272</v>
      </c>
    </row>
    <row r="245" spans="1:52">
      <c r="A245" s="2">
        <v>45106</v>
      </c>
      <c r="B245">
        <v>760.0705059871352</v>
      </c>
      <c r="C245">
        <v>-0.05008108535693101</v>
      </c>
      <c r="AN245" s="2">
        <v>45106</v>
      </c>
      <c r="AO245">
        <v>0.002487072827977734</v>
      </c>
      <c r="AP245">
        <v>226.1044834741921</v>
      </c>
      <c r="AQ245">
        <v>9.376073807421893</v>
      </c>
      <c r="AR245">
        <v>0.03897671585658784</v>
      </c>
      <c r="AS245">
        <v>49.5619841293691</v>
      </c>
      <c r="AT245">
        <v>0.3876649203247119</v>
      </c>
      <c r="AU245">
        <v>14.58827691932774</v>
      </c>
      <c r="AV245">
        <v>12.27365800805218</v>
      </c>
      <c r="AW245">
        <v>0.9311522086975114</v>
      </c>
      <c r="AX245">
        <v>86.94235937261251</v>
      </c>
      <c r="AY245">
        <v>3.118225897682795</v>
      </c>
      <c r="AZ245">
        <v>3.816910830007367</v>
      </c>
    </row>
    <row r="246" spans="1:52">
      <c r="A246" s="2">
        <v>45107</v>
      </c>
      <c r="B246">
        <v>780.7134042334458</v>
      </c>
      <c r="C246">
        <v>0.02715918863277134</v>
      </c>
      <c r="AN246" s="2">
        <v>45107</v>
      </c>
      <c r="AO246">
        <v>0.00252470059757069</v>
      </c>
      <c r="AP246">
        <v>225.1587196638467</v>
      </c>
      <c r="AQ246">
        <v>9.505506149769667</v>
      </c>
      <c r="AR246">
        <v>0.03952745884915487</v>
      </c>
      <c r="AS246">
        <v>50.24129466431616</v>
      </c>
      <c r="AT246">
        <v>0.3938145966718915</v>
      </c>
      <c r="AU246">
        <v>14.69964754545753</v>
      </c>
      <c r="AV246">
        <v>12.34912841829714</v>
      </c>
      <c r="AW246">
        <v>0.9012900891362089</v>
      </c>
      <c r="AX246">
        <v>88.07976728387753</v>
      </c>
      <c r="AY246">
        <v>2.85598294900762</v>
      </c>
      <c r="AZ246">
        <v>3.816937662420484</v>
      </c>
    </row>
    <row r="247" spans="1:52">
      <c r="A247" s="2">
        <v>45108</v>
      </c>
      <c r="B247">
        <v>818.4677742589173</v>
      </c>
      <c r="C247">
        <v>0.04835880852147167</v>
      </c>
      <c r="AN247" s="2">
        <v>45108</v>
      </c>
      <c r="AO247">
        <v>0.002644733484666189</v>
      </c>
      <c r="AP247">
        <v>226.5897969262616</v>
      </c>
      <c r="AQ247">
        <v>9.330744603782184</v>
      </c>
      <c r="AR247">
        <v>0.03969449338821174</v>
      </c>
      <c r="AS247">
        <v>50.19491048014222</v>
      </c>
      <c r="AT247">
        <v>0.4005144628971715</v>
      </c>
      <c r="AU247">
        <v>14.3865397575415</v>
      </c>
      <c r="AV247">
        <v>12.48735059381538</v>
      </c>
      <c r="AW247">
        <v>0.8469042118780643</v>
      </c>
      <c r="AX247">
        <v>87.13394687068717</v>
      </c>
      <c r="AY247">
        <v>2.837267318918344</v>
      </c>
      <c r="AZ247">
        <v>3.900333461962089</v>
      </c>
    </row>
    <row r="248" spans="1:52">
      <c r="A248" s="2">
        <v>45109</v>
      </c>
      <c r="B248">
        <v>830.268883278101</v>
      </c>
      <c r="C248">
        <v>0.01441853838395657</v>
      </c>
      <c r="AN248" s="2">
        <v>45109</v>
      </c>
      <c r="AO248">
        <v>0.002674340780023799</v>
      </c>
      <c r="AP248">
        <v>226.1440530608629</v>
      </c>
      <c r="AQ248">
        <v>9.189156479774036</v>
      </c>
      <c r="AR248">
        <v>0.04050725038447115</v>
      </c>
      <c r="AS248">
        <v>49.75576728787727</v>
      </c>
      <c r="AT248">
        <v>0.395112631534073</v>
      </c>
      <c r="AU248">
        <v>13.81399366153524</v>
      </c>
      <c r="AV248">
        <v>12.2582481878462</v>
      </c>
      <c r="AW248">
        <v>0.8888419056421291</v>
      </c>
      <c r="AX248">
        <v>86.55969726473518</v>
      </c>
      <c r="AY248">
        <v>2.937832521279254</v>
      </c>
      <c r="AZ248">
        <v>3.967032271319943</v>
      </c>
    </row>
    <row r="249" spans="1:52">
      <c r="A249" s="2">
        <v>45110</v>
      </c>
      <c r="B249">
        <v>836.8579584755829</v>
      </c>
      <c r="C249">
        <v>0.007936073879424077</v>
      </c>
      <c r="AN249" s="2">
        <v>45110</v>
      </c>
      <c r="AO249">
        <v>0.002735348508236229</v>
      </c>
      <c r="AP249">
        <v>230.0646002339347</v>
      </c>
      <c r="AQ249">
        <v>9.541567411032938</v>
      </c>
      <c r="AR249">
        <v>0.04299026267416384</v>
      </c>
      <c r="AS249">
        <v>46.77028386307284</v>
      </c>
      <c r="AT249">
        <v>0.414777768227412</v>
      </c>
      <c r="AU249">
        <v>13.06474781209081</v>
      </c>
      <c r="AV249">
        <v>12.38506689479292</v>
      </c>
      <c r="AW249">
        <v>0.7725895814720163</v>
      </c>
      <c r="AX249">
        <v>87.8826043413476</v>
      </c>
      <c r="AY249">
        <v>2.851393775017124</v>
      </c>
      <c r="AZ249">
        <v>4.145084161109043</v>
      </c>
    </row>
    <row r="250" spans="1:52">
      <c r="A250" s="2">
        <v>45111</v>
      </c>
      <c r="B250">
        <v>844.3999707320243</v>
      </c>
      <c r="C250">
        <v>0.009012296746487181</v>
      </c>
      <c r="AN250" s="2">
        <v>45111</v>
      </c>
      <c r="AO250">
        <v>0.002712030712532268</v>
      </c>
      <c r="AP250">
        <v>228.7817275674254</v>
      </c>
      <c r="AQ250">
        <v>9.504979267863089</v>
      </c>
      <c r="AR250">
        <v>0.04296469766710058</v>
      </c>
      <c r="AS250">
        <v>46.77491916680192</v>
      </c>
      <c r="AT250">
        <v>0.4184848275383474</v>
      </c>
      <c r="AU250">
        <v>13.29081094223993</v>
      </c>
      <c r="AV250">
        <v>12.70231910459644</v>
      </c>
      <c r="AW250">
        <v>0.752070047044792</v>
      </c>
      <c r="AX250">
        <v>84.7389852878966</v>
      </c>
      <c r="AY250">
        <v>2.921359018390594</v>
      </c>
      <c r="AZ250">
        <v>4.150685665071378</v>
      </c>
    </row>
    <row r="251" spans="1:52">
      <c r="A251" s="2">
        <v>45112</v>
      </c>
      <c r="B251">
        <v>839.6164433938241</v>
      </c>
      <c r="C251">
        <v>-0.005665001781150369</v>
      </c>
      <c r="AN251" s="2">
        <v>45112</v>
      </c>
      <c r="AO251">
        <v>0.002726033645483265</v>
      </c>
      <c r="AP251">
        <v>229.5761414424643</v>
      </c>
      <c r="AQ251">
        <v>9.55142587632073</v>
      </c>
      <c r="AR251">
        <v>0.04307004077867464</v>
      </c>
      <c r="AS251">
        <v>47.7153403855041</v>
      </c>
      <c r="AT251">
        <v>0.4219962107598991</v>
      </c>
      <c r="AU251">
        <v>13.20303778580707</v>
      </c>
      <c r="AV251">
        <v>12.76305610268801</v>
      </c>
      <c r="AW251">
        <v>0.7045207837308177</v>
      </c>
      <c r="AX251">
        <v>86.0484538270035</v>
      </c>
      <c r="AY251">
        <v>2.886865554804233</v>
      </c>
      <c r="AZ251">
        <v>4.170875860899014</v>
      </c>
    </row>
    <row r="252" spans="1:52">
      <c r="A252" s="2">
        <v>45113</v>
      </c>
      <c r="B252">
        <v>820.6390940242943</v>
      </c>
      <c r="C252">
        <v>-0.02260240317926743</v>
      </c>
      <c r="AN252" s="2">
        <v>45113</v>
      </c>
      <c r="AO252">
        <v>0.002690813680427413</v>
      </c>
      <c r="AP252">
        <v>231.3496194745028</v>
      </c>
      <c r="AQ252">
        <v>9.683177120541311</v>
      </c>
      <c r="AR252">
        <v>0.04267412210911839</v>
      </c>
      <c r="AS252">
        <v>47.85847727756651</v>
      </c>
      <c r="AT252">
        <v>0.4184880415258561</v>
      </c>
      <c r="AU252">
        <v>13.12609383244846</v>
      </c>
      <c r="AV252">
        <v>12.81875995831325</v>
      </c>
      <c r="AW252">
        <v>0.7105794912101787</v>
      </c>
      <c r="AX252">
        <v>87.43595362085871</v>
      </c>
      <c r="AY252">
        <v>2.868592782394397</v>
      </c>
      <c r="AZ252">
        <v>4.199995995284159</v>
      </c>
    </row>
    <row r="253" spans="1:52">
      <c r="A253" s="2">
        <v>45114</v>
      </c>
      <c r="B253">
        <v>802.8469311086295</v>
      </c>
      <c r="C253">
        <v>-0.02168086195895769</v>
      </c>
      <c r="AN253" s="2">
        <v>45114</v>
      </c>
      <c r="AO253">
        <v>0.002677967419740693</v>
      </c>
      <c r="AP253">
        <v>229.7656569778924</v>
      </c>
      <c r="AQ253">
        <v>9.796378549640757</v>
      </c>
      <c r="AR253">
        <v>0.04304953705007062</v>
      </c>
      <c r="AS253">
        <v>48.64632155446076</v>
      </c>
      <c r="AT253">
        <v>0.4209658539518105</v>
      </c>
      <c r="AU253">
        <v>13.14084871319641</v>
      </c>
      <c r="AV253">
        <v>12.98925061463648</v>
      </c>
      <c r="AW253">
        <v>0.7346304219867709</v>
      </c>
      <c r="AX253">
        <v>86.42139367067965</v>
      </c>
      <c r="AY253">
        <v>2.669980600874401</v>
      </c>
      <c r="AZ253">
        <v>4.189723416408574</v>
      </c>
    </row>
    <row r="254" spans="1:52">
      <c r="A254" s="2">
        <v>45115</v>
      </c>
      <c r="B254">
        <v>820.5659498301543</v>
      </c>
      <c r="C254">
        <v>0.02207023286127163</v>
      </c>
      <c r="AN254" s="2">
        <v>45115</v>
      </c>
      <c r="AO254">
        <v>0.002705471783062795</v>
      </c>
      <c r="AP254">
        <v>231.2917364506277</v>
      </c>
      <c r="AQ254">
        <v>9.926639348507223</v>
      </c>
      <c r="AR254">
        <v>0.04364771281270943</v>
      </c>
      <c r="AS254">
        <v>49.13876423464551</v>
      </c>
      <c r="AT254">
        <v>0.4248663830009443</v>
      </c>
      <c r="AU254">
        <v>13.01246376088988</v>
      </c>
      <c r="AV254">
        <v>13.07024157265127</v>
      </c>
      <c r="AW254">
        <v>0.7121088882557863</v>
      </c>
      <c r="AX254">
        <v>86.79745902385973</v>
      </c>
      <c r="AY254">
        <v>2.53659145201515</v>
      </c>
      <c r="AZ254">
        <v>4.182444087433728</v>
      </c>
    </row>
    <row r="255" spans="1:52">
      <c r="A255" s="2">
        <v>45116</v>
      </c>
      <c r="B255">
        <v>823.3390592200249</v>
      </c>
      <c r="C255">
        <v>0.003379508241165174</v>
      </c>
      <c r="AN255" s="2">
        <v>45116</v>
      </c>
      <c r="AO255">
        <v>0.002720558699772064</v>
      </c>
      <c r="AP255">
        <v>227.3956612755188</v>
      </c>
      <c r="AQ255">
        <v>9.891910213341527</v>
      </c>
      <c r="AR255">
        <v>0.04391906015507124</v>
      </c>
      <c r="AS255">
        <v>49.54904841294177</v>
      </c>
      <c r="AT255">
        <v>0.4251949775373332</v>
      </c>
      <c r="AU255">
        <v>13.64037470583963</v>
      </c>
      <c r="AV255">
        <v>13.0902724332888</v>
      </c>
      <c r="AW255">
        <v>0.725287925944243</v>
      </c>
      <c r="AX255">
        <v>86.6559397400616</v>
      </c>
      <c r="AY255">
        <v>2.497616592055584</v>
      </c>
      <c r="AZ255">
        <v>3.922287106029997</v>
      </c>
    </row>
    <row r="256" spans="1:52">
      <c r="A256" s="2">
        <v>45117</v>
      </c>
      <c r="B256">
        <v>817.3014525910025</v>
      </c>
      <c r="C256">
        <v>-0.007333074462350875</v>
      </c>
      <c r="AN256" s="2">
        <v>45117</v>
      </c>
      <c r="AO256">
        <v>0.00270959805370947</v>
      </c>
      <c r="AP256">
        <v>228.5990051031352</v>
      </c>
      <c r="AQ256">
        <v>9.991478628225103</v>
      </c>
      <c r="AR256">
        <v>0.04399544999000025</v>
      </c>
      <c r="AS256">
        <v>48.00063084822602</v>
      </c>
      <c r="AT256">
        <v>0.4190483536193115</v>
      </c>
      <c r="AU256">
        <v>13.72602837366844</v>
      </c>
      <c r="AV256">
        <v>13.14721136278614</v>
      </c>
      <c r="AW256">
        <v>0.7242550693465846</v>
      </c>
      <c r="AX256">
        <v>85.93119451683796</v>
      </c>
      <c r="AY256">
        <v>2.628217810099565</v>
      </c>
      <c r="AZ256">
        <v>3.932692355751901</v>
      </c>
    </row>
    <row r="257" spans="1:52">
      <c r="A257" s="2">
        <v>45118</v>
      </c>
      <c r="B257">
        <v>829.4016123166164</v>
      </c>
      <c r="C257">
        <v>0.01480501433987902</v>
      </c>
      <c r="AN257" s="2">
        <v>45118</v>
      </c>
      <c r="AO257">
        <v>0.002728776501710127</v>
      </c>
      <c r="AP257">
        <v>229.1955536272638</v>
      </c>
      <c r="AQ257">
        <v>10.09645444752075</v>
      </c>
      <c r="AR257">
        <v>0.04422639229545895</v>
      </c>
      <c r="AS257">
        <v>46.99423629146517</v>
      </c>
      <c r="AT257">
        <v>0.4058731961587103</v>
      </c>
      <c r="AU257">
        <v>13.90597347402546</v>
      </c>
      <c r="AV257">
        <v>13.20337885215815</v>
      </c>
      <c r="AW257">
        <v>0.7616941692177611</v>
      </c>
      <c r="AX257">
        <v>81.52259046783999</v>
      </c>
      <c r="AY257">
        <v>2.669562468635318</v>
      </c>
      <c r="AZ257">
        <v>4.053418290559508</v>
      </c>
    </row>
    <row r="258" spans="1:52">
      <c r="A258" s="2">
        <v>45119</v>
      </c>
      <c r="B258">
        <v>838.8803426224545</v>
      </c>
      <c r="C258">
        <v>0.01142839628604397</v>
      </c>
      <c r="AN258" s="2">
        <v>45119</v>
      </c>
      <c r="AO258">
        <v>0.002739986236473132</v>
      </c>
      <c r="AP258">
        <v>227.9694909714219</v>
      </c>
      <c r="AQ258">
        <v>10.14833982480707</v>
      </c>
      <c r="AR258">
        <v>0.04477878580809879</v>
      </c>
      <c r="AS258">
        <v>47.79734363899395</v>
      </c>
      <c r="AT258">
        <v>0.4053023976217588</v>
      </c>
      <c r="AU258">
        <v>13.99391515321416</v>
      </c>
      <c r="AV258">
        <v>13.14801106228154</v>
      </c>
      <c r="AW258">
        <v>0.727415575141272</v>
      </c>
      <c r="AX258">
        <v>81.81484003682127</v>
      </c>
      <c r="AY258">
        <v>2.611694663883647</v>
      </c>
      <c r="AZ258">
        <v>4.140824356951454</v>
      </c>
    </row>
    <row r="259" spans="1:52">
      <c r="A259" s="2">
        <v>45120</v>
      </c>
      <c r="B259">
        <v>833.2730771151125</v>
      </c>
      <c r="C259">
        <v>-0.006684225654653986</v>
      </c>
      <c r="AN259" s="2">
        <v>45120</v>
      </c>
      <c r="AO259">
        <v>0.002742330070733044</v>
      </c>
      <c r="AP259">
        <v>229.7191506712005</v>
      </c>
      <c r="AQ259">
        <v>10.0177397137496</v>
      </c>
      <c r="AR259">
        <v>0.04464052075790261</v>
      </c>
      <c r="AS259">
        <v>47.98962857873208</v>
      </c>
      <c r="AT259">
        <v>0.4098969199748245</v>
      </c>
      <c r="AU259">
        <v>13.88861105328476</v>
      </c>
      <c r="AV259">
        <v>13.22482917175643</v>
      </c>
      <c r="AW259">
        <v>0.7015986729862088</v>
      </c>
      <c r="AX259">
        <v>83.19436448985631</v>
      </c>
      <c r="AY259">
        <v>2.60186032464412</v>
      </c>
      <c r="AZ259">
        <v>4.185759547706716</v>
      </c>
    </row>
    <row r="260" spans="1:52">
      <c r="A260" s="2">
        <v>45121</v>
      </c>
      <c r="B260">
        <v>914.602443807742</v>
      </c>
      <c r="C260">
        <v>0.09760229740555304</v>
      </c>
      <c r="AN260" s="2">
        <v>45121</v>
      </c>
      <c r="AO260">
        <v>0.002909530172312809</v>
      </c>
      <c r="AP260">
        <v>204.8973648798309</v>
      </c>
      <c r="AQ260">
        <v>9.758810043454561</v>
      </c>
      <c r="AR260">
        <v>0.04580544060172875</v>
      </c>
      <c r="AS260">
        <v>49.63284599891593</v>
      </c>
      <c r="AT260">
        <v>0.429410303357364</v>
      </c>
      <c r="AU260">
        <v>13.74081206327623</v>
      </c>
      <c r="AV260">
        <v>13.46923222755618</v>
      </c>
      <c r="AW260">
        <v>0.7385754554267089</v>
      </c>
      <c r="AX260">
        <v>78.12624682906821</v>
      </c>
      <c r="AY260">
        <v>2.42905619488634</v>
      </c>
      <c r="AZ260">
        <v>4.256596068888327</v>
      </c>
    </row>
    <row r="261" spans="1:52">
      <c r="A261" s="2">
        <v>45122</v>
      </c>
      <c r="B261">
        <v>899.238014463333</v>
      </c>
      <c r="C261">
        <v>-0.01679902502823272</v>
      </c>
      <c r="AN261" s="2">
        <v>45122</v>
      </c>
      <c r="AO261">
        <v>0.002966739476794618</v>
      </c>
      <c r="AP261">
        <v>217.6704573960328</v>
      </c>
      <c r="AQ261">
        <v>9.738920373536557</v>
      </c>
      <c r="AR261">
        <v>0.04659245813835994</v>
      </c>
      <c r="AS261">
        <v>49.57868218552661</v>
      </c>
      <c r="AT261">
        <v>0.4356110489822531</v>
      </c>
      <c r="AU261">
        <v>13.49273103348463</v>
      </c>
      <c r="AV261">
        <v>13.48559749947782</v>
      </c>
      <c r="AW261">
        <v>0.7064176122321201</v>
      </c>
      <c r="AX261">
        <v>80.42877504522926</v>
      </c>
      <c r="AY261">
        <v>2.311191371965681</v>
      </c>
      <c r="AZ261">
        <v>4.028150332370965</v>
      </c>
    </row>
    <row r="262" spans="1:52">
      <c r="A262" s="2">
        <v>45123</v>
      </c>
      <c r="B262">
        <v>898.4943413697844</v>
      </c>
      <c r="C262">
        <v>-0.0008270036203845699</v>
      </c>
      <c r="AN262" s="2">
        <v>45123</v>
      </c>
      <c r="AO262">
        <v>0.002966221795399884</v>
      </c>
      <c r="AP262">
        <v>219.2897487197744</v>
      </c>
      <c r="AQ262">
        <v>9.757724656399173</v>
      </c>
      <c r="AR262">
        <v>0.04666048931517856</v>
      </c>
      <c r="AS262">
        <v>49.90827591726605</v>
      </c>
      <c r="AT262">
        <v>0.4293872448410282</v>
      </c>
      <c r="AU262">
        <v>13.60271420409066</v>
      </c>
      <c r="AV262">
        <v>13.52230914440541</v>
      </c>
      <c r="AW262">
        <v>0.7247981382436729</v>
      </c>
      <c r="AX262">
        <v>81.36294154441778</v>
      </c>
      <c r="AY262">
        <v>2.250647302431151</v>
      </c>
      <c r="AZ262">
        <v>3.966392449525491</v>
      </c>
    </row>
    <row r="263" spans="1:52">
      <c r="A263" s="2">
        <v>45124</v>
      </c>
      <c r="B263">
        <v>878.9304812046666</v>
      </c>
      <c r="C263">
        <v>-0.02177404938943961</v>
      </c>
      <c r="AN263" s="2">
        <v>45124</v>
      </c>
      <c r="AO263">
        <v>0.002905577816154053</v>
      </c>
      <c r="AP263">
        <v>191.5827522285139</v>
      </c>
      <c r="AQ263">
        <v>9.701750953473658</v>
      </c>
      <c r="AR263">
        <v>0.04782604177398105</v>
      </c>
      <c r="AS263">
        <v>48.07883349304582</v>
      </c>
      <c r="AT263">
        <v>0.4396822745841844</v>
      </c>
      <c r="AU263">
        <v>13.63388656099311</v>
      </c>
      <c r="AV263">
        <v>14.25050213969563</v>
      </c>
      <c r="AW263">
        <v>0.7842538833069664</v>
      </c>
      <c r="AX263">
        <v>76.49062677139551</v>
      </c>
      <c r="AY263">
        <v>2.139138029058742</v>
      </c>
      <c r="AZ263">
        <v>4.477471311830267</v>
      </c>
    </row>
    <row r="264" spans="1:52">
      <c r="A264" s="2">
        <v>45125</v>
      </c>
      <c r="B264">
        <v>887.5678757833638</v>
      </c>
      <c r="C264">
        <v>0.009827164677300271</v>
      </c>
      <c r="AN264" s="2">
        <v>45125</v>
      </c>
      <c r="AO264">
        <v>0.002944451831930016</v>
      </c>
      <c r="AP264">
        <v>194.9334007113054</v>
      </c>
      <c r="AQ264">
        <v>8.993902711243614</v>
      </c>
      <c r="AR264">
        <v>0.04860566707746571</v>
      </c>
      <c r="AS264">
        <v>47.20896824637013</v>
      </c>
      <c r="AT264">
        <v>0.4419323830089156</v>
      </c>
      <c r="AU264">
        <v>13.31387414635532</v>
      </c>
      <c r="AV264">
        <v>14.41845348171174</v>
      </c>
      <c r="AW264">
        <v>0.8090326353499951</v>
      </c>
      <c r="AX264">
        <v>76.27436449492312</v>
      </c>
      <c r="AY264">
        <v>2.200276060634926</v>
      </c>
      <c r="AZ264">
        <v>4.479683215919633</v>
      </c>
    </row>
    <row r="265" spans="1:52">
      <c r="A265" s="2">
        <v>45126</v>
      </c>
      <c r="B265">
        <v>865.1118123674541</v>
      </c>
      <c r="C265">
        <v>-0.02530067167661965</v>
      </c>
      <c r="AN265" s="2">
        <v>45126</v>
      </c>
      <c r="AO265">
        <v>0.002899582198321797</v>
      </c>
      <c r="AP265">
        <v>193.5739629480436</v>
      </c>
      <c r="AQ265">
        <v>9.126088577146108</v>
      </c>
      <c r="AR265">
        <v>0.04774763034307579</v>
      </c>
      <c r="AS265">
        <v>47.20743370203004</v>
      </c>
      <c r="AT265">
        <v>0.4380588875942217</v>
      </c>
      <c r="AU265">
        <v>13.03025235150179</v>
      </c>
      <c r="AV265">
        <v>14.38289178953775</v>
      </c>
      <c r="AW265">
        <v>0.8231459697606148</v>
      </c>
      <c r="AX265">
        <v>78.5189442812152</v>
      </c>
      <c r="AY265">
        <v>2.259290625990956</v>
      </c>
      <c r="AZ265">
        <v>4.570510965952018</v>
      </c>
    </row>
    <row r="266" spans="1:52">
      <c r="A266" s="2">
        <v>45127</v>
      </c>
      <c r="B266">
        <v>872.4690046388992</v>
      </c>
      <c r="C266">
        <v>0.008504325297918891</v>
      </c>
      <c r="AN266" s="2">
        <v>45127</v>
      </c>
      <c r="AO266">
        <v>0.002916686240830397</v>
      </c>
      <c r="AP266">
        <v>185.2561247347397</v>
      </c>
      <c r="AQ266">
        <v>9.216154763456993</v>
      </c>
      <c r="AR266">
        <v>0.0483545852983169</v>
      </c>
      <c r="AS266">
        <v>47.41411476767335</v>
      </c>
      <c r="AT266">
        <v>0.4397915795780493</v>
      </c>
      <c r="AU266">
        <v>13.17664845071725</v>
      </c>
      <c r="AV266">
        <v>14.45256922857221</v>
      </c>
      <c r="AW266">
        <v>0.8333553549319098</v>
      </c>
      <c r="AX266">
        <v>78.39573986649462</v>
      </c>
      <c r="AY266">
        <v>2.202076389106353</v>
      </c>
      <c r="AZ266">
        <v>4.534484901653902</v>
      </c>
    </row>
    <row r="267" spans="1:52">
      <c r="A267" s="2">
        <v>45128</v>
      </c>
      <c r="B267">
        <v>889.4774681783565</v>
      </c>
      <c r="C267">
        <v>0.01949463356179271</v>
      </c>
      <c r="AN267" s="2">
        <v>45128</v>
      </c>
      <c r="AO267">
        <v>0.002984262977950333</v>
      </c>
      <c r="AP267">
        <v>193.1075745739579</v>
      </c>
      <c r="AQ267">
        <v>7.786963306802318</v>
      </c>
      <c r="AR267">
        <v>0.04923312507206581</v>
      </c>
      <c r="AS267">
        <v>47.61715359036876</v>
      </c>
      <c r="AT267">
        <v>0.445521923538662</v>
      </c>
      <c r="AU267">
        <v>13.15994345470812</v>
      </c>
      <c r="AV267">
        <v>14.30592215990956</v>
      </c>
      <c r="AW267">
        <v>0.8415618891003335</v>
      </c>
      <c r="AX267">
        <v>77.52964100155374</v>
      </c>
      <c r="AY267">
        <v>2.331589154868177</v>
      </c>
      <c r="AZ267">
        <v>4.671669640729728</v>
      </c>
    </row>
    <row r="268" spans="1:52">
      <c r="A268" s="2">
        <v>45129</v>
      </c>
      <c r="B268">
        <v>896.2978896424911</v>
      </c>
      <c r="C268">
        <v>0.007667896836220933</v>
      </c>
      <c r="AN268" s="2">
        <v>45129</v>
      </c>
      <c r="AO268">
        <v>0.002995679436306465</v>
      </c>
      <c r="AP268">
        <v>196.4249394896214</v>
      </c>
      <c r="AQ268">
        <v>8.02920679891826</v>
      </c>
      <c r="AR268">
        <v>0.04960714534412154</v>
      </c>
      <c r="AS268">
        <v>47.96872306651977</v>
      </c>
      <c r="AT268">
        <v>0.4471651026998469</v>
      </c>
      <c r="AU268">
        <v>12.80163449869898</v>
      </c>
      <c r="AV268">
        <v>14.04471382542204</v>
      </c>
      <c r="AW268">
        <v>0.8250421301263868</v>
      </c>
      <c r="AX268">
        <v>77.81227018774923</v>
      </c>
      <c r="AY268">
        <v>2.33025884299963</v>
      </c>
      <c r="AZ268">
        <v>4.663160753547827</v>
      </c>
    </row>
    <row r="269" spans="1:52">
      <c r="A269" s="2">
        <v>45130</v>
      </c>
      <c r="B269">
        <v>874.3209875380232</v>
      </c>
      <c r="C269">
        <v>-0.02451964057756939</v>
      </c>
      <c r="AN269" s="2">
        <v>45130</v>
      </c>
      <c r="AO269">
        <v>0.002941266617763301</v>
      </c>
      <c r="AP269">
        <v>194.4577415010544</v>
      </c>
      <c r="AQ269">
        <v>8.120469988539337</v>
      </c>
      <c r="AR269">
        <v>0.0491922260948313</v>
      </c>
      <c r="AS269">
        <v>47.30856037534608</v>
      </c>
      <c r="AT269">
        <v>0.4415774856764543</v>
      </c>
      <c r="AU269">
        <v>12.90915586576587</v>
      </c>
      <c r="AV269">
        <v>14.19163592041458</v>
      </c>
      <c r="AW269">
        <v>0.8378551029682997</v>
      </c>
      <c r="AX269">
        <v>78.53327438303035</v>
      </c>
      <c r="AY269">
        <v>2.376887335815037</v>
      </c>
      <c r="AZ269">
        <v>4.721106577980031</v>
      </c>
    </row>
    <row r="270" spans="1:52">
      <c r="A270" s="2">
        <v>45131</v>
      </c>
      <c r="B270">
        <v>886.055324888224</v>
      </c>
      <c r="C270">
        <v>0.01342108621141902</v>
      </c>
      <c r="AN270" s="2">
        <v>45131</v>
      </c>
      <c r="AO270">
        <v>0.002946978991454336</v>
      </c>
      <c r="AP270">
        <v>197.5500928050942</v>
      </c>
      <c r="AQ270">
        <v>7.789747324546926</v>
      </c>
      <c r="AR270">
        <v>0.05152245743985442</v>
      </c>
      <c r="AS270">
        <v>45.87166850668347</v>
      </c>
      <c r="AT270">
        <v>0.4374387410437162</v>
      </c>
      <c r="AU270">
        <v>12.80304924384071</v>
      </c>
      <c r="AV270">
        <v>14.63213941294359</v>
      </c>
      <c r="AW270">
        <v>0.8369037042631762</v>
      </c>
      <c r="AX270">
        <v>76.26046417787077</v>
      </c>
      <c r="AY270">
        <v>2.357305309714032</v>
      </c>
      <c r="AZ270">
        <v>4.7944191432609</v>
      </c>
    </row>
    <row r="271" spans="1:52">
      <c r="A271" s="2">
        <v>45132</v>
      </c>
      <c r="B271">
        <v>856.7956593282659</v>
      </c>
      <c r="C271">
        <v>-0.03302239119622619</v>
      </c>
      <c r="AN271" s="2">
        <v>45132</v>
      </c>
      <c r="AO271">
        <v>0.002936408723503595</v>
      </c>
      <c r="AP271">
        <v>198.4287961025315</v>
      </c>
      <c r="AQ271">
        <v>7.829323560691783</v>
      </c>
      <c r="AR271">
        <v>0.05084573757673247</v>
      </c>
      <c r="AS271">
        <v>45.56893507875976</v>
      </c>
      <c r="AT271">
        <v>0.4292135238533368</v>
      </c>
      <c r="AU271">
        <v>13.17453587989591</v>
      </c>
      <c r="AV271">
        <v>14.64100725946843</v>
      </c>
      <c r="AW271">
        <v>0.8326163732575232</v>
      </c>
      <c r="AX271">
        <v>76.72432504758376</v>
      </c>
      <c r="AY271">
        <v>2.413029939414261</v>
      </c>
      <c r="AZ271">
        <v>4.797693850702127</v>
      </c>
    </row>
    <row r="272" spans="1:52">
      <c r="A272" s="2">
        <v>45133</v>
      </c>
      <c r="B272">
        <v>853.016024972129</v>
      </c>
      <c r="C272">
        <v>-0.004411360299257483</v>
      </c>
      <c r="AN272" s="2">
        <v>45133</v>
      </c>
      <c r="AO272">
        <v>0.002919163699837829</v>
      </c>
      <c r="AP272">
        <v>198.4437188067708</v>
      </c>
      <c r="AQ272">
        <v>7.995022620775019</v>
      </c>
      <c r="AR272">
        <v>0.05041352917983324</v>
      </c>
      <c r="AS272">
        <v>45.75349512846798</v>
      </c>
      <c r="AT272">
        <v>0.4293901285100639</v>
      </c>
      <c r="AU272">
        <v>13.10302273186039</v>
      </c>
      <c r="AV272">
        <v>14.70260302973237</v>
      </c>
      <c r="AW272">
        <v>0.8319037459263698</v>
      </c>
      <c r="AX272">
        <v>78.61230299206944</v>
      </c>
      <c r="AY272">
        <v>2.418530382919573</v>
      </c>
      <c r="AZ272">
        <v>4.693519344926798</v>
      </c>
    </row>
    <row r="273" spans="1:52">
      <c r="A273" s="2">
        <v>45134</v>
      </c>
      <c r="B273">
        <v>866.6969306866069</v>
      </c>
      <c r="C273">
        <v>0.01603827514837719</v>
      </c>
      <c r="AN273" s="2">
        <v>45134</v>
      </c>
      <c r="AO273">
        <v>0.00295180581832933</v>
      </c>
      <c r="AP273">
        <v>199.8112726885662</v>
      </c>
      <c r="AQ273">
        <v>7.758498551674659</v>
      </c>
      <c r="AR273">
        <v>0.05084938214869763</v>
      </c>
      <c r="AS273">
        <v>46.53864357514661</v>
      </c>
      <c r="AT273">
        <v>0.4342221297257453</v>
      </c>
      <c r="AU273">
        <v>13.19652806953309</v>
      </c>
      <c r="AV273">
        <v>14.75786595331988</v>
      </c>
      <c r="AW273">
        <v>0.8223579453051527</v>
      </c>
      <c r="AX273">
        <v>78.27924550617777</v>
      </c>
      <c r="AY273">
        <v>2.267824060360745</v>
      </c>
      <c r="AZ273">
        <v>4.797981672808106</v>
      </c>
    </row>
    <row r="274" spans="1:52">
      <c r="A274" s="2">
        <v>45135</v>
      </c>
      <c r="B274">
        <v>868.2522701171117</v>
      </c>
      <c r="C274">
        <v>0.001794559753745206</v>
      </c>
      <c r="AN274" s="2">
        <v>45135</v>
      </c>
      <c r="AO274">
        <v>0.002973295782808297</v>
      </c>
      <c r="AP274">
        <v>199.6576572290579</v>
      </c>
      <c r="AQ274">
        <v>7.547045956991075</v>
      </c>
      <c r="AR274">
        <v>0.05127291693207215</v>
      </c>
      <c r="AS274">
        <v>46.15511750955345</v>
      </c>
      <c r="AT274">
        <v>0.4322853334141616</v>
      </c>
      <c r="AU274">
        <v>13.17130550413437</v>
      </c>
      <c r="AV274">
        <v>14.80339470929748</v>
      </c>
      <c r="AW274">
        <v>0.8205245382130217</v>
      </c>
      <c r="AX274">
        <v>79.07327761353672</v>
      </c>
      <c r="AY274">
        <v>2.280370799394647</v>
      </c>
      <c r="AZ274">
        <v>4.850529326273842</v>
      </c>
    </row>
    <row r="275" spans="1:52">
      <c r="A275" s="2">
        <v>45136</v>
      </c>
      <c r="B275">
        <v>871.8756384709086</v>
      </c>
      <c r="C275">
        <v>0.004173174638873345</v>
      </c>
      <c r="AN275" s="2">
        <v>45136</v>
      </c>
      <c r="AO275">
        <v>0.002974029786322777</v>
      </c>
      <c r="AP275">
        <v>198.6695333694393</v>
      </c>
      <c r="AQ275">
        <v>7.761378577975229</v>
      </c>
      <c r="AR275">
        <v>0.05104826362057877</v>
      </c>
      <c r="AS275">
        <v>45.78067489400191</v>
      </c>
      <c r="AT275">
        <v>0.4312785680628828</v>
      </c>
      <c r="AU275">
        <v>12.90681500644614</v>
      </c>
      <c r="AV275">
        <v>14.90517297863434</v>
      </c>
      <c r="AW275">
        <v>0.8177404430030675</v>
      </c>
      <c r="AX275">
        <v>80.10472826676434</v>
      </c>
      <c r="AY275">
        <v>2.31104721875936</v>
      </c>
      <c r="AZ275">
        <v>4.834245769330762</v>
      </c>
    </row>
    <row r="276" spans="1:52">
      <c r="A276" s="2">
        <v>45137</v>
      </c>
      <c r="B276">
        <v>881.2045082111271</v>
      </c>
      <c r="C276">
        <v>0.01069977107810849</v>
      </c>
      <c r="AN276" s="2">
        <v>45137</v>
      </c>
      <c r="AO276">
        <v>0.003001340139807746</v>
      </c>
      <c r="AP276">
        <v>199.1211574863303</v>
      </c>
      <c r="AQ276">
        <v>7.7803899617018</v>
      </c>
      <c r="AR276">
        <v>0.05143023592624854</v>
      </c>
      <c r="AS276">
        <v>46.38526654125457</v>
      </c>
      <c r="AT276">
        <v>0.4349080375279825</v>
      </c>
      <c r="AU276">
        <v>12.37777799155679</v>
      </c>
      <c r="AV276">
        <v>14.96408107025247</v>
      </c>
      <c r="AW276">
        <v>0.8073057223974683</v>
      </c>
      <c r="AX276">
        <v>79.95781450205895</v>
      </c>
      <c r="AY276">
        <v>2.305431093052728</v>
      </c>
      <c r="AZ276">
        <v>4.882301495039532</v>
      </c>
    </row>
    <row r="277" spans="1:52">
      <c r="A277" s="2">
        <v>45138</v>
      </c>
      <c r="B277">
        <v>869.7065403950315</v>
      </c>
      <c r="C277">
        <v>-0.01304801292884528</v>
      </c>
      <c r="AN277" s="2">
        <v>45138</v>
      </c>
      <c r="AO277">
        <v>0.002972052233946994</v>
      </c>
      <c r="AP277">
        <v>198.4803934668639</v>
      </c>
      <c r="AQ277">
        <v>8.094298492400839</v>
      </c>
      <c r="AR277">
        <v>0.05157827652643427</v>
      </c>
      <c r="AS277">
        <v>45.739311948866</v>
      </c>
      <c r="AT277">
        <v>0.4306669066231743</v>
      </c>
      <c r="AU277">
        <v>11.76976814360332</v>
      </c>
      <c r="AV277">
        <v>15.04290310184997</v>
      </c>
      <c r="AW277">
        <v>0.8407841904747825</v>
      </c>
      <c r="AX277">
        <v>81.81394029536075</v>
      </c>
      <c r="AY277">
        <v>2.33168179788425</v>
      </c>
      <c r="AZ277">
        <v>4.864633334657584</v>
      </c>
    </row>
    <row r="278" spans="1:52">
      <c r="A278" s="2">
        <v>45139</v>
      </c>
      <c r="B278">
        <v>862.3990070248008</v>
      </c>
      <c r="C278">
        <v>-0.008402297822103999</v>
      </c>
      <c r="AN278" s="2">
        <v>45139</v>
      </c>
      <c r="AO278">
        <v>0.002951418769175953</v>
      </c>
      <c r="AP278">
        <v>201.2352721386346</v>
      </c>
      <c r="AQ278">
        <v>8.029754837728456</v>
      </c>
      <c r="AR278">
        <v>0.05129153175149213</v>
      </c>
      <c r="AS278">
        <v>43.72925282125092</v>
      </c>
      <c r="AT278">
        <v>0.4293467337317492</v>
      </c>
      <c r="AU278">
        <v>11.44070336297707</v>
      </c>
      <c r="AV278">
        <v>15.13335304025733</v>
      </c>
      <c r="AW278">
        <v>0.9030615096595275</v>
      </c>
      <c r="AX278">
        <v>82.2753697559659</v>
      </c>
      <c r="AY278">
        <v>2.363437338627156</v>
      </c>
      <c r="AZ278">
        <v>4.937484082885142</v>
      </c>
    </row>
    <row r="279" spans="1:52">
      <c r="A279" s="2">
        <v>45140</v>
      </c>
      <c r="B279">
        <v>870.8429840303509</v>
      </c>
      <c r="C279">
        <v>0.00979126475885117</v>
      </c>
      <c r="AN279" s="2">
        <v>45140</v>
      </c>
      <c r="AO279">
        <v>0.002952052247134331</v>
      </c>
      <c r="AP279">
        <v>202.0155963435742</v>
      </c>
      <c r="AQ279">
        <v>8.044260231480985</v>
      </c>
      <c r="AR279">
        <v>0.05149399825259833</v>
      </c>
      <c r="AS279">
        <v>44.38944057193093</v>
      </c>
      <c r="AT279">
        <v>0.4232341890625854</v>
      </c>
      <c r="AU279">
        <v>11.34290818943556</v>
      </c>
      <c r="AV279">
        <v>15.04843171347555</v>
      </c>
      <c r="AW279">
        <v>0.9115796670601555</v>
      </c>
      <c r="AX279">
        <v>81.92592720726383</v>
      </c>
      <c r="AY279">
        <v>2.369694845124172</v>
      </c>
      <c r="AZ279">
        <v>4.979881759906895</v>
      </c>
    </row>
    <row r="280" spans="1:52">
      <c r="A280" s="2">
        <v>45141</v>
      </c>
      <c r="B280">
        <v>846.7665168858214</v>
      </c>
      <c r="C280">
        <v>-0.02764731138224386</v>
      </c>
      <c r="AN280" s="2">
        <v>45141</v>
      </c>
      <c r="AO280">
        <v>0.002905542831461508</v>
      </c>
      <c r="AP280">
        <v>203.1049275064517</v>
      </c>
      <c r="AQ280">
        <v>8.100370617929141</v>
      </c>
      <c r="AR280">
        <v>0.05085189763120963</v>
      </c>
      <c r="AS280">
        <v>44.13077461188018</v>
      </c>
      <c r="AT280">
        <v>0.422688981585523</v>
      </c>
      <c r="AU280">
        <v>11.95050708353583</v>
      </c>
      <c r="AV280">
        <v>15.02426759966527</v>
      </c>
      <c r="AW280">
        <v>0.8964788992877675</v>
      </c>
      <c r="AX280">
        <v>81.67653125828413</v>
      </c>
      <c r="AY280">
        <v>2.379017828145962</v>
      </c>
      <c r="AZ280">
        <v>4.96430561299794</v>
      </c>
    </row>
    <row r="281" spans="1:52">
      <c r="A281" s="2">
        <v>45142</v>
      </c>
      <c r="B281">
        <v>838.7398338611191</v>
      </c>
      <c r="C281">
        <v>-0.009479216365595344</v>
      </c>
      <c r="AN281" s="2">
        <v>45142</v>
      </c>
      <c r="AO281">
        <v>0.002873150756853282</v>
      </c>
      <c r="AP281">
        <v>205.628086732981</v>
      </c>
      <c r="AQ281">
        <v>8.265286799917801</v>
      </c>
      <c r="AR281">
        <v>0.05043512667234851</v>
      </c>
      <c r="AS281">
        <v>43.7651728024346</v>
      </c>
      <c r="AT281">
        <v>0.4176747483970923</v>
      </c>
      <c r="AU281">
        <v>11.90573634178321</v>
      </c>
      <c r="AV281">
        <v>15.08838221626932</v>
      </c>
      <c r="AW281">
        <v>0.9096617731096337</v>
      </c>
      <c r="AX281">
        <v>82.32727717014927</v>
      </c>
      <c r="AY281">
        <v>2.406395194747668</v>
      </c>
      <c r="AZ281">
        <v>4.947455577533659</v>
      </c>
    </row>
    <row r="282" spans="1:52">
      <c r="A282" s="2">
        <v>45143</v>
      </c>
      <c r="B282">
        <v>837.7693783465274</v>
      </c>
      <c r="C282">
        <v>-0.001157039972841445</v>
      </c>
      <c r="AN282" s="2">
        <v>45143</v>
      </c>
      <c r="AO282">
        <v>0.002883168668821779</v>
      </c>
      <c r="AP282">
        <v>204.8146523842217</v>
      </c>
      <c r="AQ282">
        <v>8.259592442181681</v>
      </c>
      <c r="AR282">
        <v>0.05064275911337341</v>
      </c>
      <c r="AS282">
        <v>43.90825183960342</v>
      </c>
      <c r="AT282">
        <v>0.4168422030203926</v>
      </c>
      <c r="AU282">
        <v>12.01683660859584</v>
      </c>
      <c r="AV282">
        <v>15.05949310563955</v>
      </c>
      <c r="AW282">
        <v>0.8946490323365146</v>
      </c>
      <c r="AX282">
        <v>82.85163401739938</v>
      </c>
      <c r="AY282">
        <v>2.390426546348368</v>
      </c>
      <c r="AZ282">
        <v>4.964494023124844</v>
      </c>
    </row>
    <row r="283" spans="1:52">
      <c r="A283" s="2">
        <v>45144</v>
      </c>
      <c r="B283">
        <v>839.8531460591354</v>
      </c>
      <c r="C283">
        <v>0.002487280827476068</v>
      </c>
      <c r="AN283" s="2">
        <v>45144</v>
      </c>
      <c r="AO283">
        <v>0.00289075353140945</v>
      </c>
      <c r="AP283">
        <v>205.2675982559752</v>
      </c>
      <c r="AQ283">
        <v>8.171990393993331</v>
      </c>
      <c r="AR283">
        <v>0.05051681650313424</v>
      </c>
      <c r="AS283">
        <v>44.24425887659697</v>
      </c>
      <c r="AT283">
        <v>0.4151260730541588</v>
      </c>
      <c r="AU283">
        <v>11.98344420414184</v>
      </c>
      <c r="AV283">
        <v>15.15330495108543</v>
      </c>
      <c r="AW283">
        <v>0.8929783225013694</v>
      </c>
      <c r="AX283">
        <v>82.69833056876095</v>
      </c>
      <c r="AY283">
        <v>2.415848746060712</v>
      </c>
      <c r="AZ283">
        <v>4.96156612081039</v>
      </c>
    </row>
    <row r="284" spans="1:52">
      <c r="A284" s="2">
        <v>45145</v>
      </c>
      <c r="B284">
        <v>839.9354809353645</v>
      </c>
      <c r="C284">
        <v>9.803484884884917E-05</v>
      </c>
      <c r="AN284" s="2">
        <v>45145</v>
      </c>
      <c r="AO284">
        <v>0.00289153977610195</v>
      </c>
      <c r="AP284">
        <v>206.4271444144943</v>
      </c>
      <c r="AQ284">
        <v>8.260878246990384</v>
      </c>
      <c r="AR284">
        <v>0.0515512532256038</v>
      </c>
      <c r="AS284">
        <v>44.54436205838661</v>
      </c>
      <c r="AT284">
        <v>0.4126732979060433</v>
      </c>
      <c r="AU284">
        <v>12.22711337607603</v>
      </c>
      <c r="AV284">
        <v>14.9702167857189</v>
      </c>
      <c r="AW284">
        <v>0.8695486583469306</v>
      </c>
      <c r="AX284">
        <v>82.94635897372758</v>
      </c>
      <c r="AY284">
        <v>2.34688212074505</v>
      </c>
      <c r="AZ284">
        <v>4.95167681854503</v>
      </c>
    </row>
    <row r="285" spans="1:52">
      <c r="A285" s="2">
        <v>45146</v>
      </c>
      <c r="B285">
        <v>837.3827364677887</v>
      </c>
      <c r="C285">
        <v>-0.003039214946287228</v>
      </c>
      <c r="AN285" s="2">
        <v>45146</v>
      </c>
      <c r="AO285">
        <v>0.002871254580388914</v>
      </c>
      <c r="AP285">
        <v>207.0750619189705</v>
      </c>
      <c r="AQ285">
        <v>8.016031998472133</v>
      </c>
      <c r="AR285">
        <v>0.05142487480287326</v>
      </c>
      <c r="AS285">
        <v>44.61198243888122</v>
      </c>
      <c r="AT285">
        <v>0.4131775659905364</v>
      </c>
      <c r="AU285">
        <v>12.36086457672858</v>
      </c>
      <c r="AV285">
        <v>15.04167237028221</v>
      </c>
      <c r="AW285">
        <v>0.8795418652714035</v>
      </c>
      <c r="AX285">
        <v>82.87880516935827</v>
      </c>
      <c r="AY285">
        <v>2.354869024357159</v>
      </c>
      <c r="AZ285">
        <v>4.986976768476408</v>
      </c>
    </row>
    <row r="286" spans="1:52">
      <c r="A286" s="2">
        <v>45147</v>
      </c>
      <c r="B286">
        <v>857.3243901468704</v>
      </c>
      <c r="C286">
        <v>0.02381426414783605</v>
      </c>
      <c r="AN286" s="2">
        <v>45147</v>
      </c>
      <c r="AO286">
        <v>0.002878907683364948</v>
      </c>
      <c r="AP286">
        <v>206.602648290619</v>
      </c>
      <c r="AQ286">
        <v>8.038622981755333</v>
      </c>
      <c r="AR286">
        <v>0.05177512521161094</v>
      </c>
      <c r="AS286">
        <v>45.08433885030053</v>
      </c>
      <c r="AT286">
        <v>0.4170801526932648</v>
      </c>
      <c r="AU286">
        <v>12.18859175526394</v>
      </c>
      <c r="AV286">
        <v>15.08561630551707</v>
      </c>
      <c r="AW286">
        <v>0.8802965973682035</v>
      </c>
      <c r="AX286">
        <v>82.25226987872335</v>
      </c>
      <c r="AY286">
        <v>2.29545012220486</v>
      </c>
      <c r="AZ286">
        <v>5.006014098587304</v>
      </c>
    </row>
    <row r="287" spans="1:52">
      <c r="A287" s="2">
        <v>45148</v>
      </c>
      <c r="B287">
        <v>862.3164538463553</v>
      </c>
      <c r="C287">
        <v>0.005822841105254994</v>
      </c>
      <c r="AN287" s="2">
        <v>45148</v>
      </c>
      <c r="AO287">
        <v>0.002914911712433947</v>
      </c>
      <c r="AP287">
        <v>205.1502299166452</v>
      </c>
      <c r="AQ287">
        <v>7.815010119357589</v>
      </c>
      <c r="AR287">
        <v>0.05211523978618834</v>
      </c>
      <c r="AS287">
        <v>45.60627043478638</v>
      </c>
      <c r="AT287">
        <v>0.4215431364816349</v>
      </c>
      <c r="AU287">
        <v>11.91915844387882</v>
      </c>
      <c r="AV287">
        <v>15.1936146922089</v>
      </c>
      <c r="AW287">
        <v>0.8725201386552013</v>
      </c>
      <c r="AX287">
        <v>82.12824179542216</v>
      </c>
      <c r="AY287">
        <v>2.289653907029189</v>
      </c>
      <c r="AZ287">
        <v>5.058174979334357</v>
      </c>
    </row>
    <row r="288" spans="1:52">
      <c r="A288" s="2">
        <v>45149</v>
      </c>
      <c r="B288">
        <v>855.0943965535539</v>
      </c>
      <c r="C288">
        <v>-0.008375182058265818</v>
      </c>
      <c r="AN288" s="2">
        <v>45149</v>
      </c>
      <c r="AO288">
        <v>0.002905504589916243</v>
      </c>
      <c r="AP288">
        <v>207.1490134506143</v>
      </c>
      <c r="AQ288">
        <v>7.847052892816094</v>
      </c>
      <c r="AR288">
        <v>0.0518025866132391</v>
      </c>
      <c r="AS288">
        <v>45.87983358956104</v>
      </c>
      <c r="AT288">
        <v>0.4227335886917407</v>
      </c>
      <c r="AU288">
        <v>11.94889132338939</v>
      </c>
      <c r="AV288">
        <v>15.23485851107039</v>
      </c>
      <c r="AW288">
        <v>0.8695962654492032</v>
      </c>
      <c r="AX288">
        <v>82.13982148372959</v>
      </c>
      <c r="AY288">
        <v>2.25060795958697</v>
      </c>
      <c r="AZ288">
        <v>5.078939447539756</v>
      </c>
    </row>
    <row r="289" spans="1:52">
      <c r="A289" s="2">
        <v>45150</v>
      </c>
      <c r="B289">
        <v>850.703699860393</v>
      </c>
      <c r="C289">
        <v>-0.00513475086593651</v>
      </c>
      <c r="AN289" s="2">
        <v>45150</v>
      </c>
      <c r="AO289">
        <v>0.002893572033299553</v>
      </c>
      <c r="AP289">
        <v>208.0560600489492</v>
      </c>
      <c r="AQ289">
        <v>7.932615676184061</v>
      </c>
      <c r="AR289">
        <v>0.05165674601504634</v>
      </c>
      <c r="AS289">
        <v>45.93379163647386</v>
      </c>
      <c r="AT289">
        <v>0.4235210052358429</v>
      </c>
      <c r="AU289">
        <v>11.90426145212388</v>
      </c>
      <c r="AV289">
        <v>15.1390519003693</v>
      </c>
      <c r="AW289">
        <v>0.8791576197363076</v>
      </c>
      <c r="AX289">
        <v>82.23340645595357</v>
      </c>
      <c r="AY289">
        <v>2.242846894515451</v>
      </c>
      <c r="AZ289">
        <v>5.068226034215289</v>
      </c>
    </row>
    <row r="290" spans="1:52">
      <c r="A290" s="2">
        <v>45151</v>
      </c>
      <c r="B290">
        <v>852.2386460809855</v>
      </c>
      <c r="C290">
        <v>0.001804325314259669</v>
      </c>
      <c r="AN290" s="2">
        <v>45151</v>
      </c>
      <c r="AO290">
        <v>0.002897221257788808</v>
      </c>
      <c r="AP290">
        <v>209.4560474412195</v>
      </c>
      <c r="AQ290">
        <v>7.99617215697161</v>
      </c>
      <c r="AR290">
        <v>0.05169337592391852</v>
      </c>
      <c r="AS290">
        <v>46.08073491640395</v>
      </c>
      <c r="AT290">
        <v>0.4230475925047577</v>
      </c>
      <c r="AU290">
        <v>11.85385702403134</v>
      </c>
      <c r="AV290">
        <v>15.07031302314794</v>
      </c>
      <c r="AW290">
        <v>0.8779326034183145</v>
      </c>
      <c r="AX290">
        <v>82.2451782577362</v>
      </c>
      <c r="AY290">
        <v>2.217476498563343</v>
      </c>
      <c r="AZ290">
        <v>5.098587450014917</v>
      </c>
    </row>
    <row r="291" spans="1:52">
      <c r="A291" s="2">
        <v>45152</v>
      </c>
      <c r="B291">
        <v>845.8852680502146</v>
      </c>
      <c r="C291">
        <v>-0.007454928334905908</v>
      </c>
      <c r="AN291" s="2">
        <v>45152</v>
      </c>
      <c r="AO291">
        <v>0.002888349818370765</v>
      </c>
      <c r="AP291">
        <v>210.6378456272182</v>
      </c>
      <c r="AQ291">
        <v>7.991352502948102</v>
      </c>
      <c r="AR291">
        <v>0.05298217612799389</v>
      </c>
      <c r="AS291">
        <v>44.6291540066233</v>
      </c>
      <c r="AT291">
        <v>0.4193556062943299</v>
      </c>
      <c r="AU291">
        <v>11.86312461512596</v>
      </c>
      <c r="AV291">
        <v>15.14946456433037</v>
      </c>
      <c r="AW291">
        <v>0.8728494914550853</v>
      </c>
      <c r="AX291">
        <v>81.38599369873118</v>
      </c>
      <c r="AY291">
        <v>2.258192126469547</v>
      </c>
      <c r="AZ291">
        <v>5.118928155184671</v>
      </c>
    </row>
    <row r="292" spans="1:52">
      <c r="A292" s="2">
        <v>45153</v>
      </c>
      <c r="B292">
        <v>852.8806700036737</v>
      </c>
      <c r="C292">
        <v>0.008269918176472935</v>
      </c>
      <c r="AN292" s="2">
        <v>45153</v>
      </c>
      <c r="AO292">
        <v>0.0029000705540955</v>
      </c>
      <c r="AP292">
        <v>211.3885520048279</v>
      </c>
      <c r="AQ292">
        <v>7.999460271854192</v>
      </c>
      <c r="AR292">
        <v>0.0532788018196355</v>
      </c>
      <c r="AS292">
        <v>44.41021958743202</v>
      </c>
      <c r="AT292">
        <v>0.4224091170707947</v>
      </c>
      <c r="AU292">
        <v>11.64051396118433</v>
      </c>
      <c r="AV292">
        <v>15.26553301550678</v>
      </c>
      <c r="AW292">
        <v>0.8828610373241559</v>
      </c>
      <c r="AX292">
        <v>81.74568893524454</v>
      </c>
      <c r="AY292">
        <v>2.19684101124801</v>
      </c>
      <c r="AZ292">
        <v>5.122912918862045</v>
      </c>
    </row>
    <row r="293" spans="1:52">
      <c r="A293" s="2">
        <v>45154</v>
      </c>
      <c r="B293">
        <v>826.1999057263804</v>
      </c>
      <c r="C293">
        <v>-0.03128311523015093</v>
      </c>
      <c r="AN293" s="2">
        <v>45154</v>
      </c>
      <c r="AO293">
        <v>0.00283259587820447</v>
      </c>
      <c r="AP293">
        <v>211.3114029585495</v>
      </c>
      <c r="AQ293">
        <v>8.170295960857331</v>
      </c>
      <c r="AR293">
        <v>0.05208436713869982</v>
      </c>
      <c r="AS293">
        <v>44.00879326061552</v>
      </c>
      <c r="AT293">
        <v>0.4153219428564489</v>
      </c>
      <c r="AU293">
        <v>11.86608275142655</v>
      </c>
      <c r="AV293">
        <v>15.3355549033105</v>
      </c>
      <c r="AW293">
        <v>0.8813448184985405</v>
      </c>
      <c r="AX293">
        <v>84.68702702259159</v>
      </c>
      <c r="AY293">
        <v>2.243627571150001</v>
      </c>
      <c r="AZ293">
        <v>5.193124619783904</v>
      </c>
    </row>
    <row r="294" spans="1:52">
      <c r="A294" s="2">
        <v>45155</v>
      </c>
      <c r="B294">
        <v>799.5185757688158</v>
      </c>
      <c r="C294">
        <v>-0.03229403655536223</v>
      </c>
      <c r="AN294" s="2">
        <v>45155</v>
      </c>
      <c r="AO294">
        <v>0.002780519885959887</v>
      </c>
      <c r="AP294">
        <v>209.9718923010345</v>
      </c>
      <c r="AQ294">
        <v>8.242118381017292</v>
      </c>
      <c r="AR294">
        <v>0.05096526650375829</v>
      </c>
      <c r="AS294">
        <v>43.60451145129234</v>
      </c>
      <c r="AT294">
        <v>0.4105368555819044</v>
      </c>
      <c r="AU294">
        <v>12.57648084405223</v>
      </c>
      <c r="AV294">
        <v>15.31318225618202</v>
      </c>
      <c r="AW294">
        <v>0.8990232247325822</v>
      </c>
      <c r="AX294">
        <v>83.73126186942615</v>
      </c>
      <c r="AY294">
        <v>2.271588290845806</v>
      </c>
      <c r="AZ294">
        <v>5.226645951061262</v>
      </c>
    </row>
    <row r="295" spans="1:52">
      <c r="A295" s="2">
        <v>45156</v>
      </c>
      <c r="B295">
        <v>748.6848733230233</v>
      </c>
      <c r="C295">
        <v>-0.06358038948239675</v>
      </c>
      <c r="AN295" s="2">
        <v>45156</v>
      </c>
      <c r="AO295">
        <v>0.002808211920634889</v>
      </c>
      <c r="AP295">
        <v>209.411320814924</v>
      </c>
      <c r="AQ295">
        <v>8.366872234896862</v>
      </c>
      <c r="AR295">
        <v>0.05106053057573071</v>
      </c>
      <c r="AS295">
        <v>43.15399139807807</v>
      </c>
      <c r="AT295">
        <v>0.4064286983384278</v>
      </c>
      <c r="AU295">
        <v>12.81598636480563</v>
      </c>
      <c r="AV295">
        <v>15.02818810267367</v>
      </c>
      <c r="AW295">
        <v>0.9108716496543191</v>
      </c>
      <c r="AX295">
        <v>84.44074774223265</v>
      </c>
      <c r="AY295">
        <v>2.224128923935492</v>
      </c>
      <c r="AZ295">
        <v>5.24177579691797</v>
      </c>
    </row>
    <row r="296" spans="1:52">
      <c r="A296" s="2">
        <v>45157</v>
      </c>
      <c r="B296">
        <v>743.8112427490107</v>
      </c>
      <c r="C296">
        <v>-0.006509588676983813</v>
      </c>
      <c r="AN296" s="2">
        <v>45157</v>
      </c>
      <c r="AO296">
        <v>0.002856707828654692</v>
      </c>
      <c r="AP296">
        <v>203.0941476731094</v>
      </c>
      <c r="AQ296">
        <v>8.39633253250031</v>
      </c>
      <c r="AR296">
        <v>0.05159093214880025</v>
      </c>
      <c r="AS296">
        <v>43.87742607065532</v>
      </c>
      <c r="AT296">
        <v>0.4097754542211212</v>
      </c>
      <c r="AU296">
        <v>12.94611587126468</v>
      </c>
      <c r="AV296">
        <v>14.72380574503121</v>
      </c>
      <c r="AW296">
        <v>0.9033519615305846</v>
      </c>
      <c r="AX296">
        <v>83.81653055477676</v>
      </c>
      <c r="AY296">
        <v>2.259721402699418</v>
      </c>
      <c r="AZ296">
        <v>5.109293797220865</v>
      </c>
    </row>
    <row r="297" spans="1:52">
      <c r="A297" s="2">
        <v>45158</v>
      </c>
      <c r="B297">
        <v>747.9093207021521</v>
      </c>
      <c r="C297">
        <v>0.005509567101991575</v>
      </c>
      <c r="AN297" s="2">
        <v>45158</v>
      </c>
      <c r="AO297">
        <v>0.002866214720466454</v>
      </c>
      <c r="AP297">
        <v>200.6849732837906</v>
      </c>
      <c r="AQ297">
        <v>8.432929102606145</v>
      </c>
      <c r="AR297">
        <v>0.05162003985193733</v>
      </c>
      <c r="AS297">
        <v>43.9465664632043</v>
      </c>
      <c r="AT297">
        <v>0.4102827646985357</v>
      </c>
      <c r="AU297">
        <v>13.03657098118176</v>
      </c>
      <c r="AV297">
        <v>14.78020357211889</v>
      </c>
      <c r="AW297">
        <v>0.897125328772939</v>
      </c>
      <c r="AX297">
        <v>84.501879625588</v>
      </c>
      <c r="AY297">
        <v>2.214159595081003</v>
      </c>
      <c r="AZ297">
        <v>5.139475802496411</v>
      </c>
    </row>
    <row r="298" spans="1:52">
      <c r="A298" s="2">
        <v>45159</v>
      </c>
      <c r="B298">
        <v>750.4485436585677</v>
      </c>
      <c r="C298">
        <v>0.003395094680771926</v>
      </c>
      <c r="AN298" s="2">
        <v>45159</v>
      </c>
      <c r="AO298">
        <v>0.002866882730917868</v>
      </c>
      <c r="AP298">
        <v>198.6520654931482</v>
      </c>
      <c r="AQ298">
        <v>8.403880460809132</v>
      </c>
      <c r="AR298">
        <v>0.05275450720795164</v>
      </c>
      <c r="AS298">
        <v>43.08113434068656</v>
      </c>
      <c r="AT298">
        <v>0.4072190586287281</v>
      </c>
      <c r="AU298">
        <v>12.55397718400283</v>
      </c>
      <c r="AV298">
        <v>15.40062813115065</v>
      </c>
      <c r="AW298">
        <v>0.8858476825992426</v>
      </c>
      <c r="AX298">
        <v>82.2713079932946</v>
      </c>
      <c r="AY298">
        <v>2.22755797184855</v>
      </c>
      <c r="AZ298">
        <v>5.319691152957914</v>
      </c>
    </row>
    <row r="299" spans="1:52">
      <c r="A299" s="2">
        <v>45160</v>
      </c>
      <c r="B299">
        <v>734.0239035209354</v>
      </c>
      <c r="C299">
        <v>-0.02188643082383679</v>
      </c>
      <c r="AN299" s="2">
        <v>45160</v>
      </c>
      <c r="AO299">
        <v>0.002809241775401278</v>
      </c>
      <c r="AP299">
        <v>199.8123385661571</v>
      </c>
      <c r="AQ299">
        <v>8.261791748929593</v>
      </c>
      <c r="AR299">
        <v>0.05210357580975442</v>
      </c>
      <c r="AS299">
        <v>43.35905138328827</v>
      </c>
      <c r="AT299">
        <v>0.4091282514096856</v>
      </c>
      <c r="AU299">
        <v>12.6049390250301</v>
      </c>
      <c r="AV299">
        <v>15.34897701256457</v>
      </c>
      <c r="AW299">
        <v>0.8887852540059966</v>
      </c>
      <c r="AX299">
        <v>83.65766977493021</v>
      </c>
      <c r="AY299">
        <v>2.23446006073822</v>
      </c>
      <c r="AZ299">
        <v>5.459982190199351</v>
      </c>
    </row>
    <row r="300" spans="1:52">
      <c r="A300" s="2">
        <v>45161</v>
      </c>
      <c r="B300">
        <v>722.492419472867</v>
      </c>
      <c r="C300">
        <v>-0.0157099571182282</v>
      </c>
      <c r="AN300" s="2">
        <v>45161</v>
      </c>
      <c r="AO300">
        <v>0.002781148648716778</v>
      </c>
      <c r="AP300">
        <v>200.6882862624254</v>
      </c>
      <c r="AQ300">
        <v>8.235120524334659</v>
      </c>
      <c r="AR300">
        <v>0.05239753022778364</v>
      </c>
      <c r="AS300">
        <v>43.94593541653295</v>
      </c>
      <c r="AT300">
        <v>0.4027989198984723</v>
      </c>
      <c r="AU300">
        <v>12.69761879255538</v>
      </c>
      <c r="AV300">
        <v>15.18067205359176</v>
      </c>
      <c r="AW300">
        <v>0.8871968714516842</v>
      </c>
      <c r="AX300">
        <v>83.70585847040907</v>
      </c>
      <c r="AY300">
        <v>2.27527052370604</v>
      </c>
      <c r="AZ300">
        <v>5.506332101363065</v>
      </c>
    </row>
    <row r="301" spans="1:52">
      <c r="A301" s="2">
        <v>45162</v>
      </c>
      <c r="B301">
        <v>742.6217493132232</v>
      </c>
      <c r="C301">
        <v>0.02786095645825948</v>
      </c>
      <c r="AN301" s="2">
        <v>45162</v>
      </c>
      <c r="AO301">
        <v>0.002807411646070764</v>
      </c>
      <c r="AP301">
        <v>198.7096639677873</v>
      </c>
      <c r="AQ301">
        <v>8.146346167782234</v>
      </c>
      <c r="AR301">
        <v>0.05234943377075162</v>
      </c>
      <c r="AS301">
        <v>44.1236111039397</v>
      </c>
      <c r="AT301">
        <v>0.4030904001172845</v>
      </c>
      <c r="AU301">
        <v>12.80353717786898</v>
      </c>
      <c r="AV301">
        <v>15.34723241914793</v>
      </c>
      <c r="AW301">
        <v>0.8769676843898736</v>
      </c>
      <c r="AX301">
        <v>84.81708967965228</v>
      </c>
      <c r="AY301">
        <v>2.215436911178461</v>
      </c>
      <c r="AZ301">
        <v>5.539857127503125</v>
      </c>
    </row>
    <row r="302" spans="1:52">
      <c r="A302" s="2">
        <v>45163</v>
      </c>
      <c r="B302">
        <v>732.7348411671051</v>
      </c>
      <c r="C302">
        <v>-0.01331351816084236</v>
      </c>
      <c r="AN302" s="2">
        <v>45163</v>
      </c>
      <c r="AO302">
        <v>0.002804534850689794</v>
      </c>
      <c r="AP302">
        <v>197.7913664732216</v>
      </c>
      <c r="AQ302">
        <v>8.400024140025964</v>
      </c>
      <c r="AR302">
        <v>0.05234634776997354</v>
      </c>
      <c r="AS302">
        <v>43.35380560625016</v>
      </c>
      <c r="AT302">
        <v>0.3945243973589924</v>
      </c>
      <c r="AU302">
        <v>12.94649855684127</v>
      </c>
      <c r="AV302">
        <v>15.4012819493974</v>
      </c>
      <c r="AW302">
        <v>0.8619177138217464</v>
      </c>
      <c r="AX302">
        <v>85.38010177103428</v>
      </c>
      <c r="AY302">
        <v>2.256224093914482</v>
      </c>
      <c r="AZ302">
        <v>5.597195228516449</v>
      </c>
    </row>
    <row r="303" spans="1:52">
      <c r="A303" s="2">
        <v>45164</v>
      </c>
      <c r="B303">
        <v>728.9881968155435</v>
      </c>
      <c r="C303">
        <v>-0.005113233520592453</v>
      </c>
      <c r="AN303" s="2">
        <v>45164</v>
      </c>
      <c r="AO303">
        <v>0.00279939991226641</v>
      </c>
      <c r="AP303">
        <v>200.1578813828645</v>
      </c>
      <c r="AQ303">
        <v>8.438874261718656</v>
      </c>
      <c r="AR303">
        <v>0.05219436843513791</v>
      </c>
      <c r="AS303">
        <v>43.12215176224508</v>
      </c>
      <c r="AT303">
        <v>0.3925282498823234</v>
      </c>
      <c r="AU303">
        <v>13.1528128171065</v>
      </c>
      <c r="AV303">
        <v>15.08062733636704</v>
      </c>
      <c r="AW303">
        <v>0.8635868088952501</v>
      </c>
      <c r="AX303">
        <v>84.83843828543363</v>
      </c>
      <c r="AY303">
        <v>2.311739021620768</v>
      </c>
      <c r="AZ303">
        <v>5.595186997649433</v>
      </c>
    </row>
    <row r="304" spans="1:52">
      <c r="A304" s="2">
        <v>45165</v>
      </c>
      <c r="B304">
        <v>728.2473417608082</v>
      </c>
      <c r="C304">
        <v>-0.001016278532315784</v>
      </c>
      <c r="AN304" s="2">
        <v>45165</v>
      </c>
      <c r="AO304">
        <v>0.002800287152960363</v>
      </c>
      <c r="AP304">
        <v>200.0305583662785</v>
      </c>
      <c r="AQ304">
        <v>8.442721926648391</v>
      </c>
      <c r="AR304">
        <v>0.05236434515815696</v>
      </c>
      <c r="AS304">
        <v>43.44181208587496</v>
      </c>
      <c r="AT304">
        <v>0.3955869857874365</v>
      </c>
      <c r="AU304">
        <v>12.98427587867757</v>
      </c>
      <c r="AV304">
        <v>15.00174761070838</v>
      </c>
      <c r="AW304">
        <v>0.8669798803850218</v>
      </c>
      <c r="AX304">
        <v>84.49750181463172</v>
      </c>
      <c r="AY304">
        <v>2.321649545286841</v>
      </c>
      <c r="AZ304">
        <v>5.566394463079444</v>
      </c>
    </row>
    <row r="305" spans="1:52">
      <c r="A305" s="2">
        <v>45166</v>
      </c>
      <c r="B305">
        <v>735.7324407959043</v>
      </c>
      <c r="C305">
        <v>0.01027823735957356</v>
      </c>
      <c r="AN305" s="2">
        <v>45166</v>
      </c>
      <c r="AO305">
        <v>0.002820372928663721</v>
      </c>
      <c r="AP305">
        <v>198.6102754548488</v>
      </c>
      <c r="AQ305">
        <v>8.473296318137324</v>
      </c>
      <c r="AR305">
        <v>0.05211404476896934</v>
      </c>
      <c r="AS305">
        <v>44.24500626235469</v>
      </c>
      <c r="AT305">
        <v>0.3980558845679074</v>
      </c>
      <c r="AU305">
        <v>12.85558824474103</v>
      </c>
      <c r="AV305">
        <v>15.29613924028031</v>
      </c>
      <c r="AW305">
        <v>0.8508824220479907</v>
      </c>
      <c r="AX305">
        <v>84.19941514078845</v>
      </c>
      <c r="AY305">
        <v>2.274394484702049</v>
      </c>
      <c r="AZ305">
        <v>5.569227821832652</v>
      </c>
    </row>
    <row r="306" spans="1:52">
      <c r="A306" s="2">
        <v>45167</v>
      </c>
      <c r="B306">
        <v>739.0806026115363</v>
      </c>
      <c r="C306">
        <v>0.004550787256315747</v>
      </c>
      <c r="AN306" s="2">
        <v>45167</v>
      </c>
      <c r="AO306">
        <v>0.002831371884794559</v>
      </c>
      <c r="AP306">
        <v>196.3386859957596</v>
      </c>
      <c r="AQ306">
        <v>8.572400676458185</v>
      </c>
      <c r="AR306">
        <v>0.05247600104633664</v>
      </c>
      <c r="AS306">
        <v>44.41404632569495</v>
      </c>
      <c r="AT306">
        <v>0.3990299522609123</v>
      </c>
      <c r="AU306">
        <v>12.9502392962522</v>
      </c>
      <c r="AV306">
        <v>14.99071958103926</v>
      </c>
      <c r="AW306">
        <v>0.8528204228330912</v>
      </c>
      <c r="AX306">
        <v>83.59142113811022</v>
      </c>
      <c r="AY306">
        <v>2.308508136095068</v>
      </c>
      <c r="AZ306">
        <v>5.505457979013522</v>
      </c>
    </row>
    <row r="307" spans="1:52">
      <c r="A307" s="2">
        <v>45168</v>
      </c>
      <c r="B307">
        <v>765.9789379055155</v>
      </c>
      <c r="C307">
        <v>0.03639431910259061</v>
      </c>
      <c r="AN307" s="2">
        <v>45168</v>
      </c>
      <c r="AO307">
        <v>0.002768043614262267</v>
      </c>
      <c r="AP307">
        <v>200.0748967632168</v>
      </c>
      <c r="AQ307">
        <v>8.591051938083984</v>
      </c>
      <c r="AR307">
        <v>0.05205096405344818</v>
      </c>
      <c r="AS307">
        <v>44.85260558751773</v>
      </c>
      <c r="AT307">
        <v>0.3990178213384413</v>
      </c>
      <c r="AU307">
        <v>13.08940564001901</v>
      </c>
      <c r="AV307">
        <v>15.32822196243396</v>
      </c>
      <c r="AW307">
        <v>0.868038976114034</v>
      </c>
      <c r="AX307">
        <v>82.17686803581063</v>
      </c>
      <c r="AY307">
        <v>2.262352177043928</v>
      </c>
      <c r="AZ307">
        <v>5.471315890909341</v>
      </c>
    </row>
    <row r="308" spans="1:52">
      <c r="A308" s="2">
        <v>45169</v>
      </c>
      <c r="B308">
        <v>747.5020275242765</v>
      </c>
      <c r="C308">
        <v>-0.02412195618819768</v>
      </c>
      <c r="AN308" s="2">
        <v>45169</v>
      </c>
      <c r="AO308">
        <v>0.002738204045002559</v>
      </c>
      <c r="AP308">
        <v>199.8179647160422</v>
      </c>
      <c r="AQ308">
        <v>8.736629656277103</v>
      </c>
      <c r="AR308">
        <v>0.05144816535603632</v>
      </c>
      <c r="AS308">
        <v>44.44220376810635</v>
      </c>
      <c r="AT308">
        <v>0.3944381433745504</v>
      </c>
      <c r="AU308">
        <v>13.18629191990521</v>
      </c>
      <c r="AV308">
        <v>15.39784792033192</v>
      </c>
      <c r="AW308">
        <v>0.8706380076845613</v>
      </c>
      <c r="AX308">
        <v>82.65260057744811</v>
      </c>
      <c r="AY308">
        <v>2.302201914495996</v>
      </c>
      <c r="AZ308">
        <v>5.541246332956826</v>
      </c>
    </row>
    <row r="309" spans="1:52">
      <c r="A309" s="2">
        <v>45170</v>
      </c>
      <c r="B309">
        <v>716.4956079272735</v>
      </c>
      <c r="C309">
        <v>-0.04148004748521716</v>
      </c>
      <c r="AN309" s="2">
        <v>45170</v>
      </c>
      <c r="AO309">
        <v>0.002760545231724521</v>
      </c>
      <c r="AP309">
        <v>199.5776939019903</v>
      </c>
      <c r="AQ309">
        <v>8.459815876499968</v>
      </c>
      <c r="AR309">
        <v>0.05109305221678857</v>
      </c>
      <c r="AS309">
        <v>44.11981888365413</v>
      </c>
      <c r="AT309">
        <v>0.390852033907903</v>
      </c>
      <c r="AU309">
        <v>13.45130373551971</v>
      </c>
      <c r="AV309">
        <v>15.69171735557398</v>
      </c>
      <c r="AW309">
        <v>0.8684570733071232</v>
      </c>
      <c r="AX309">
        <v>82.98644365224561</v>
      </c>
      <c r="AY309">
        <v>2.332124380094911</v>
      </c>
      <c r="AZ309">
        <v>5.536081223906951</v>
      </c>
    </row>
    <row r="310" spans="1:52">
      <c r="A310" s="2">
        <v>45171</v>
      </c>
      <c r="B310">
        <v>708.8893072655125</v>
      </c>
      <c r="C310">
        <v>-0.01061597667537006</v>
      </c>
      <c r="AN310" s="2">
        <v>45171</v>
      </c>
      <c r="AO310">
        <v>0.002747336894563515</v>
      </c>
      <c r="AP310">
        <v>197.3607408482551</v>
      </c>
      <c r="AQ310">
        <v>8.298378119013625</v>
      </c>
      <c r="AR310">
        <v>0.0510758929211086</v>
      </c>
      <c r="AS310">
        <v>44.13680360722638</v>
      </c>
      <c r="AT310">
        <v>0.3920635994648383</v>
      </c>
      <c r="AU310">
        <v>13.63023269331032</v>
      </c>
      <c r="AV310">
        <v>15.7209132342794</v>
      </c>
      <c r="AW310">
        <v>0.8746132907693287</v>
      </c>
      <c r="AX310">
        <v>83.41715369843773</v>
      </c>
      <c r="AY310">
        <v>2.357736952928152</v>
      </c>
      <c r="AZ310">
        <v>5.516282197207604</v>
      </c>
    </row>
    <row r="311" spans="1:52">
      <c r="A311" s="2">
        <v>45172</v>
      </c>
      <c r="B311">
        <v>714.2376797511099</v>
      </c>
      <c r="C311">
        <v>0.007544721624069162</v>
      </c>
      <c r="AN311" s="2">
        <v>45172</v>
      </c>
      <c r="AO311">
        <v>0.002761055079043553</v>
      </c>
      <c r="AP311">
        <v>198.0536578253007</v>
      </c>
      <c r="AQ311">
        <v>8.299509372624037</v>
      </c>
      <c r="AR311">
        <v>0.05120565336858341</v>
      </c>
      <c r="AS311">
        <v>44.26999924957716</v>
      </c>
      <c r="AT311">
        <v>0.3934673988691499</v>
      </c>
      <c r="AU311">
        <v>13.31925119223607</v>
      </c>
      <c r="AV311">
        <v>15.66289642352662</v>
      </c>
      <c r="AW311">
        <v>0.8717166211796884</v>
      </c>
      <c r="AX311">
        <v>83.992069056408</v>
      </c>
      <c r="AY311">
        <v>2.354980253062441</v>
      </c>
      <c r="AZ311">
        <v>5.560673071605953</v>
      </c>
    </row>
    <row r="312" spans="1:52">
      <c r="A312" s="2">
        <v>45173</v>
      </c>
      <c r="B312">
        <v>714.8163887603046</v>
      </c>
      <c r="C312">
        <v>0.0008102471006519174</v>
      </c>
      <c r="AN312" s="2">
        <v>45173</v>
      </c>
      <c r="AO312">
        <v>0.002753260589629122</v>
      </c>
      <c r="AP312">
        <v>199.7007311607647</v>
      </c>
      <c r="AQ312">
        <v>8.362839714775422</v>
      </c>
      <c r="AR312">
        <v>0.05236893928946863</v>
      </c>
      <c r="AS312">
        <v>44.06404324849903</v>
      </c>
      <c r="AT312">
        <v>0.3846522455944578</v>
      </c>
      <c r="AU312">
        <v>13.27166062563839</v>
      </c>
      <c r="AV312">
        <v>15.75101841516683</v>
      </c>
      <c r="AW312">
        <v>0.8866479744591342</v>
      </c>
      <c r="AX312">
        <v>83.04247501930452</v>
      </c>
      <c r="AY312">
        <v>2.321894028594202</v>
      </c>
      <c r="AZ312">
        <v>5.556557599111024</v>
      </c>
    </row>
    <row r="313" spans="1:52">
      <c r="A313" s="2">
        <v>45174</v>
      </c>
      <c r="B313">
        <v>714.5101711492564</v>
      </c>
      <c r="C313">
        <v>-0.0004283863882573735</v>
      </c>
      <c r="AN313" s="2">
        <v>45174</v>
      </c>
      <c r="AO313">
        <v>0.002769470963344107</v>
      </c>
      <c r="AP313">
        <v>199.2931956271443</v>
      </c>
      <c r="AQ313">
        <v>8.39078873043155</v>
      </c>
      <c r="AR313">
        <v>0.05260855657179837</v>
      </c>
      <c r="AS313">
        <v>43.80353573238675</v>
      </c>
      <c r="AT313">
        <v>0.383217454575014</v>
      </c>
      <c r="AU313">
        <v>13.19848269804274</v>
      </c>
      <c r="AV313">
        <v>15.79373203600299</v>
      </c>
      <c r="AW313">
        <v>0.8896815702906845</v>
      </c>
      <c r="AX313">
        <v>81.33515789678749</v>
      </c>
      <c r="AY313">
        <v>2.337162986480272</v>
      </c>
      <c r="AZ313">
        <v>5.610264454956899</v>
      </c>
    </row>
    <row r="314" spans="1:52">
      <c r="A314" s="2">
        <v>45175</v>
      </c>
      <c r="B314">
        <v>719.3453817626296</v>
      </c>
      <c r="C314">
        <v>0.006767168346387464</v>
      </c>
      <c r="AN314" s="2">
        <v>45175</v>
      </c>
      <c r="AO314">
        <v>0.002790068568658351</v>
      </c>
      <c r="AP314">
        <v>199.4683896600911</v>
      </c>
      <c r="AQ314">
        <v>8.271405608043139</v>
      </c>
      <c r="AR314">
        <v>0.05279248227200871</v>
      </c>
      <c r="AS314">
        <v>44.11443243172529</v>
      </c>
      <c r="AT314">
        <v>0.3867874641322721</v>
      </c>
      <c r="AU314">
        <v>13.45766964023387</v>
      </c>
      <c r="AV314">
        <v>15.85276339599794</v>
      </c>
      <c r="AW314">
        <v>0.8825443258764863</v>
      </c>
      <c r="AX314">
        <v>81.13454737270247</v>
      </c>
      <c r="AY314">
        <v>2.256990592671182</v>
      </c>
      <c r="AZ314">
        <v>5.569436294505239</v>
      </c>
    </row>
    <row r="315" spans="1:52">
      <c r="A315" s="2">
        <v>45176</v>
      </c>
      <c r="B315">
        <v>720.4455109059412</v>
      </c>
      <c r="C315">
        <v>0.001529347614098731</v>
      </c>
      <c r="AN315" s="2">
        <v>45176</v>
      </c>
      <c r="AO315">
        <v>0.002797327046831882</v>
      </c>
      <c r="AP315">
        <v>199.627249355315</v>
      </c>
      <c r="AQ315">
        <v>8.084107284139806</v>
      </c>
      <c r="AR315">
        <v>0.05288379959409219</v>
      </c>
      <c r="AS315">
        <v>44.23823940639796</v>
      </c>
      <c r="AT315">
        <v>0.3862967894905099</v>
      </c>
      <c r="AU315">
        <v>13.23716906301312</v>
      </c>
      <c r="AV315">
        <v>15.84981787660411</v>
      </c>
      <c r="AW315">
        <v>0.8887365225161374</v>
      </c>
      <c r="AX315">
        <v>81.17092065012503</v>
      </c>
      <c r="AY315">
        <v>2.335442593734512</v>
      </c>
      <c r="AZ315">
        <v>5.568445280558224</v>
      </c>
    </row>
    <row r="316" spans="1:52">
      <c r="A316" s="2">
        <v>45177</v>
      </c>
      <c r="B316">
        <v>727.0768851165996</v>
      </c>
      <c r="C316">
        <v>0.009204546506674127</v>
      </c>
      <c r="AN316" s="2">
        <v>45177</v>
      </c>
      <c r="AO316">
        <v>0.002773980616607363</v>
      </c>
      <c r="AP316">
        <v>201.6708279790882</v>
      </c>
      <c r="AQ316">
        <v>8.036762778783192</v>
      </c>
      <c r="AR316">
        <v>0.0529268516983229</v>
      </c>
      <c r="AS316">
        <v>44.1004536918047</v>
      </c>
      <c r="AT316">
        <v>0.3868484689198727</v>
      </c>
      <c r="AU316">
        <v>13.30390669657767</v>
      </c>
      <c r="AV316">
        <v>15.94225430892199</v>
      </c>
      <c r="AW316">
        <v>0.8793948471291755</v>
      </c>
      <c r="AX316">
        <v>82.5565834509752</v>
      </c>
      <c r="AY316">
        <v>2.32594161102845</v>
      </c>
      <c r="AZ316">
        <v>5.545148671775722</v>
      </c>
    </row>
    <row r="317" spans="1:52">
      <c r="A317" s="2">
        <v>45178</v>
      </c>
      <c r="B317">
        <v>718.7179052049735</v>
      </c>
      <c r="C317">
        <v>-0.0114966932421261</v>
      </c>
      <c r="AN317" s="2">
        <v>45178</v>
      </c>
      <c r="AO317">
        <v>0.002774470105469595</v>
      </c>
      <c r="AP317">
        <v>201.7789236078326</v>
      </c>
      <c r="AQ317">
        <v>8.083111108661916</v>
      </c>
      <c r="AR317">
        <v>0.05262837837862262</v>
      </c>
      <c r="AS317">
        <v>44.0358769842364</v>
      </c>
      <c r="AT317">
        <v>0.3863356016594487</v>
      </c>
      <c r="AU317">
        <v>13.48185253533708</v>
      </c>
      <c r="AV317">
        <v>15.88798921964649</v>
      </c>
      <c r="AW317">
        <v>0.8653935683875834</v>
      </c>
      <c r="AX317">
        <v>83.33464813730463</v>
      </c>
      <c r="AY317">
        <v>2.332100765391448</v>
      </c>
      <c r="AZ317">
        <v>5.564432431069674</v>
      </c>
    </row>
    <row r="318" spans="1:52">
      <c r="A318" s="2">
        <v>45179</v>
      </c>
      <c r="B318">
        <v>715.4915607467509</v>
      </c>
      <c r="C318">
        <v>-0.004489027523674194</v>
      </c>
      <c r="AN318" s="2">
        <v>45179</v>
      </c>
      <c r="AO318">
        <v>0.002763090348282772</v>
      </c>
      <c r="AP318">
        <v>201.6617275111481</v>
      </c>
      <c r="AQ318">
        <v>8.189690982761379</v>
      </c>
      <c r="AR318">
        <v>0.05244689463298869</v>
      </c>
      <c r="AS318">
        <v>43.91551041353029</v>
      </c>
      <c r="AT318">
        <v>0.3851950584774169</v>
      </c>
      <c r="AU318">
        <v>13.54531441204679</v>
      </c>
      <c r="AV318">
        <v>15.84722034331508</v>
      </c>
      <c r="AW318">
        <v>0.865446916289668</v>
      </c>
      <c r="AX318">
        <v>83.43751591459822</v>
      </c>
      <c r="AY318">
        <v>2.339506606472316</v>
      </c>
      <c r="AZ318">
        <v>5.584238114217058</v>
      </c>
    </row>
    <row r="319" spans="1:52">
      <c r="A319" s="2">
        <v>45180</v>
      </c>
      <c r="B319">
        <v>700.4348178719462</v>
      </c>
      <c r="C319">
        <v>-0.02104391400380767</v>
      </c>
      <c r="AN319" s="2">
        <v>45180</v>
      </c>
      <c r="AO319">
        <v>0.00271155745642141</v>
      </c>
      <c r="AP319">
        <v>197.2044270553386</v>
      </c>
      <c r="AQ319">
        <v>8.168055145227708</v>
      </c>
      <c r="AR319">
        <v>0.05180317520678729</v>
      </c>
      <c r="AS319">
        <v>46.28631517852043</v>
      </c>
      <c r="AT319">
        <v>0.3670271184631527</v>
      </c>
      <c r="AU319">
        <v>13.55439218852257</v>
      </c>
      <c r="AV319">
        <v>16.03551506822526</v>
      </c>
      <c r="AW319">
        <v>0.8837352072434924</v>
      </c>
      <c r="AX319">
        <v>83.60502755833971</v>
      </c>
      <c r="AY319">
        <v>2.423399651831998</v>
      </c>
      <c r="AZ319">
        <v>5.718884899293565</v>
      </c>
    </row>
    <row r="320" spans="1:52">
      <c r="A320" s="2">
        <v>45181</v>
      </c>
      <c r="B320">
        <v>674.9244983629893</v>
      </c>
      <c r="C320">
        <v>-0.03642069020278293</v>
      </c>
      <c r="AN320" s="2">
        <v>45181</v>
      </c>
      <c r="AO320">
        <v>0.002685194451916334</v>
      </c>
      <c r="AP320">
        <v>195.9984258511257</v>
      </c>
      <c r="AQ320">
        <v>8.142046181112656</v>
      </c>
      <c r="AR320">
        <v>0.0521091104072807</v>
      </c>
      <c r="AS320">
        <v>47.9745025646577</v>
      </c>
      <c r="AT320">
        <v>0.3647670935377466</v>
      </c>
      <c r="AU320">
        <v>13.44369849905046</v>
      </c>
      <c r="AV320">
        <v>16.10839549008135</v>
      </c>
      <c r="AW320">
        <v>0.8844142626742307</v>
      </c>
      <c r="AX320">
        <v>83.84984082266902</v>
      </c>
      <c r="AY320">
        <v>2.416492470394712</v>
      </c>
      <c r="AZ320">
        <v>5.65753032825368</v>
      </c>
    </row>
    <row r="321" spans="1:52">
      <c r="A321" s="2">
        <v>45182</v>
      </c>
      <c r="B321">
        <v>687.8576281740036</v>
      </c>
      <c r="C321">
        <v>0.01916233570182024</v>
      </c>
      <c r="AN321" s="2">
        <v>45182</v>
      </c>
      <c r="AO321">
        <v>0.002659960355898323</v>
      </c>
      <c r="AP321">
        <v>196.2508003469655</v>
      </c>
      <c r="AQ321">
        <v>8.093951097515344</v>
      </c>
      <c r="AR321">
        <v>0.05162004491065432</v>
      </c>
      <c r="AS321">
        <v>47.84528996962346</v>
      </c>
      <c r="AT321">
        <v>0.3621777119098764</v>
      </c>
      <c r="AU321">
        <v>13.3763660940771</v>
      </c>
      <c r="AV321">
        <v>16.39725991247406</v>
      </c>
      <c r="AW321">
        <v>0.8839736997850491</v>
      </c>
      <c r="AX321">
        <v>84.79295678207437</v>
      </c>
      <c r="AY321">
        <v>2.425250179829002</v>
      </c>
      <c r="AZ321">
        <v>5.767116391961416</v>
      </c>
    </row>
    <row r="322" spans="1:52">
      <c r="A322" s="2">
        <v>45183</v>
      </c>
      <c r="B322">
        <v>695.1312200719198</v>
      </c>
      <c r="C322">
        <v>0.01057426944180984</v>
      </c>
      <c r="AN322" s="2">
        <v>45183</v>
      </c>
      <c r="AO322">
        <v>0.002650455415288591</v>
      </c>
      <c r="AP322">
        <v>195.926192096755</v>
      </c>
      <c r="AQ322">
        <v>8.10252130875654</v>
      </c>
      <c r="AR322">
        <v>0.05172104587554591</v>
      </c>
      <c r="AS322">
        <v>48.08773061890933</v>
      </c>
      <c r="AT322">
        <v>0.3638039726507115</v>
      </c>
      <c r="AU322">
        <v>13.34201399728432</v>
      </c>
      <c r="AV322">
        <v>16.51811140756686</v>
      </c>
      <c r="AW322">
        <v>0.8832841380085176</v>
      </c>
      <c r="AX322">
        <v>84.52298205194379</v>
      </c>
      <c r="AY322">
        <v>2.392545295063992</v>
      </c>
      <c r="AZ322">
        <v>5.773981380783359</v>
      </c>
    </row>
    <row r="323" spans="1:52">
      <c r="A323" s="2">
        <v>45184</v>
      </c>
      <c r="B323">
        <v>702.7745685170743</v>
      </c>
      <c r="C323">
        <v>0.01099554763827726</v>
      </c>
      <c r="AN323" s="2">
        <v>45184</v>
      </c>
      <c r="AO323">
        <v>0.002646382187448445</v>
      </c>
      <c r="AP323">
        <v>196.0973700729963</v>
      </c>
      <c r="AQ323">
        <v>8.006568334231289</v>
      </c>
      <c r="AR323">
        <v>0.0516534737386004</v>
      </c>
      <c r="AS323">
        <v>48.83591856420792</v>
      </c>
      <c r="AT323">
        <v>0.3680918287449405</v>
      </c>
      <c r="AU323">
        <v>13.4307056424363</v>
      </c>
      <c r="AV323">
        <v>16.45470083059225</v>
      </c>
      <c r="AW323">
        <v>0.8816542311619235</v>
      </c>
      <c r="AX323">
        <v>84.04035348300867</v>
      </c>
      <c r="AY323">
        <v>2.357025327057862</v>
      </c>
      <c r="AZ323">
        <v>5.77526204567323</v>
      </c>
    </row>
    <row r="324" spans="1:52">
      <c r="A324" s="2">
        <v>45185</v>
      </c>
      <c r="B324">
        <v>711.9830921078333</v>
      </c>
      <c r="C324">
        <v>0.01310309735622606</v>
      </c>
      <c r="AN324" s="2">
        <v>45185</v>
      </c>
      <c r="AO324">
        <v>0.002669341786948596</v>
      </c>
      <c r="AP324">
        <v>199.0152743178273</v>
      </c>
      <c r="AQ324">
        <v>7.85284161610765</v>
      </c>
      <c r="AR324">
        <v>0.05180825298494448</v>
      </c>
      <c r="AS324">
        <v>49.34604050353312</v>
      </c>
      <c r="AT324">
        <v>0.3695420414679821</v>
      </c>
      <c r="AU324">
        <v>13.35746736745477</v>
      </c>
      <c r="AV324">
        <v>16.33089810102379</v>
      </c>
      <c r="AW324">
        <v>0.8685429368780945</v>
      </c>
      <c r="AX324">
        <v>83.86391318125916</v>
      </c>
      <c r="AY324">
        <v>2.345185969448911</v>
      </c>
      <c r="AZ324">
        <v>5.828151280044088</v>
      </c>
    </row>
    <row r="325" spans="1:52">
      <c r="A325" s="2">
        <v>45186</v>
      </c>
      <c r="B325">
        <v>713.3475640645557</v>
      </c>
      <c r="C325">
        <v>0.001916438707389778</v>
      </c>
      <c r="AN325" s="2">
        <v>45186</v>
      </c>
      <c r="AO325">
        <v>0.002686238643665693</v>
      </c>
      <c r="AP325">
        <v>199.9798014861912</v>
      </c>
      <c r="AQ325">
        <v>7.971057126790845</v>
      </c>
      <c r="AR325">
        <v>0.05219975044701413</v>
      </c>
      <c r="AS325">
        <v>49.37514954942386</v>
      </c>
      <c r="AT325">
        <v>0.3693302443445606</v>
      </c>
      <c r="AU325">
        <v>13.42238363229777</v>
      </c>
      <c r="AV325">
        <v>16.20978548993805</v>
      </c>
      <c r="AW325">
        <v>0.8230216791945391</v>
      </c>
      <c r="AX325">
        <v>84.34728158923166</v>
      </c>
      <c r="AY325">
        <v>2.360190718881185</v>
      </c>
      <c r="AZ325">
        <v>5.876506032002673</v>
      </c>
    </row>
    <row r="326" spans="1:52">
      <c r="A326" s="2">
        <v>45187</v>
      </c>
      <c r="B326">
        <v>705.6169813983192</v>
      </c>
      <c r="C326">
        <v>-0.01083704922490902</v>
      </c>
      <c r="AN326" s="2">
        <v>45187</v>
      </c>
      <c r="AO326">
        <v>0.002662461964425533</v>
      </c>
      <c r="AP326">
        <v>202.5900028469943</v>
      </c>
      <c r="AQ326">
        <v>8.088805120601418</v>
      </c>
      <c r="AR326">
        <v>0.05105542184588571</v>
      </c>
      <c r="AS326">
        <v>48.02731035370567</v>
      </c>
      <c r="AT326">
        <v>0.3630955723431238</v>
      </c>
      <c r="AU326">
        <v>13.57568537369659</v>
      </c>
      <c r="AV326">
        <v>16.46756414033909</v>
      </c>
      <c r="AW326">
        <v>0.8100584614493145</v>
      </c>
      <c r="AX326">
        <v>86.43457041242095</v>
      </c>
      <c r="AY326">
        <v>2.372690457582233</v>
      </c>
      <c r="AZ326">
        <v>6.090292418766625</v>
      </c>
    </row>
    <row r="327" spans="1:52">
      <c r="A327" s="2">
        <v>45188</v>
      </c>
      <c r="B327">
        <v>717.55756753751</v>
      </c>
      <c r="C327">
        <v>0.01692219214385693</v>
      </c>
      <c r="AN327" s="2">
        <v>45188</v>
      </c>
      <c r="AO327">
        <v>0.002680992463239005</v>
      </c>
      <c r="AP327">
        <v>202.1047156880933</v>
      </c>
      <c r="AQ327">
        <v>7.689638743551146</v>
      </c>
      <c r="AR327">
        <v>0.05137830335536366</v>
      </c>
      <c r="AS327">
        <v>48.84822978574942</v>
      </c>
      <c r="AT327">
        <v>0.3698401671520455</v>
      </c>
      <c r="AU327">
        <v>13.53681112996772</v>
      </c>
      <c r="AV327">
        <v>16.60595443055382</v>
      </c>
      <c r="AW327">
        <v>0.803922913437392</v>
      </c>
      <c r="AX327">
        <v>86.2766734904308</v>
      </c>
      <c r="AY327">
        <v>2.305537791275853</v>
      </c>
      <c r="AZ327">
        <v>6.17931729350614</v>
      </c>
    </row>
    <row r="328" spans="1:52">
      <c r="A328" s="2">
        <v>45189</v>
      </c>
      <c r="B328">
        <v>728.7655393319624</v>
      </c>
      <c r="C328">
        <v>0.01561961339619833</v>
      </c>
      <c r="AN328" s="2">
        <v>45189</v>
      </c>
      <c r="AO328">
        <v>0.002677804105122504</v>
      </c>
      <c r="AP328">
        <v>202.3580568677378</v>
      </c>
      <c r="AQ328">
        <v>7.451479298856155</v>
      </c>
      <c r="AR328">
        <v>0.05199559232465703</v>
      </c>
      <c r="AS328">
        <v>49.33846653132877</v>
      </c>
      <c r="AT328">
        <v>0.373542516364682</v>
      </c>
      <c r="AU328">
        <v>13.59799304757541</v>
      </c>
      <c r="AV328">
        <v>16.65498295991194</v>
      </c>
      <c r="AW328">
        <v>0.7996176118935602</v>
      </c>
      <c r="AX328">
        <v>84.71005919827611</v>
      </c>
      <c r="AY328">
        <v>2.296944449289836</v>
      </c>
      <c r="AZ328">
        <v>6.203516258869273</v>
      </c>
    </row>
    <row r="329" spans="1:52">
      <c r="A329" s="2">
        <v>45190</v>
      </c>
      <c r="B329">
        <v>726.5725012591355</v>
      </c>
      <c r="C329">
        <v>-0.003009250512637007</v>
      </c>
      <c r="AN329" s="2">
        <v>45190</v>
      </c>
      <c r="AO329">
        <v>0.002677779418394823</v>
      </c>
      <c r="AP329">
        <v>204.7693914304687</v>
      </c>
      <c r="AQ329">
        <v>7.394897972645462</v>
      </c>
      <c r="AR329">
        <v>0.05250402147749029</v>
      </c>
      <c r="AS329">
        <v>49.81953059256095</v>
      </c>
      <c r="AT329">
        <v>0.3776961619922361</v>
      </c>
      <c r="AU329">
        <v>13.68597102754447</v>
      </c>
      <c r="AV329">
        <v>16.67041733686228</v>
      </c>
      <c r="AW329">
        <v>0.7520725240754408</v>
      </c>
      <c r="AX329">
        <v>84.90736696990231</v>
      </c>
      <c r="AY329">
        <v>2.2614348120486</v>
      </c>
      <c r="AZ329">
        <v>6.306969059214671</v>
      </c>
    </row>
    <row r="330" spans="1:52">
      <c r="A330" s="2">
        <v>45191</v>
      </c>
      <c r="B330">
        <v>706.7912523640553</v>
      </c>
      <c r="C330">
        <v>-0.02722543016808332</v>
      </c>
      <c r="AN330" s="2">
        <v>45191</v>
      </c>
      <c r="AO330">
        <v>0.002659951118239888</v>
      </c>
      <c r="AP330">
        <v>204.033654152952</v>
      </c>
      <c r="AQ330">
        <v>7.439996733886253</v>
      </c>
      <c r="AR330">
        <v>0.05229868672548278</v>
      </c>
      <c r="AS330">
        <v>49.47744016435961</v>
      </c>
      <c r="AT330">
        <v>0.3733445002718841</v>
      </c>
      <c r="AU330">
        <v>13.69085114528559</v>
      </c>
      <c r="AV330">
        <v>16.71506911738512</v>
      </c>
      <c r="AW330">
        <v>0.7675360329624682</v>
      </c>
      <c r="AX330">
        <v>86.03661575177692</v>
      </c>
      <c r="AY330">
        <v>2.290736291492156</v>
      </c>
      <c r="AZ330">
        <v>6.284635564260093</v>
      </c>
    </row>
    <row r="331" spans="1:52">
      <c r="A331" s="2">
        <v>45192</v>
      </c>
      <c r="B331">
        <v>711.7386690022015</v>
      </c>
      <c r="C331">
        <v>0.006999827207252896</v>
      </c>
      <c r="AN331" s="2">
        <v>45192</v>
      </c>
      <c r="AO331">
        <v>0.002677607733478165</v>
      </c>
      <c r="AP331">
        <v>205.9204044045393</v>
      </c>
      <c r="AQ331">
        <v>7.212165689437574</v>
      </c>
      <c r="AR331">
        <v>0.0523694175708728</v>
      </c>
      <c r="AS331">
        <v>49.45421476071886</v>
      </c>
      <c r="AT331">
        <v>0.3753072668961579</v>
      </c>
      <c r="AU331">
        <v>13.73419136650793</v>
      </c>
      <c r="AV331">
        <v>16.82126223251828</v>
      </c>
      <c r="AW331">
        <v>0.7500423156086407</v>
      </c>
      <c r="AX331">
        <v>86.5014243710953</v>
      </c>
      <c r="AY331">
        <v>2.311424059592853</v>
      </c>
      <c r="AZ331">
        <v>6.302834051283106</v>
      </c>
    </row>
    <row r="332" spans="1:52">
      <c r="A332" s="2">
        <v>45193</v>
      </c>
      <c r="B332">
        <v>712.5260160707313</v>
      </c>
      <c r="C332">
        <v>0.001106230563014954</v>
      </c>
      <c r="AN332" s="2">
        <v>45193</v>
      </c>
      <c r="AO332">
        <v>0.002681111554428402</v>
      </c>
      <c r="AP332">
        <v>205.2168977384281</v>
      </c>
      <c r="AQ332">
        <v>6.968668865704863</v>
      </c>
      <c r="AR332">
        <v>0.05245011885493945</v>
      </c>
      <c r="AS332">
        <v>49.89759194559871</v>
      </c>
      <c r="AT332">
        <v>0.3769788634351789</v>
      </c>
      <c r="AU332">
        <v>13.71155571622828</v>
      </c>
      <c r="AV332">
        <v>16.79760941508226</v>
      </c>
      <c r="AW332">
        <v>0.7690788438157499</v>
      </c>
      <c r="AX332">
        <v>86.66586000578006</v>
      </c>
      <c r="AY332">
        <v>2.312874576284419</v>
      </c>
      <c r="AZ332">
        <v>6.287664131662886</v>
      </c>
    </row>
    <row r="333" spans="1:52">
      <c r="A333" s="2">
        <v>45194</v>
      </c>
      <c r="B333">
        <v>704.5873326319172</v>
      </c>
      <c r="C333">
        <v>-0.01114160502179617</v>
      </c>
      <c r="AN333" s="2">
        <v>45194</v>
      </c>
      <c r="AO333">
        <v>0.002680401536924716</v>
      </c>
      <c r="AP333">
        <v>204.357693166076</v>
      </c>
      <c r="AQ333">
        <v>6.881789337292433</v>
      </c>
      <c r="AR333">
        <v>0.052502802438315</v>
      </c>
      <c r="AS333">
        <v>51.50615672118173</v>
      </c>
      <c r="AT333">
        <v>0.3808605841489351</v>
      </c>
      <c r="AU333">
        <v>13.57047316746799</v>
      </c>
      <c r="AV333">
        <v>16.72319304508787</v>
      </c>
      <c r="AW333">
        <v>0.7649174572527554</v>
      </c>
      <c r="AX333">
        <v>85.84495685339013</v>
      </c>
      <c r="AY333">
        <v>2.286460378431791</v>
      </c>
      <c r="AZ333">
        <v>6.32588381927938</v>
      </c>
    </row>
    <row r="334" spans="1:52">
      <c r="A334" s="2">
        <v>45195</v>
      </c>
      <c r="B334">
        <v>713.3204768012687</v>
      </c>
      <c r="C334">
        <v>0.01239469369500257</v>
      </c>
      <c r="AN334" s="2">
        <v>45195</v>
      </c>
      <c r="AO334">
        <v>0.002713400457659299</v>
      </c>
      <c r="AP334">
        <v>204.6782048537462</v>
      </c>
      <c r="AQ334">
        <v>6.519296892384943</v>
      </c>
      <c r="AR334">
        <v>0.05294225076512203</v>
      </c>
      <c r="AS334">
        <v>51.75085526877046</v>
      </c>
      <c r="AT334">
        <v>0.382682296103004</v>
      </c>
      <c r="AU334">
        <v>13.62819442416054</v>
      </c>
      <c r="AV334">
        <v>16.65078111580219</v>
      </c>
      <c r="AW334">
        <v>0.7695524264957325</v>
      </c>
      <c r="AX334">
        <v>85.94862799624089</v>
      </c>
      <c r="AY334">
        <v>2.311573560366667</v>
      </c>
      <c r="AZ334">
        <v>6.298917390785689</v>
      </c>
    </row>
    <row r="335" spans="1:52">
      <c r="A335" s="2">
        <v>45196</v>
      </c>
      <c r="B335">
        <v>710.7866212092495</v>
      </c>
      <c r="C335">
        <v>-0.003552198029393105</v>
      </c>
      <c r="AN335" s="2">
        <v>45196</v>
      </c>
      <c r="AO335">
        <v>0.002713492499981561</v>
      </c>
      <c r="AP335">
        <v>204.1494097228968</v>
      </c>
      <c r="AQ335">
        <v>6.596611458043495</v>
      </c>
      <c r="AR335">
        <v>0.05260557417619454</v>
      </c>
      <c r="AS335">
        <v>51.28899061962652</v>
      </c>
      <c r="AT335">
        <v>0.3771576857433142</v>
      </c>
      <c r="AU335">
        <v>13.63183139541808</v>
      </c>
      <c r="AV335">
        <v>16.79199770328938</v>
      </c>
      <c r="AW335">
        <v>0.782094839178015</v>
      </c>
      <c r="AX335">
        <v>87.28558310782596</v>
      </c>
      <c r="AY335">
        <v>2.349529923916365</v>
      </c>
      <c r="AZ335">
        <v>6.209455251692722</v>
      </c>
    </row>
    <row r="336" spans="1:52">
      <c r="A336" s="2">
        <v>45197</v>
      </c>
      <c r="B336">
        <v>711.2876884184741</v>
      </c>
      <c r="C336">
        <v>0.000704947440305137</v>
      </c>
      <c r="AN336" s="2">
        <v>45197</v>
      </c>
      <c r="AO336">
        <v>0.002700811275631705</v>
      </c>
      <c r="AP336">
        <v>204.7317515225659</v>
      </c>
      <c r="AQ336">
        <v>6.349581136788836</v>
      </c>
      <c r="AR336">
        <v>0.05249641287290518</v>
      </c>
      <c r="AS336">
        <v>51.37733579484741</v>
      </c>
      <c r="AT336">
        <v>0.3781197011860051</v>
      </c>
      <c r="AU336">
        <v>13.66920399278557</v>
      </c>
      <c r="AV336">
        <v>16.9038640321339</v>
      </c>
      <c r="AW336">
        <v>0.7875627047859645</v>
      </c>
      <c r="AX336">
        <v>88.40230754108666</v>
      </c>
      <c r="AY336">
        <v>2.339138248344291</v>
      </c>
      <c r="AZ336">
        <v>6.297938407432869</v>
      </c>
    </row>
    <row r="337" spans="1:52">
      <c r="A337" s="2">
        <v>45198</v>
      </c>
      <c r="B337">
        <v>734.2193240766783</v>
      </c>
      <c r="C337">
        <v>0.03223960716822183</v>
      </c>
      <c r="AN337" s="2">
        <v>45198</v>
      </c>
      <c r="AO337">
        <v>0.002715969280471233</v>
      </c>
      <c r="AP337">
        <v>207.7565615257327</v>
      </c>
      <c r="AQ337">
        <v>6.400852030678957</v>
      </c>
      <c r="AR337">
        <v>0.05233912535869442</v>
      </c>
      <c r="AS337">
        <v>52.10392050466105</v>
      </c>
      <c r="AT337">
        <v>0.3842444499338923</v>
      </c>
      <c r="AU337">
        <v>13.53517246230462</v>
      </c>
      <c r="AV337">
        <v>17.0724953755279</v>
      </c>
      <c r="AW337">
        <v>0.7493599515236161</v>
      </c>
      <c r="AX337">
        <v>88.43178861365367</v>
      </c>
      <c r="AY337">
        <v>2.311212067698921</v>
      </c>
      <c r="AZ337">
        <v>6.258175726816456</v>
      </c>
    </row>
    <row r="338" spans="1:52">
      <c r="A338" s="2">
        <v>45199</v>
      </c>
      <c r="B338">
        <v>736.391854421242</v>
      </c>
      <c r="C338">
        <v>0.002958966446839018</v>
      </c>
      <c r="AN338" s="2">
        <v>45199</v>
      </c>
      <c r="AO338">
        <v>0.002736372413295678</v>
      </c>
      <c r="AP338">
        <v>208.1112178964625</v>
      </c>
      <c r="AQ338">
        <v>6.314031987996866</v>
      </c>
      <c r="AR338">
        <v>0.05203237949073408</v>
      </c>
      <c r="AS338">
        <v>52.30079255032285</v>
      </c>
      <c r="AT338">
        <v>0.3853555263467955</v>
      </c>
      <c r="AU338">
        <v>13.64843348412096</v>
      </c>
      <c r="AV338">
        <v>17.12186438391255</v>
      </c>
      <c r="AW338">
        <v>0.7483051763234119</v>
      </c>
      <c r="AX338">
        <v>87.61710113771279</v>
      </c>
      <c r="AY338">
        <v>2.277500332882455</v>
      </c>
      <c r="AZ338">
        <v>6.337068664820941</v>
      </c>
    </row>
    <row r="339" spans="1:52">
      <c r="A339" s="2">
        <v>45200</v>
      </c>
      <c r="B339">
        <v>745.0578897093626</v>
      </c>
      <c r="C339">
        <v>0.01176823892889423</v>
      </c>
      <c r="AN339" s="2">
        <v>45200</v>
      </c>
      <c r="AO339">
        <v>0.002761756131242894</v>
      </c>
      <c r="AP339">
        <v>206.7142781058101</v>
      </c>
      <c r="AQ339">
        <v>6.213487886901462</v>
      </c>
      <c r="AR339">
        <v>0.05253201663701627</v>
      </c>
      <c r="AS339">
        <v>52.98289000786316</v>
      </c>
      <c r="AT339">
        <v>0.3907446008634284</v>
      </c>
      <c r="AU339">
        <v>13.62017129204495</v>
      </c>
      <c r="AV339">
        <v>17.2023387860904</v>
      </c>
      <c r="AW339">
        <v>0.7401716705033231</v>
      </c>
      <c r="AX339">
        <v>87.37880950572293</v>
      </c>
      <c r="AY339">
        <v>2.187145614606977</v>
      </c>
      <c r="AZ339">
        <v>6.364702324414618</v>
      </c>
    </row>
    <row r="340" spans="1:52">
      <c r="A340" s="2">
        <v>45201</v>
      </c>
      <c r="B340">
        <v>775.6845989469475</v>
      </c>
      <c r="C340">
        <v>0.04110648267818751</v>
      </c>
      <c r="AN340" s="2">
        <v>45201</v>
      </c>
      <c r="AO340">
        <v>0.002775244369223437</v>
      </c>
      <c r="AP340">
        <v>207.1534216564744</v>
      </c>
      <c r="AQ340">
        <v>6.42979877254031</v>
      </c>
      <c r="AR340">
        <v>0.05322819313802798</v>
      </c>
      <c r="AS340">
        <v>57.13200378695957</v>
      </c>
      <c r="AT340">
        <v>0.3986213068878057</v>
      </c>
      <c r="AU340">
        <v>13.35289986657643</v>
      </c>
      <c r="AV340">
        <v>17.34497408951585</v>
      </c>
      <c r="AW340">
        <v>0.7123634099780554</v>
      </c>
      <c r="AX340">
        <v>84.05985659360677</v>
      </c>
      <c r="AY340">
        <v>2.010079272951148</v>
      </c>
      <c r="AZ340">
        <v>6.245169307848408</v>
      </c>
    </row>
    <row r="341" spans="1:52">
      <c r="A341" s="2">
        <v>45202</v>
      </c>
      <c r="B341">
        <v>754.8485174167992</v>
      </c>
      <c r="C341">
        <v>-0.02686153825721815</v>
      </c>
      <c r="AN341" s="2">
        <v>45202</v>
      </c>
      <c r="AO341">
        <v>0.0027383435350445</v>
      </c>
      <c r="AP341">
        <v>206.9211356447678</v>
      </c>
      <c r="AQ341">
        <v>6.767338812411174</v>
      </c>
      <c r="AR341">
        <v>0.05392727780922416</v>
      </c>
      <c r="AS341">
        <v>53.31812744344762</v>
      </c>
      <c r="AT341">
        <v>0.3937272738700198</v>
      </c>
      <c r="AU341">
        <v>13.54463199902165</v>
      </c>
      <c r="AV341">
        <v>17.44135213527792</v>
      </c>
      <c r="AW341">
        <v>0.7227795637279351</v>
      </c>
      <c r="AX341">
        <v>84.89473234847368</v>
      </c>
      <c r="AY341">
        <v>2.006472439266715</v>
      </c>
      <c r="AZ341">
        <v>6.350235007772616</v>
      </c>
    </row>
    <row r="342" spans="1:52">
      <c r="A342" s="2">
        <v>45203</v>
      </c>
      <c r="B342">
        <v>748.6420657621632</v>
      </c>
      <c r="C342">
        <v>-0.00822211544625584</v>
      </c>
      <c r="AN342" s="2">
        <v>45203</v>
      </c>
      <c r="AO342">
        <v>0.002728373530497948</v>
      </c>
      <c r="AP342">
        <v>203.7636392181241</v>
      </c>
      <c r="AQ342">
        <v>6.737396853568951</v>
      </c>
      <c r="AR342">
        <v>0.05368691599198997</v>
      </c>
      <c r="AS342">
        <v>55.08898733890256</v>
      </c>
      <c r="AT342">
        <v>0.3928004285322612</v>
      </c>
      <c r="AU342">
        <v>13.77133136347805</v>
      </c>
      <c r="AV342">
        <v>17.49883492065171</v>
      </c>
      <c r="AW342">
        <v>0.7604580751758154</v>
      </c>
      <c r="AX342">
        <v>81.25372540232893</v>
      </c>
      <c r="AY342">
        <v>1.977247828853893</v>
      </c>
      <c r="AZ342">
        <v>6.247314373960951</v>
      </c>
    </row>
    <row r="343" spans="1:52">
      <c r="A343" s="2">
        <v>45204</v>
      </c>
      <c r="B343">
        <v>754.6050318748598</v>
      </c>
      <c r="C343">
        <v>0.007965042822735358</v>
      </c>
      <c r="AN343" s="2">
        <v>45204</v>
      </c>
      <c r="AO343">
        <v>0.002714675839677741</v>
      </c>
      <c r="AP343">
        <v>206.6477345011982</v>
      </c>
      <c r="AQ343">
        <v>6.551037164749448</v>
      </c>
      <c r="AR343">
        <v>0.05437485109416215</v>
      </c>
      <c r="AS343">
        <v>55.46130793967974</v>
      </c>
      <c r="AT343">
        <v>0.3958823252597266</v>
      </c>
      <c r="AU343">
        <v>14.01030978027767</v>
      </c>
      <c r="AV343">
        <v>17.7512350759076</v>
      </c>
      <c r="AW343">
        <v>0.749511398027203</v>
      </c>
      <c r="AX343">
        <v>82.31533595055707</v>
      </c>
      <c r="AY343">
        <v>2.02407276787974</v>
      </c>
      <c r="AZ343">
        <v>5.849534326817458</v>
      </c>
    </row>
    <row r="344" spans="1:52">
      <c r="A344" s="2">
        <v>45205</v>
      </c>
      <c r="B344">
        <v>745.8413897054074</v>
      </c>
      <c r="C344">
        <v>-0.01161354854430086</v>
      </c>
      <c r="AN344" s="2">
        <v>45205</v>
      </c>
      <c r="AO344">
        <v>0.002719434960890493</v>
      </c>
      <c r="AP344">
        <v>203.6922078391695</v>
      </c>
      <c r="AQ344">
        <v>6.657350887297741</v>
      </c>
      <c r="AR344">
        <v>0.05494147730653149</v>
      </c>
      <c r="AS344">
        <v>55.61655723490767</v>
      </c>
      <c r="AT344">
        <v>0.3963852181947091</v>
      </c>
      <c r="AU344">
        <v>13.89412029228747</v>
      </c>
      <c r="AV344">
        <v>17.64964740464651</v>
      </c>
      <c r="AW344">
        <v>0.7377851900919253</v>
      </c>
      <c r="AX344">
        <v>84.02973129740911</v>
      </c>
      <c r="AY344">
        <v>2.04063605028056</v>
      </c>
      <c r="AZ344">
        <v>5.767652415208701</v>
      </c>
    </row>
    <row r="345" spans="1:52">
      <c r="A345" s="2">
        <v>45206</v>
      </c>
      <c r="B345">
        <v>762.7753862484044</v>
      </c>
      <c r="C345">
        <v>0.02270455458322784</v>
      </c>
      <c r="AN345" s="2">
        <v>45206</v>
      </c>
      <c r="AO345">
        <v>0.00272985691226874</v>
      </c>
      <c r="AP345">
        <v>204.8160419460417</v>
      </c>
      <c r="AQ345">
        <v>6.663047139324654</v>
      </c>
      <c r="AR345">
        <v>0.05507191913693023</v>
      </c>
      <c r="AS345">
        <v>55.95692359049405</v>
      </c>
      <c r="AT345">
        <v>0.400199197427929</v>
      </c>
      <c r="AU345">
        <v>13.91674921927509</v>
      </c>
      <c r="AV345">
        <v>17.84507811264188</v>
      </c>
      <c r="AW345">
        <v>0.7320885427849064</v>
      </c>
      <c r="AX345">
        <v>83.22185806681587</v>
      </c>
      <c r="AY345">
        <v>2.024718386756965</v>
      </c>
      <c r="AZ345">
        <v>5.618445600608259</v>
      </c>
    </row>
    <row r="346" spans="1:52">
      <c r="A346" s="2">
        <v>45207</v>
      </c>
      <c r="B346">
        <v>755.4004398230563</v>
      </c>
      <c r="C346">
        <v>-0.009668568963165702</v>
      </c>
      <c r="AN346" s="2">
        <v>45207</v>
      </c>
      <c r="AO346">
        <v>0.00270048753720846</v>
      </c>
      <c r="AP346">
        <v>207.5142819657334</v>
      </c>
      <c r="AQ346">
        <v>6.698308047346004</v>
      </c>
      <c r="AR346">
        <v>0.05489236840201167</v>
      </c>
      <c r="AS346">
        <v>55.78988176882999</v>
      </c>
      <c r="AT346">
        <v>0.3984779580592566</v>
      </c>
      <c r="AU346">
        <v>13.84881722224927</v>
      </c>
      <c r="AV346">
        <v>17.74365697118076</v>
      </c>
      <c r="AW346">
        <v>0.7494073941505124</v>
      </c>
      <c r="AX346">
        <v>82.44693097959119</v>
      </c>
      <c r="AY346">
        <v>2.015699357395139</v>
      </c>
      <c r="AZ346">
        <v>5.721101303812702</v>
      </c>
    </row>
    <row r="347" spans="1:52">
      <c r="A347" s="2">
        <v>45208</v>
      </c>
      <c r="B347">
        <v>751.6098253410212</v>
      </c>
      <c r="C347">
        <v>-0.005018019956306907</v>
      </c>
      <c r="AN347" s="2">
        <v>45208</v>
      </c>
      <c r="AO347">
        <v>0.002690439167081496</v>
      </c>
      <c r="AP347">
        <v>213.4685170564535</v>
      </c>
      <c r="AQ347">
        <v>6.4642080960698</v>
      </c>
      <c r="AR347">
        <v>0.05209640359047885</v>
      </c>
      <c r="AS347">
        <v>61.49532577645419</v>
      </c>
      <c r="AT347">
        <v>0.4449807672764477</v>
      </c>
      <c r="AU347">
        <v>13.32159179825339</v>
      </c>
      <c r="AV347">
        <v>17.18220323845331</v>
      </c>
      <c r="AW347">
        <v>0.7027398653845255</v>
      </c>
      <c r="AX347">
        <v>79.92994476267623</v>
      </c>
      <c r="AY347">
        <v>1.996953931946349</v>
      </c>
      <c r="AZ347">
        <v>5.540457757601791</v>
      </c>
    </row>
    <row r="348" spans="1:52">
      <c r="A348" s="2">
        <v>45209</v>
      </c>
      <c r="B348">
        <v>724.7926554109264</v>
      </c>
      <c r="C348">
        <v>-0.03567964258307466</v>
      </c>
      <c r="AN348" s="2">
        <v>45209</v>
      </c>
      <c r="AO348">
        <v>0.002626884054492483</v>
      </c>
      <c r="AP348">
        <v>209.8424923631723</v>
      </c>
      <c r="AQ348">
        <v>6.581181050972392</v>
      </c>
      <c r="AR348">
        <v>0.05193713391228635</v>
      </c>
      <c r="AS348">
        <v>61.05752445526377</v>
      </c>
      <c r="AT348">
        <v>0.4412801479678283</v>
      </c>
      <c r="AU348">
        <v>13.48226619669979</v>
      </c>
      <c r="AV348">
        <v>17.15590035266656</v>
      </c>
      <c r="AW348">
        <v>0.7067912867925691</v>
      </c>
      <c r="AX348">
        <v>81.59190654973528</v>
      </c>
      <c r="AY348">
        <v>2.024217139026976</v>
      </c>
      <c r="AZ348">
        <v>5.663263896060743</v>
      </c>
    </row>
    <row r="349" spans="1:52">
      <c r="A349" s="2">
        <v>45210</v>
      </c>
      <c r="B349">
        <v>723.5811608987841</v>
      </c>
      <c r="C349">
        <v>-0.001671504951240688</v>
      </c>
      <c r="AN349" s="2">
        <v>45210</v>
      </c>
      <c r="AO349">
        <v>0.002638900605941301</v>
      </c>
      <c r="AP349">
        <v>211.4710708286709</v>
      </c>
      <c r="AQ349">
        <v>6.575734006849292</v>
      </c>
      <c r="AR349">
        <v>0.052221483169409</v>
      </c>
      <c r="AS349">
        <v>60.63125914647763</v>
      </c>
      <c r="AT349">
        <v>0.4342362455426995</v>
      </c>
      <c r="AU349">
        <v>13.51192670703986</v>
      </c>
      <c r="AV349">
        <v>17.39869438611147</v>
      </c>
      <c r="AW349">
        <v>0.696388729201457</v>
      </c>
      <c r="AX349">
        <v>83.34460188247989</v>
      </c>
      <c r="AY349">
        <v>2.01802510721265</v>
      </c>
      <c r="AZ349">
        <v>5.64336527296466</v>
      </c>
    </row>
    <row r="350" spans="1:52">
      <c r="A350" s="2">
        <v>45211</v>
      </c>
      <c r="B350">
        <v>715.0808791676601</v>
      </c>
      <c r="C350">
        <v>-0.01174751664424978</v>
      </c>
      <c r="AN350" s="2">
        <v>45211</v>
      </c>
      <c r="AO350">
        <v>0.002665410437207061</v>
      </c>
      <c r="AP350">
        <v>210.2904064610653</v>
      </c>
      <c r="AQ350">
        <v>6.394230285100042</v>
      </c>
      <c r="AR350">
        <v>0.05170743153913196</v>
      </c>
      <c r="AS350">
        <v>61.98434434173239</v>
      </c>
      <c r="AT350">
        <v>0.4336967645737421</v>
      </c>
      <c r="AU350">
        <v>13.34622960706007</v>
      </c>
      <c r="AV350">
        <v>17.56854796697695</v>
      </c>
      <c r="AW350">
        <v>0.6983170155020426</v>
      </c>
      <c r="AX350">
        <v>82.9606830638766</v>
      </c>
      <c r="AY350">
        <v>2.009756332217992</v>
      </c>
      <c r="AZ350">
        <v>5.727336737732631</v>
      </c>
    </row>
    <row r="351" spans="1:52">
      <c r="A351" s="2">
        <v>45212</v>
      </c>
      <c r="B351">
        <v>704.3385923189587</v>
      </c>
      <c r="C351">
        <v>-0.01502247810234447</v>
      </c>
      <c r="AN351" s="2">
        <v>45212</v>
      </c>
      <c r="AO351">
        <v>0.002633894220340869</v>
      </c>
      <c r="AP351">
        <v>208.783875587231</v>
      </c>
      <c r="AQ351">
        <v>6.471924348488096</v>
      </c>
      <c r="AR351">
        <v>0.05183169910873979</v>
      </c>
      <c r="AS351">
        <v>62.10344289398582</v>
      </c>
      <c r="AT351">
        <v>0.4297780419894074</v>
      </c>
      <c r="AU351">
        <v>13.55416082440814</v>
      </c>
      <c r="AV351">
        <v>17.60103306804137</v>
      </c>
      <c r="AW351">
        <v>0.6906979427753924</v>
      </c>
      <c r="AX351">
        <v>82.79903664467609</v>
      </c>
      <c r="AY351">
        <v>2.041916745890346</v>
      </c>
      <c r="AZ351">
        <v>5.749506697004524</v>
      </c>
    </row>
    <row r="352" spans="1:52">
      <c r="A352" s="2">
        <v>45213</v>
      </c>
      <c r="B352">
        <v>709.5435288117079</v>
      </c>
      <c r="C352">
        <v>0.00738982152832568</v>
      </c>
      <c r="AN352" s="2">
        <v>45213</v>
      </c>
      <c r="AO352">
        <v>0.002643363949949873</v>
      </c>
      <c r="AP352">
        <v>210.1980520010584</v>
      </c>
      <c r="AQ352">
        <v>6.46646366267323</v>
      </c>
      <c r="AR352">
        <v>0.05180517022154851</v>
      </c>
      <c r="AS352">
        <v>62.71741358022624</v>
      </c>
      <c r="AT352">
        <v>0.4313460433325403</v>
      </c>
      <c r="AU352">
        <v>13.56262082820209</v>
      </c>
      <c r="AV352">
        <v>17.50117975277563</v>
      </c>
      <c r="AW352">
        <v>0.6875148274906405</v>
      </c>
      <c r="AX352">
        <v>82.24966988914576</v>
      </c>
      <c r="AY352">
        <v>2.007150544171042</v>
      </c>
      <c r="AZ352">
        <v>5.772192692742537</v>
      </c>
    </row>
    <row r="353" spans="1:52">
      <c r="A353" s="2">
        <v>45214</v>
      </c>
      <c r="B353">
        <v>714.1871571966944</v>
      </c>
      <c r="C353">
        <v>0.006544529259203236</v>
      </c>
      <c r="AN353" s="2">
        <v>45214</v>
      </c>
      <c r="AO353">
        <v>0.002658727853292103</v>
      </c>
      <c r="AP353">
        <v>210.5934643958036</v>
      </c>
      <c r="AQ353">
        <v>6.445465185808957</v>
      </c>
      <c r="AR353">
        <v>0.05196315856845538</v>
      </c>
      <c r="AS353">
        <v>62.11507456774005</v>
      </c>
      <c r="AT353">
        <v>0.4327990019385367</v>
      </c>
      <c r="AU353">
        <v>13.45394487936274</v>
      </c>
      <c r="AV353">
        <v>17.54706679389546</v>
      </c>
      <c r="AW353">
        <v>0.6854636837180544</v>
      </c>
      <c r="AX353">
        <v>82.31044812778697</v>
      </c>
      <c r="AY353">
        <v>2.003253766127725</v>
      </c>
      <c r="AZ353">
        <v>5.812221357648466</v>
      </c>
    </row>
    <row r="354" spans="1:52">
      <c r="A354" s="2">
        <v>45215</v>
      </c>
      <c r="B354">
        <v>718.6416996119251</v>
      </c>
      <c r="C354">
        <v>0.006237219992467402</v>
      </c>
      <c r="AN354" s="2">
        <v>45215</v>
      </c>
      <c r="AO354">
        <v>0.002648852778924337</v>
      </c>
      <c r="AP354">
        <v>200.4958683362419</v>
      </c>
      <c r="AQ354">
        <v>6.366823997721169</v>
      </c>
      <c r="AR354">
        <v>0.0500074938270586</v>
      </c>
      <c r="AS354">
        <v>61.88585338276351</v>
      </c>
      <c r="AT354">
        <v>0.4565034290958193</v>
      </c>
      <c r="AU354">
        <v>12.94839832103236</v>
      </c>
      <c r="AV354">
        <v>17.44698852922664</v>
      </c>
      <c r="AW354">
        <v>0.701102377511743</v>
      </c>
      <c r="AX354">
        <v>85.19332209440701</v>
      </c>
      <c r="AY354">
        <v>1.933188884577507</v>
      </c>
      <c r="AZ354">
        <v>6.174654534376883</v>
      </c>
    </row>
    <row r="355" spans="1:52">
      <c r="A355" s="2">
        <v>45216</v>
      </c>
      <c r="B355">
        <v>738.6928103901233</v>
      </c>
      <c r="C355">
        <v>0.02790140175420674</v>
      </c>
      <c r="AN355" s="2">
        <v>45216</v>
      </c>
      <c r="AO355">
        <v>0.002591287563035088</v>
      </c>
      <c r="AP355">
        <v>202.3563912332821</v>
      </c>
      <c r="AQ355">
        <v>6.437618666165356</v>
      </c>
      <c r="AR355">
        <v>0.04996766668992875</v>
      </c>
      <c r="AS355">
        <v>62.70914224149395</v>
      </c>
      <c r="AT355">
        <v>0.4578139230983366</v>
      </c>
      <c r="AU355">
        <v>13.21287133521049</v>
      </c>
      <c r="AV355">
        <v>17.75951660057429</v>
      </c>
      <c r="AW355">
        <v>0.7100041762088866</v>
      </c>
      <c r="AX355">
        <v>84.37094008686263</v>
      </c>
      <c r="AY355">
        <v>1.815509862222642</v>
      </c>
      <c r="AZ355">
        <v>6.177654697885353</v>
      </c>
    </row>
    <row r="356" spans="1:52">
      <c r="A356" s="2">
        <v>45217</v>
      </c>
      <c r="B356">
        <v>719.9395052958952</v>
      </c>
      <c r="C356">
        <v>-0.02538714988213309</v>
      </c>
      <c r="AN356" s="2">
        <v>45217</v>
      </c>
      <c r="AO356">
        <v>0.002532038457707218</v>
      </c>
      <c r="AP356">
        <v>201.1671412359165</v>
      </c>
      <c r="AQ356">
        <v>6.451020283910999</v>
      </c>
      <c r="AR356">
        <v>0.04980980555831513</v>
      </c>
      <c r="AS356">
        <v>63.79203166829853</v>
      </c>
      <c r="AT356">
        <v>0.4532242381694355</v>
      </c>
      <c r="AU356">
        <v>13.68584879332368</v>
      </c>
      <c r="AV356">
        <v>17.85279963663756</v>
      </c>
      <c r="AW356">
        <v>0.7162414973914928</v>
      </c>
      <c r="AX356">
        <v>84.59514559632512</v>
      </c>
      <c r="AY356">
        <v>1.771167469961946</v>
      </c>
      <c r="AZ356">
        <v>6.223783777930249</v>
      </c>
    </row>
    <row r="357" spans="1:52">
      <c r="A357" s="2">
        <v>45218</v>
      </c>
      <c r="B357">
        <v>713.1429202623134</v>
      </c>
      <c r="C357">
        <v>-0.009440494629876395</v>
      </c>
      <c r="AN357" s="2">
        <v>45218</v>
      </c>
      <c r="AO357">
        <v>0.002517442861722902</v>
      </c>
      <c r="AP357">
        <v>202.1351215199127</v>
      </c>
      <c r="AQ357">
        <v>6.368303281191406</v>
      </c>
      <c r="AR357">
        <v>0.04939906768519077</v>
      </c>
      <c r="AS357">
        <v>65.6690868955526</v>
      </c>
      <c r="AT357">
        <v>0.4511698396041839</v>
      </c>
      <c r="AU357">
        <v>13.38662323759458</v>
      </c>
      <c r="AV357">
        <v>17.76096685160705</v>
      </c>
      <c r="AW357">
        <v>0.7167790990227546</v>
      </c>
      <c r="AX357">
        <v>85.16139663976689</v>
      </c>
      <c r="AY357">
        <v>1.792686408173114</v>
      </c>
      <c r="AZ357">
        <v>6.302008297942548</v>
      </c>
    </row>
    <row r="358" spans="1:52">
      <c r="A358" s="2">
        <v>45219</v>
      </c>
      <c r="B358">
        <v>719.3650532650155</v>
      </c>
      <c r="C358">
        <v>0.008724945345336188</v>
      </c>
      <c r="AN358" s="2">
        <v>45219</v>
      </c>
      <c r="AO358">
        <v>0.002507341442037798</v>
      </c>
      <c r="AP358">
        <v>201.045888482584</v>
      </c>
      <c r="AQ358">
        <v>6.474723556132882</v>
      </c>
      <c r="AR358">
        <v>0.04973403013272087</v>
      </c>
      <c r="AS358">
        <v>66.68681197820591</v>
      </c>
      <c r="AT358">
        <v>0.4542237898947714</v>
      </c>
      <c r="AU358">
        <v>13.53318156226037</v>
      </c>
      <c r="AV358">
        <v>17.98156615865779</v>
      </c>
      <c r="AW358">
        <v>0.7019542166407069</v>
      </c>
      <c r="AX358">
        <v>84.88139777119375</v>
      </c>
      <c r="AY358">
        <v>1.706470804738426</v>
      </c>
      <c r="AZ358">
        <v>6.251102805559818</v>
      </c>
    </row>
    <row r="359" spans="1:52">
      <c r="A359" s="2">
        <v>45220</v>
      </c>
      <c r="B359">
        <v>738.415468314065</v>
      </c>
      <c r="C359">
        <v>0.02648226371657136</v>
      </c>
      <c r="AN359" s="2">
        <v>45220</v>
      </c>
      <c r="AO359">
        <v>0.002485830737907044</v>
      </c>
      <c r="AP359">
        <v>202.4318846720367</v>
      </c>
      <c r="AQ359">
        <v>6.400409134053318</v>
      </c>
      <c r="AR359">
        <v>0.04980642462805725</v>
      </c>
      <c r="AS359">
        <v>67.85801579327078</v>
      </c>
      <c r="AT359">
        <v>0.4629609455771556</v>
      </c>
      <c r="AU359">
        <v>13.64108191583508</v>
      </c>
      <c r="AV359">
        <v>18.0650172974683</v>
      </c>
      <c r="AW359">
        <v>0.6989170668429741</v>
      </c>
      <c r="AX359">
        <v>83.96642154780771</v>
      </c>
      <c r="AY359">
        <v>1.605561454928833</v>
      </c>
      <c r="AZ359">
        <v>6.30187362204564</v>
      </c>
    </row>
    <row r="360" spans="1:52">
      <c r="A360" s="2">
        <v>45221</v>
      </c>
      <c r="B360">
        <v>771.8774951190733</v>
      </c>
      <c r="C360">
        <v>0.04531598841152129</v>
      </c>
      <c r="AN360" s="2">
        <v>45221</v>
      </c>
      <c r="AO360">
        <v>0.002579585580292032</v>
      </c>
      <c r="AP360">
        <v>205.846878468372</v>
      </c>
      <c r="AQ360">
        <v>5.698427760837396</v>
      </c>
      <c r="AR360">
        <v>0.05132251943681523</v>
      </c>
      <c r="AS360">
        <v>67.43150671357631</v>
      </c>
      <c r="AT360">
        <v>0.4797388766071624</v>
      </c>
      <c r="AU360">
        <v>13.77037028803261</v>
      </c>
      <c r="AV360">
        <v>18.01035710713046</v>
      </c>
      <c r="AW360">
        <v>0.6901800463452107</v>
      </c>
      <c r="AX360">
        <v>82.17944984147127</v>
      </c>
      <c r="AY360">
        <v>1.549438774288112</v>
      </c>
      <c r="AZ360">
        <v>6.311103298061038</v>
      </c>
    </row>
    <row r="361" spans="1:52">
      <c r="A361" s="2">
        <v>45222</v>
      </c>
      <c r="B361">
        <v>796.8192026503416</v>
      </c>
      <c r="C361">
        <v>0.03231303890706227</v>
      </c>
      <c r="AN361" s="2">
        <v>45222</v>
      </c>
      <c r="AO361">
        <v>0.002657467336853225</v>
      </c>
      <c r="AP361">
        <v>213.6075319825864</v>
      </c>
      <c r="AQ361">
        <v>4.892525868513061</v>
      </c>
      <c r="AR361">
        <v>0.05393296560638161</v>
      </c>
      <c r="AS361">
        <v>66.61160796438084</v>
      </c>
      <c r="AT361">
        <v>0.493033804423826</v>
      </c>
      <c r="AU361">
        <v>14.04201604880384</v>
      </c>
      <c r="AV361">
        <v>18.62403860313619</v>
      </c>
      <c r="AW361">
        <v>0.6122302598222615</v>
      </c>
      <c r="AX361">
        <v>79.74918187846913</v>
      </c>
      <c r="AY361">
        <v>1.525068884356455</v>
      </c>
      <c r="AZ361">
        <v>6.549914117649655</v>
      </c>
    </row>
    <row r="362" spans="1:52">
      <c r="A362" s="2">
        <v>45223</v>
      </c>
      <c r="B362">
        <v>846.9514279413927</v>
      </c>
      <c r="C362">
        <v>0.06291543316765424</v>
      </c>
      <c r="AN362" s="2">
        <v>45223</v>
      </c>
      <c r="AO362">
        <v>0.002570088981949884</v>
      </c>
      <c r="AP362">
        <v>214.6610707918063</v>
      </c>
      <c r="AQ362">
        <v>4.994988903299752</v>
      </c>
      <c r="AR362">
        <v>0.05407366838369487</v>
      </c>
      <c r="AS362">
        <v>66.9586420662406</v>
      </c>
      <c r="AT362">
        <v>0.5001293500150901</v>
      </c>
      <c r="AU362">
        <v>14.34678037093537</v>
      </c>
      <c r="AV362">
        <v>18.16272875025185</v>
      </c>
      <c r="AW362">
        <v>0.6089720251900194</v>
      </c>
      <c r="AX362">
        <v>81.23724993097537</v>
      </c>
      <c r="AY362">
        <v>1.474030990381747</v>
      </c>
      <c r="AZ362">
        <v>6.646514718030575</v>
      </c>
    </row>
    <row r="363" spans="1:52">
      <c r="A363" s="2">
        <v>45224</v>
      </c>
      <c r="B363">
        <v>839.3545106737668</v>
      </c>
      <c r="C363">
        <v>-0.008969720124436309</v>
      </c>
      <c r="AN363" s="2">
        <v>45224</v>
      </c>
      <c r="AO363">
        <v>0.002477363785075629</v>
      </c>
      <c r="AP363">
        <v>212.7187653283583</v>
      </c>
      <c r="AQ363">
        <v>5.010745051239248</v>
      </c>
      <c r="AR363">
        <v>0.05294116605570612</v>
      </c>
      <c r="AS363">
        <v>65.69393181557221</v>
      </c>
      <c r="AT363">
        <v>0.5013899982474919</v>
      </c>
      <c r="AU363">
        <v>14.72901021168572</v>
      </c>
      <c r="AV363">
        <v>18.56015645741791</v>
      </c>
      <c r="AW363">
        <v>0.6139928668059212</v>
      </c>
      <c r="AX363">
        <v>81.79864247207983</v>
      </c>
      <c r="AY363">
        <v>1.543340268921199</v>
      </c>
      <c r="AZ363">
        <v>6.724039990958223</v>
      </c>
    </row>
    <row r="364" spans="1:52">
      <c r="A364" s="2">
        <v>45225</v>
      </c>
      <c r="B364">
        <v>849.6821025775141</v>
      </c>
      <c r="C364">
        <v>0.0123042073074191</v>
      </c>
      <c r="AN364" s="2">
        <v>45225</v>
      </c>
      <c r="AO364">
        <v>0.0024636566603238</v>
      </c>
      <c r="AP364">
        <v>214.3259871640441</v>
      </c>
      <c r="AQ364">
        <v>4.794125168954786</v>
      </c>
      <c r="AR364">
        <v>0.05354261224648498</v>
      </c>
      <c r="AS364">
        <v>66.79896548329523</v>
      </c>
      <c r="AT364">
        <v>0.5151125982691117</v>
      </c>
      <c r="AU364">
        <v>15.09576917064513</v>
      </c>
      <c r="AV364">
        <v>18.37577675157193</v>
      </c>
      <c r="AW364">
        <v>0.6069670430896634</v>
      </c>
      <c r="AX364">
        <v>82.07466875178889</v>
      </c>
      <c r="AY364">
        <v>1.454693294750912</v>
      </c>
      <c r="AZ364">
        <v>6.69496850740379</v>
      </c>
    </row>
    <row r="365" spans="1:52">
      <c r="A365" s="2">
        <v>45226</v>
      </c>
      <c r="B365">
        <v>853.9600022897463</v>
      </c>
      <c r="C365">
        <v>0.005034706155696567</v>
      </c>
      <c r="AN365" s="2">
        <v>45226</v>
      </c>
      <c r="AO365">
        <v>0.002498311180152809</v>
      </c>
      <c r="AP365">
        <v>210.0649235552937</v>
      </c>
      <c r="AQ365">
        <v>4.830361020395741</v>
      </c>
      <c r="AR365">
        <v>0.05326575575624066</v>
      </c>
      <c r="AS365">
        <v>65.96127568826491</v>
      </c>
      <c r="AT365">
        <v>0.5151034163420164</v>
      </c>
      <c r="AU365">
        <v>15.37866745469688</v>
      </c>
      <c r="AV365">
        <v>18.66129140641068</v>
      </c>
      <c r="AW365">
        <v>0.6439493601040538</v>
      </c>
      <c r="AX365">
        <v>82.18849285818256</v>
      </c>
      <c r="AY365">
        <v>1.442226350174495</v>
      </c>
      <c r="AZ365">
        <v>6.361777065218342</v>
      </c>
    </row>
    <row r="366" spans="1:52">
      <c r="A366" s="2">
        <v>45227</v>
      </c>
      <c r="B366">
        <v>843.5256629068147</v>
      </c>
      <c r="C366">
        <v>-0.01221876827363544</v>
      </c>
      <c r="AN366" s="2">
        <v>45227</v>
      </c>
      <c r="AO366">
        <v>0.002488501142662719</v>
      </c>
      <c r="AP366">
        <v>206.3265268462069</v>
      </c>
      <c r="AQ366">
        <v>4.681741529039578</v>
      </c>
      <c r="AR366">
        <v>0.05331708027497192</v>
      </c>
      <c r="AS366">
        <v>64.47361011997945</v>
      </c>
      <c r="AT366">
        <v>0.5061462101177838</v>
      </c>
      <c r="AU366">
        <v>15.5036172960626</v>
      </c>
      <c r="AV366">
        <v>18.87766433069343</v>
      </c>
      <c r="AW366">
        <v>0.6560164080545658</v>
      </c>
      <c r="AX366">
        <v>84.22552625178591</v>
      </c>
      <c r="AY366">
        <v>1.473179044410291</v>
      </c>
      <c r="AZ366">
        <v>6.589869295354248</v>
      </c>
    </row>
    <row r="367" spans="1:52">
      <c r="A367" s="2">
        <v>45228</v>
      </c>
      <c r="B367">
        <v>849.9902020161596</v>
      </c>
      <c r="C367">
        <v>0.007663713617281021</v>
      </c>
      <c r="AN367" s="2">
        <v>45228</v>
      </c>
      <c r="AO367">
        <v>0.002493254982051812</v>
      </c>
      <c r="AP367">
        <v>206.6472101606608</v>
      </c>
      <c r="AQ367">
        <v>4.833064848502521</v>
      </c>
      <c r="AR367">
        <v>0.0538659375801837</v>
      </c>
      <c r="AS367">
        <v>64.59666996696406</v>
      </c>
      <c r="AT367">
        <v>0.5073017516475723</v>
      </c>
      <c r="AU367">
        <v>15.41239659474894</v>
      </c>
      <c r="AV367">
        <v>18.83866115790113</v>
      </c>
      <c r="AW367">
        <v>0.6474737348860893</v>
      </c>
      <c r="AX367">
        <v>83.39507213866655</v>
      </c>
      <c r="AY367">
        <v>1.491084436559463</v>
      </c>
      <c r="AZ367">
        <v>6.411219364432958</v>
      </c>
    </row>
    <row r="368" spans="1:52">
      <c r="A368" s="2">
        <v>45229</v>
      </c>
      <c r="B368">
        <v>869.074796372005</v>
      </c>
      <c r="C368">
        <v>0.02245272276148258</v>
      </c>
      <c r="AN368" s="2">
        <v>45229</v>
      </c>
      <c r="AO368">
        <v>0.002513641503071579</v>
      </c>
      <c r="AP368">
        <v>205.3654760600574</v>
      </c>
      <c r="AQ368">
        <v>4.493254327777207</v>
      </c>
      <c r="AR368">
        <v>0.05111178398653803</v>
      </c>
      <c r="AS368">
        <v>75.52797097505901</v>
      </c>
      <c r="AT368">
        <v>0.4847778937054382</v>
      </c>
      <c r="AU368">
        <v>17.54756325141519</v>
      </c>
      <c r="AV368">
        <v>17.25896098580701</v>
      </c>
      <c r="AW368">
        <v>0.7242148874317962</v>
      </c>
      <c r="AX368">
        <v>81.28890903119152</v>
      </c>
      <c r="AY368">
        <v>1.415039427059315</v>
      </c>
      <c r="AZ368">
        <v>6.007664249977559</v>
      </c>
    </row>
    <row r="369" spans="1:52">
      <c r="A369" s="2">
        <v>45230</v>
      </c>
      <c r="B369">
        <v>879.7578035823021</v>
      </c>
      <c r="C369">
        <v>0.01229239100580726</v>
      </c>
      <c r="AN369" s="2">
        <v>45230</v>
      </c>
      <c r="AO369">
        <v>0.002550384787470219</v>
      </c>
      <c r="AP369">
        <v>203.0515698322037</v>
      </c>
      <c r="AQ369">
        <v>4.509938278352029</v>
      </c>
      <c r="AR369">
        <v>0.05140647071101771</v>
      </c>
      <c r="AS369">
        <v>76.04065566823166</v>
      </c>
      <c r="AT369">
        <v>0.4886815842787134</v>
      </c>
      <c r="AU369">
        <v>17.71270027134953</v>
      </c>
      <c r="AV369">
        <v>16.69274292447448</v>
      </c>
      <c r="AW369">
        <v>0.7412837193062612</v>
      </c>
      <c r="AX369">
        <v>80.95383187354174</v>
      </c>
      <c r="AY369">
        <v>1.346557686451918</v>
      </c>
      <c r="AZ369">
        <v>6.043179336513579</v>
      </c>
    </row>
    <row r="370" spans="1:52">
      <c r="A370" s="2">
        <v>45231</v>
      </c>
      <c r="B370">
        <v>875.6684403446836</v>
      </c>
      <c r="C370">
        <v>-0.004648282994441089</v>
      </c>
      <c r="AN370" s="2">
        <v>45231</v>
      </c>
      <c r="AO370">
        <v>0.00252817232112449</v>
      </c>
      <c r="AP370">
        <v>209.1615009572311</v>
      </c>
      <c r="AQ370">
        <v>4.445563481589379</v>
      </c>
      <c r="AR370">
        <v>0.05105023135505347</v>
      </c>
      <c r="AS370">
        <v>76.53755009325572</v>
      </c>
      <c r="AT370">
        <v>0.4905677269773412</v>
      </c>
      <c r="AU370">
        <v>17.75992460610662</v>
      </c>
      <c r="AV370">
        <v>16.89695541852202</v>
      </c>
      <c r="AW370">
        <v>0.7606029748987755</v>
      </c>
      <c r="AX370">
        <v>82.43295823944626</v>
      </c>
      <c r="AY370">
        <v>1.223799336980632</v>
      </c>
      <c r="AZ370">
        <v>6.094007043322877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56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5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44866</v>
      </c>
      <c r="B5">
        <v>1000.198158429637</v>
      </c>
      <c r="F5" s="2">
        <v>44871</v>
      </c>
      <c r="G5">
        <v>0.15</v>
      </c>
      <c r="H5">
        <v>0.15</v>
      </c>
      <c r="I5">
        <v>0.09032308785182165</v>
      </c>
      <c r="J5">
        <v>0.07007017099765853</v>
      </c>
      <c r="K5">
        <v>0.06371144533159898</v>
      </c>
      <c r="L5">
        <v>0.1267518674629944</v>
      </c>
      <c r="M5">
        <v>0.0456882902907609</v>
      </c>
      <c r="N5">
        <v>0.08389696331647892</v>
      </c>
      <c r="O5">
        <v>0.04772735116656528</v>
      </c>
      <c r="P5">
        <v>0.04422869424202735</v>
      </c>
      <c r="Q5">
        <v>0.06607076701061573</v>
      </c>
      <c r="R5">
        <v>0.06153136232947826</v>
      </c>
      <c r="W5" s="2">
        <v>44871</v>
      </c>
      <c r="X5">
        <v>0.1544659258209486</v>
      </c>
      <c r="Y5">
        <v>0.08855398221479621</v>
      </c>
      <c r="Z5">
        <v>0.06869774742969263</v>
      </c>
      <c r="AA5">
        <v>0.06246356641426083</v>
      </c>
      <c r="AB5">
        <v>0.1242692525683381</v>
      </c>
      <c r="AC5">
        <v>0.1592445658747008</v>
      </c>
      <c r="AD5">
        <v>0.04479342039844676</v>
      </c>
      <c r="AE5">
        <v>0.08225372243242066</v>
      </c>
      <c r="AF5">
        <v>0.04679254337824452</v>
      </c>
      <c r="AG5">
        <v>0.04336241260614916</v>
      </c>
      <c r="AH5">
        <v>0.06477667743572399</v>
      </c>
      <c r="AI5">
        <v>0.06032618342627782</v>
      </c>
      <c r="AN5" s="2">
        <v>44866</v>
      </c>
      <c r="AO5">
        <v>0.5466021136218764</v>
      </c>
      <c r="AP5">
        <v>224.3253122515829</v>
      </c>
      <c r="AQ5">
        <v>3.049114901646993</v>
      </c>
      <c r="AR5">
        <v>0.4585952658721798</v>
      </c>
      <c r="AS5">
        <v>0.007274928257414182</v>
      </c>
      <c r="AT5">
        <v>26.7778616417331</v>
      </c>
      <c r="AU5">
        <v>12.68569809293349</v>
      </c>
      <c r="AV5">
        <v>0.0393411887198535</v>
      </c>
      <c r="AW5">
        <v>9.368010876817543</v>
      </c>
      <c r="AX5">
        <v>53.37279992773152</v>
      </c>
      <c r="AY5">
        <v>2.015649611868875</v>
      </c>
      <c r="AZ5">
        <v>6.393952148781352</v>
      </c>
    </row>
    <row r="6" spans="1:52">
      <c r="A6" s="2">
        <v>44867</v>
      </c>
      <c r="B6">
        <v>988.1515494799646</v>
      </c>
      <c r="C6">
        <v>-0.01204422228549806</v>
      </c>
      <c r="F6" s="2">
        <v>44878</v>
      </c>
      <c r="G6">
        <v>0.1389804451699443</v>
      </c>
      <c r="H6">
        <v>0.15</v>
      </c>
      <c r="I6">
        <v>0.09793781398645113</v>
      </c>
      <c r="J6">
        <v>0.06661426228607843</v>
      </c>
      <c r="K6">
        <v>0.06902227810208202</v>
      </c>
      <c r="L6">
        <v>0.128299696735969</v>
      </c>
      <c r="M6">
        <v>0.05568347149503391</v>
      </c>
      <c r="N6">
        <v>0.09794136558926129</v>
      </c>
      <c r="O6">
        <v>0.05688083077614368</v>
      </c>
      <c r="P6">
        <v>0.03991749744364237</v>
      </c>
      <c r="Q6">
        <v>0.03351867367011901</v>
      </c>
      <c r="R6">
        <v>0.06520366474527488</v>
      </c>
      <c r="W6" s="2">
        <v>44878</v>
      </c>
      <c r="X6">
        <v>0.1547426871931839</v>
      </c>
      <c r="Y6">
        <v>0.09739135702630761</v>
      </c>
      <c r="Z6">
        <v>0.06624257921710479</v>
      </c>
      <c r="AA6">
        <v>0.0686371591910242</v>
      </c>
      <c r="AB6">
        <v>0.1275838316434995</v>
      </c>
      <c r="AC6">
        <v>0.1382049854318143</v>
      </c>
      <c r="AD6">
        <v>0.05537277821605564</v>
      </c>
      <c r="AE6">
        <v>0.09739488881248112</v>
      </c>
      <c r="AF6">
        <v>0.05656345667301464</v>
      </c>
      <c r="AG6">
        <v>0.03969477249786599</v>
      </c>
      <c r="AH6">
        <v>0.03333165180618042</v>
      </c>
      <c r="AI6">
        <v>0.06483985229146773</v>
      </c>
      <c r="AN6" s="2">
        <v>44867</v>
      </c>
      <c r="AO6">
        <v>0.5369960525927093</v>
      </c>
      <c r="AP6">
        <v>224.3714925532152</v>
      </c>
      <c r="AQ6">
        <v>3.120234448760248</v>
      </c>
      <c r="AR6">
        <v>0.4563582601793535</v>
      </c>
      <c r="AS6">
        <v>0.007189725510569595</v>
      </c>
      <c r="AT6">
        <v>27.29380429402991</v>
      </c>
      <c r="AU6">
        <v>12.84052687626557</v>
      </c>
      <c r="AV6">
        <v>0.03864471338473955</v>
      </c>
      <c r="AW6">
        <v>9.463817585832109</v>
      </c>
      <c r="AX6">
        <v>54.32580956644826</v>
      </c>
      <c r="AY6">
        <v>2.014649327959578</v>
      </c>
      <c r="AZ6">
        <v>6.157913720170939</v>
      </c>
    </row>
    <row r="7" spans="1:52">
      <c r="A7" s="2">
        <v>44868</v>
      </c>
      <c r="B7">
        <v>962.5061532826212</v>
      </c>
      <c r="C7">
        <v>-0.02595289782305132</v>
      </c>
      <c r="F7" s="2">
        <v>44885</v>
      </c>
      <c r="G7">
        <v>0.1363573765503698</v>
      </c>
      <c r="H7">
        <v>0.15</v>
      </c>
      <c r="I7">
        <v>0.0981441788016643</v>
      </c>
      <c r="J7">
        <v>0.06511584921447805</v>
      </c>
      <c r="K7">
        <v>0.07251416106217151</v>
      </c>
      <c r="L7">
        <v>0.1258521921519749</v>
      </c>
      <c r="M7">
        <v>0.0535031639926603</v>
      </c>
      <c r="N7">
        <v>0.09858205183934403</v>
      </c>
      <c r="O7">
        <v>0.05510836658621183</v>
      </c>
      <c r="P7">
        <v>0.04336843310662423</v>
      </c>
      <c r="Q7">
        <v>0.03199398474310543</v>
      </c>
      <c r="R7">
        <v>0.06946024195139568</v>
      </c>
      <c r="W7" s="2">
        <v>44885</v>
      </c>
      <c r="X7">
        <v>0.1532857313677103</v>
      </c>
      <c r="Y7">
        <v>0.0977647959700798</v>
      </c>
      <c r="Z7">
        <v>0.06486413958118498</v>
      </c>
      <c r="AA7">
        <v>0.07223385276381246</v>
      </c>
      <c r="AB7">
        <v>0.1253657021573292</v>
      </c>
      <c r="AC7">
        <v>0.1358302780687812</v>
      </c>
      <c r="AD7">
        <v>0.05329634396418683</v>
      </c>
      <c r="AE7">
        <v>0.09820097638049484</v>
      </c>
      <c r="AF7">
        <v>0.05489534154066405</v>
      </c>
      <c r="AG7">
        <v>0.04320078955247494</v>
      </c>
      <c r="AH7">
        <v>0.03187030987340134</v>
      </c>
      <c r="AI7">
        <v>0.06919173877987983</v>
      </c>
      <c r="AN7" s="2">
        <v>44868</v>
      </c>
      <c r="AO7">
        <v>0.5493732983614888</v>
      </c>
      <c r="AP7">
        <v>227.4095351020413</v>
      </c>
      <c r="AQ7">
        <v>3.173409652327928</v>
      </c>
      <c r="AR7">
        <v>0.4510157820487219</v>
      </c>
      <c r="AS7">
        <v>0.007119807483276563</v>
      </c>
      <c r="AT7">
        <v>26.96220339534234</v>
      </c>
      <c r="AU7">
        <v>12.97845764047251</v>
      </c>
      <c r="AV7">
        <v>0.03914485116295716</v>
      </c>
      <c r="AW7">
        <v>9.529298177833825</v>
      </c>
      <c r="AX7">
        <v>53.35358310338256</v>
      </c>
      <c r="AY7">
        <v>2.056962720037512</v>
      </c>
      <c r="AZ7">
        <v>6.035759492678772</v>
      </c>
    </row>
    <row r="8" spans="1:52">
      <c r="A8" s="2">
        <v>44869</v>
      </c>
      <c r="B8">
        <v>981.1786507839785</v>
      </c>
      <c r="C8">
        <v>0.01939987338021143</v>
      </c>
      <c r="F8" s="2">
        <v>44892</v>
      </c>
      <c r="G8">
        <v>0.1242759077928938</v>
      </c>
      <c r="H8">
        <v>0.15</v>
      </c>
      <c r="I8">
        <v>0.09887001613259132</v>
      </c>
      <c r="J8">
        <v>0.06309309958627714</v>
      </c>
      <c r="K8">
        <v>0.07375615822064217</v>
      </c>
      <c r="L8">
        <v>0.1286207950055761</v>
      </c>
      <c r="M8">
        <v>0.06016740827930007</v>
      </c>
      <c r="N8">
        <v>0.1013254373540671</v>
      </c>
      <c r="O8">
        <v>0.05677238609533822</v>
      </c>
      <c r="P8">
        <v>0.0426359062403225</v>
      </c>
      <c r="Q8">
        <v>0.0297249173800846</v>
      </c>
      <c r="R8">
        <v>0.07075796791290695</v>
      </c>
      <c r="W8" s="2">
        <v>44892</v>
      </c>
      <c r="X8">
        <v>0.1525325508647632</v>
      </c>
      <c r="Y8">
        <v>0.09857543572687869</v>
      </c>
      <c r="Z8">
        <v>0.0629051154875503</v>
      </c>
      <c r="AA8">
        <v>0.07353640384148537</v>
      </c>
      <c r="AB8">
        <v>0.1282375729989669</v>
      </c>
      <c r="AC8">
        <v>0.1239056312543642</v>
      </c>
      <c r="AD8">
        <v>0.05998814119474913</v>
      </c>
      <c r="AE8">
        <v>0.1010235410905453</v>
      </c>
      <c r="AF8">
        <v>0.05660323438298479</v>
      </c>
      <c r="AG8">
        <v>0.04250887376830028</v>
      </c>
      <c r="AH8">
        <v>0.02963635283277172</v>
      </c>
      <c r="AI8">
        <v>0.07054714655664024</v>
      </c>
      <c r="AN8" s="2">
        <v>44869</v>
      </c>
      <c r="AO8">
        <v>0.5380480189404027</v>
      </c>
      <c r="AP8">
        <v>229.6644723567638</v>
      </c>
      <c r="AQ8">
        <v>3.212204565179638</v>
      </c>
      <c r="AR8">
        <v>0.4471269163058292</v>
      </c>
      <c r="AS8">
        <v>0.007240026289039054</v>
      </c>
      <c r="AT8">
        <v>27.00161250578221</v>
      </c>
      <c r="AU8">
        <v>12.84697645809639</v>
      </c>
      <c r="AV8">
        <v>0.0396376975032861</v>
      </c>
      <c r="AW8">
        <v>9.367506804475898</v>
      </c>
      <c r="AX8">
        <v>49.77608378519709</v>
      </c>
      <c r="AY8">
        <v>2.095485735128663</v>
      </c>
      <c r="AZ8">
        <v>6.293237027079567</v>
      </c>
    </row>
    <row r="9" spans="1:52">
      <c r="A9" s="2">
        <v>44870</v>
      </c>
      <c r="B9">
        <v>1068.880885616021</v>
      </c>
      <c r="C9">
        <v>0.08938457309682302</v>
      </c>
      <c r="F9" s="2">
        <v>44899</v>
      </c>
      <c r="G9">
        <v>0.1245599850579691</v>
      </c>
      <c r="H9">
        <v>0.15</v>
      </c>
      <c r="I9">
        <v>0.09829697426325923</v>
      </c>
      <c r="J9">
        <v>0.0627913037633281</v>
      </c>
      <c r="K9">
        <v>0.07292918467777761</v>
      </c>
      <c r="L9">
        <v>0.1301874580993199</v>
      </c>
      <c r="M9">
        <v>0.05873734208741347</v>
      </c>
      <c r="N9">
        <v>0.1057087286347079</v>
      </c>
      <c r="O9">
        <v>0.05633701347880457</v>
      </c>
      <c r="P9">
        <v>0.04125366615032262</v>
      </c>
      <c r="Q9">
        <v>0.02948178749592998</v>
      </c>
      <c r="R9">
        <v>0.06971655629116748</v>
      </c>
      <c r="W9" s="2">
        <v>44899</v>
      </c>
      <c r="X9">
        <v>0.1502810078224933</v>
      </c>
      <c r="Y9">
        <v>0.09826447753538232</v>
      </c>
      <c r="Z9">
        <v>0.062770545119161</v>
      </c>
      <c r="AA9">
        <v>0.07290507447615115</v>
      </c>
      <c r="AB9">
        <v>0.1301444184591829</v>
      </c>
      <c r="AC9">
        <v>0.1245188058460033</v>
      </c>
      <c r="AD9">
        <v>0.05871792367259109</v>
      </c>
      <c r="AE9">
        <v>0.105673781599823</v>
      </c>
      <c r="AF9">
        <v>0.05631838860647111</v>
      </c>
      <c r="AG9">
        <v>0.04124002779397584</v>
      </c>
      <c r="AH9">
        <v>0.02947204089250947</v>
      </c>
      <c r="AI9">
        <v>0.06969350817625559</v>
      </c>
      <c r="AN9" s="2">
        <v>44870</v>
      </c>
      <c r="AO9">
        <v>0.5186179994282715</v>
      </c>
      <c r="AP9">
        <v>231.0250490996912</v>
      </c>
      <c r="AQ9">
        <v>3.257494202003773</v>
      </c>
      <c r="AR9">
        <v>0.45328761966338</v>
      </c>
      <c r="AS9">
        <v>0.007529619130220554</v>
      </c>
      <c r="AT9">
        <v>27.56546182695983</v>
      </c>
      <c r="AU9">
        <v>12.71064690868969</v>
      </c>
      <c r="AV9">
        <v>0.04016236280060986</v>
      </c>
      <c r="AW9">
        <v>8.980048454169586</v>
      </c>
      <c r="AX9">
        <v>44.06250381403888</v>
      </c>
      <c r="AY9">
        <v>2.081352572979783</v>
      </c>
      <c r="AZ9">
        <v>6.315063736629723</v>
      </c>
    </row>
    <row r="10" spans="1:52">
      <c r="A10" s="2">
        <v>44871</v>
      </c>
      <c r="B10">
        <v>1073.487120440335</v>
      </c>
      <c r="C10">
        <v>0.004309399565751715</v>
      </c>
      <c r="F10" s="2">
        <v>44906</v>
      </c>
      <c r="G10">
        <v>0.1209128770778527</v>
      </c>
      <c r="H10">
        <v>0.1487518458138275</v>
      </c>
      <c r="I10">
        <v>0.09810587710505647</v>
      </c>
      <c r="J10">
        <v>0.06215665640018317</v>
      </c>
      <c r="K10">
        <v>0.07363998559597509</v>
      </c>
      <c r="L10">
        <v>0.1297620396824822</v>
      </c>
      <c r="M10">
        <v>0.05869077948337798</v>
      </c>
      <c r="N10">
        <v>0.1098868879369505</v>
      </c>
      <c r="O10">
        <v>0.05834963006665983</v>
      </c>
      <c r="P10">
        <v>0.04030180531301181</v>
      </c>
      <c r="Q10">
        <v>0.0289269617484182</v>
      </c>
      <c r="R10">
        <v>0.07051465377620457</v>
      </c>
      <c r="W10" s="2">
        <v>44906</v>
      </c>
      <c r="X10">
        <v>0.1487518458138275</v>
      </c>
      <c r="Y10">
        <v>0.09810587710505647</v>
      </c>
      <c r="Z10">
        <v>0.06215665640018317</v>
      </c>
      <c r="AA10">
        <v>0.07363998559597509</v>
      </c>
      <c r="AB10">
        <v>0.1297620396824822</v>
      </c>
      <c r="AC10">
        <v>0.1209128770778527</v>
      </c>
      <c r="AD10">
        <v>0.05869077948337798</v>
      </c>
      <c r="AE10">
        <v>0.1098868879369505</v>
      </c>
      <c r="AF10">
        <v>0.05834963006665983</v>
      </c>
      <c r="AG10">
        <v>0.04030180531301181</v>
      </c>
      <c r="AH10">
        <v>0.0289269617484182</v>
      </c>
      <c r="AI10">
        <v>0.07051465377620457</v>
      </c>
      <c r="AN10" s="2">
        <v>44871</v>
      </c>
      <c r="AO10">
        <v>0.5118312894885312</v>
      </c>
      <c r="AP10">
        <v>229.0941306964601</v>
      </c>
      <c r="AQ10">
        <v>3.228091448633638</v>
      </c>
      <c r="AR10">
        <v>0.4614007700026547</v>
      </c>
      <c r="AS10">
        <v>0.007517218635522816</v>
      </c>
      <c r="AT10">
        <v>28.29155512243294</v>
      </c>
      <c r="AU10">
        <v>12.86175992041966</v>
      </c>
      <c r="AV10">
        <v>0.04076709878408767</v>
      </c>
      <c r="AW10">
        <v>9.103843599697083</v>
      </c>
      <c r="AX10">
        <v>43.83656853688144</v>
      </c>
      <c r="AY10">
        <v>1.920417153592747</v>
      </c>
      <c r="AZ10">
        <v>6.219021918505208</v>
      </c>
    </row>
    <row r="11" spans="1:52">
      <c r="A11" s="2">
        <v>44872</v>
      </c>
      <c r="B11">
        <v>1030.751587228654</v>
      </c>
      <c r="C11">
        <v>-0.03981001019756181</v>
      </c>
      <c r="F11" s="2">
        <v>44913</v>
      </c>
      <c r="G11">
        <v>0.1123916024595575</v>
      </c>
      <c r="H11">
        <v>0.15</v>
      </c>
      <c r="I11">
        <v>0.1010677060891829</v>
      </c>
      <c r="J11">
        <v>0.06339015325727272</v>
      </c>
      <c r="K11">
        <v>0.07697224173856153</v>
      </c>
      <c r="L11">
        <v>0.1243697707329582</v>
      </c>
      <c r="M11">
        <v>0.05985970049802983</v>
      </c>
      <c r="N11">
        <v>0.1105768802693893</v>
      </c>
      <c r="O11">
        <v>0.06143176962944549</v>
      </c>
      <c r="P11">
        <v>0.04196233514924481</v>
      </c>
      <c r="Q11">
        <v>0.02874203844370092</v>
      </c>
      <c r="R11">
        <v>0.0692358017326568</v>
      </c>
      <c r="W11" s="2">
        <v>44913</v>
      </c>
      <c r="X11">
        <v>0.1575716572168046</v>
      </c>
      <c r="Y11">
        <v>0.1001674119407169</v>
      </c>
      <c r="Z11">
        <v>0.06282548442034945</v>
      </c>
      <c r="AA11">
        <v>0.07628658593896928</v>
      </c>
      <c r="AB11">
        <v>0.1232619057069317</v>
      </c>
      <c r="AC11">
        <v>0.1113904369444149</v>
      </c>
      <c r="AD11">
        <v>0.05932648034123963</v>
      </c>
      <c r="AE11">
        <v>0.1095918799946793</v>
      </c>
      <c r="AF11">
        <v>0.06088454574490917</v>
      </c>
      <c r="AG11">
        <v>0.04158854171657803</v>
      </c>
      <c r="AH11">
        <v>0.02848600919333865</v>
      </c>
      <c r="AI11">
        <v>0.06861906084106817</v>
      </c>
      <c r="AN11" s="2">
        <v>44872</v>
      </c>
      <c r="AO11">
        <v>0.5654688468837085</v>
      </c>
      <c r="AP11">
        <v>230.4073616129718</v>
      </c>
      <c r="AQ11">
        <v>3.46264905211279</v>
      </c>
      <c r="AR11">
        <v>0.4522171212638613</v>
      </c>
      <c r="AS11">
        <v>0.007381209333901153</v>
      </c>
      <c r="AT11">
        <v>27.1707758709124</v>
      </c>
      <c r="AU11">
        <v>12.67326417450844</v>
      </c>
      <c r="AV11">
        <v>0.04169633716799288</v>
      </c>
      <c r="AW11">
        <v>8.885962985226703</v>
      </c>
      <c r="AX11">
        <v>39.86684455010145</v>
      </c>
      <c r="AY11">
        <v>2.081670043013831</v>
      </c>
      <c r="AZ11">
        <v>6.634120181047424</v>
      </c>
    </row>
    <row r="12" spans="1:52">
      <c r="A12" s="2">
        <v>44873</v>
      </c>
      <c r="B12">
        <v>1030.23743314648</v>
      </c>
      <c r="C12">
        <v>-0.0004988147372703144</v>
      </c>
      <c r="F12" s="2">
        <v>44920</v>
      </c>
      <c r="G12">
        <v>0.1111166570518687</v>
      </c>
      <c r="H12">
        <v>0.15</v>
      </c>
      <c r="I12">
        <v>0.09878500752171508</v>
      </c>
      <c r="J12">
        <v>0.06297617702812404</v>
      </c>
      <c r="K12">
        <v>0.07885067398095194</v>
      </c>
      <c r="L12">
        <v>0.1247379526652741</v>
      </c>
      <c r="M12">
        <v>0.06095804622212492</v>
      </c>
      <c r="N12">
        <v>0.1113616958225355</v>
      </c>
      <c r="O12">
        <v>0.06283333938350344</v>
      </c>
      <c r="P12">
        <v>0.04073118874176948</v>
      </c>
      <c r="Q12">
        <v>0.02810049407395542</v>
      </c>
      <c r="R12">
        <v>0.06954876750817739</v>
      </c>
      <c r="W12" s="2">
        <v>44920</v>
      </c>
      <c r="X12">
        <v>0.1566470331355058</v>
      </c>
      <c r="Y12">
        <v>0.09801250491196445</v>
      </c>
      <c r="Z12">
        <v>0.06248370086876708</v>
      </c>
      <c r="AA12">
        <v>0.07823405863658917</v>
      </c>
      <c r="AB12">
        <v>0.1237624970127785</v>
      </c>
      <c r="AC12">
        <v>0.1102477204620682</v>
      </c>
      <c r="AD12">
        <v>0.06048135192434355</v>
      </c>
      <c r="AE12">
        <v>0.110490843019996</v>
      </c>
      <c r="AF12">
        <v>0.06234198022009563</v>
      </c>
      <c r="AG12">
        <v>0.04041266925798703</v>
      </c>
      <c r="AH12">
        <v>0.02788074711485699</v>
      </c>
      <c r="AI12">
        <v>0.06900489343504745</v>
      </c>
      <c r="AN12" s="2">
        <v>44873</v>
      </c>
      <c r="AO12">
        <v>0.5626840630848229</v>
      </c>
      <c r="AP12">
        <v>230.595253057617</v>
      </c>
      <c r="AQ12">
        <v>3.514477727781244</v>
      </c>
      <c r="AR12">
        <v>0.4591721214128975</v>
      </c>
      <c r="AS12">
        <v>0.007513193753806937</v>
      </c>
      <c r="AT12">
        <v>27.45287579610405</v>
      </c>
      <c r="AU12">
        <v>12.13757670689978</v>
      </c>
      <c r="AV12">
        <v>0.04187523523344901</v>
      </c>
      <c r="AW12">
        <v>8.144386629069864</v>
      </c>
      <c r="AX12">
        <v>36.58949394510918</v>
      </c>
      <c r="AY12">
        <v>2.306852014157958</v>
      </c>
      <c r="AZ12">
        <v>6.717430009396461</v>
      </c>
    </row>
    <row r="13" spans="1:52">
      <c r="A13" s="2">
        <v>44874</v>
      </c>
      <c r="B13">
        <v>925.7607323255255</v>
      </c>
      <c r="C13">
        <v>-0.1014103132535854</v>
      </c>
      <c r="F13" s="2">
        <v>44927</v>
      </c>
      <c r="G13">
        <v>0.1096330895334775</v>
      </c>
      <c r="H13">
        <v>0.15</v>
      </c>
      <c r="I13">
        <v>0.0994127330963719</v>
      </c>
      <c r="J13">
        <v>0.0627981371741143</v>
      </c>
      <c r="K13">
        <v>0.08003806988204186</v>
      </c>
      <c r="L13">
        <v>0.1231530526068909</v>
      </c>
      <c r="M13">
        <v>0.06219715528712232</v>
      </c>
      <c r="N13">
        <v>0.1121351522143543</v>
      </c>
      <c r="O13">
        <v>0.0619951253395211</v>
      </c>
      <c r="P13">
        <v>0.04061606886674755</v>
      </c>
      <c r="Q13">
        <v>0.02710141952941524</v>
      </c>
      <c r="R13">
        <v>0.07091999646994306</v>
      </c>
      <c r="W13" s="2">
        <v>44927</v>
      </c>
      <c r="X13">
        <v>0.1563072230698178</v>
      </c>
      <c r="Y13">
        <v>0.0986750645274083</v>
      </c>
      <c r="Z13">
        <v>0.06233215851584824</v>
      </c>
      <c r="AA13">
        <v>0.07944416639871986</v>
      </c>
      <c r="AB13">
        <v>0.1222392246368666</v>
      </c>
      <c r="AC13">
        <v>0.1088195832375705</v>
      </c>
      <c r="AD13">
        <v>0.06173563607217646</v>
      </c>
      <c r="AE13">
        <v>0.1113030799567262</v>
      </c>
      <c r="AF13">
        <v>0.0615351052398062</v>
      </c>
      <c r="AG13">
        <v>0.04031468697667501</v>
      </c>
      <c r="AH13">
        <v>0.02690031988414378</v>
      </c>
      <c r="AI13">
        <v>0.07039375148424115</v>
      </c>
      <c r="AN13" s="2">
        <v>44874</v>
      </c>
      <c r="AO13">
        <v>0.6127853245516753</v>
      </c>
      <c r="AP13">
        <v>224.5674226224127</v>
      </c>
      <c r="AQ13">
        <v>3.566468804515508</v>
      </c>
      <c r="AR13">
        <v>0.4249200191162188</v>
      </c>
      <c r="AS13">
        <v>0.007497668919294665</v>
      </c>
      <c r="AT13">
        <v>25.89072508968257</v>
      </c>
      <c r="AU13">
        <v>12.31023083216155</v>
      </c>
      <c r="AV13">
        <v>0.04428486205279574</v>
      </c>
      <c r="AW13">
        <v>8.433010032610811</v>
      </c>
      <c r="AX13">
        <v>39.19951518102972</v>
      </c>
      <c r="AY13">
        <v>2.54607825514123</v>
      </c>
      <c r="AZ13">
        <v>6.973652224202322</v>
      </c>
    </row>
    <row r="14" spans="1:52">
      <c r="A14" s="2">
        <v>44875</v>
      </c>
      <c r="B14">
        <v>748.346546220401</v>
      </c>
      <c r="C14">
        <v>-0.1916415115809215</v>
      </c>
      <c r="F14" s="2">
        <v>44934</v>
      </c>
      <c r="G14">
        <v>0.1083855716726953</v>
      </c>
      <c r="H14">
        <v>0.15</v>
      </c>
      <c r="I14">
        <v>0.1002778674576356</v>
      </c>
      <c r="J14">
        <v>0.06440143161446904</v>
      </c>
      <c r="K14">
        <v>0.07873634408368195</v>
      </c>
      <c r="L14">
        <v>0.1268378740289153</v>
      </c>
      <c r="M14">
        <v>0.06395387337805727</v>
      </c>
      <c r="N14">
        <v>0.1135293005961505</v>
      </c>
      <c r="O14">
        <v>0.06065752877390032</v>
      </c>
      <c r="P14">
        <v>0.03963084993399478</v>
      </c>
      <c r="Q14">
        <v>0.02453629613296352</v>
      </c>
      <c r="R14">
        <v>0.06905306232753644</v>
      </c>
      <c r="W14" s="2">
        <v>44934</v>
      </c>
      <c r="X14">
        <v>0.1688950999880953</v>
      </c>
      <c r="Y14">
        <v>0.09804873765504142</v>
      </c>
      <c r="Z14">
        <v>0.06296981809713741</v>
      </c>
      <c r="AA14">
        <v>0.07698607220820164</v>
      </c>
      <c r="AB14">
        <v>0.1240183277794402</v>
      </c>
      <c r="AC14">
        <v>0.1059762114209042</v>
      </c>
      <c r="AD14">
        <v>0.06253220886969917</v>
      </c>
      <c r="AE14">
        <v>0.1110055976710413</v>
      </c>
      <c r="AF14">
        <v>0.05930914045482547</v>
      </c>
      <c r="AG14">
        <v>0.03874987479032885</v>
      </c>
      <c r="AH14">
        <v>0.02399086581676367</v>
      </c>
      <c r="AI14">
        <v>0.06751804524852116</v>
      </c>
      <c r="AN14" s="2">
        <v>44875</v>
      </c>
      <c r="AO14">
        <v>0.6178123987466788</v>
      </c>
      <c r="AP14">
        <v>214.2139414868525</v>
      </c>
      <c r="AQ14">
        <v>3.592896034071023</v>
      </c>
      <c r="AR14">
        <v>0.424503069854714</v>
      </c>
      <c r="AS14">
        <v>0.007123360009298038</v>
      </c>
      <c r="AT14">
        <v>25.06972960052623</v>
      </c>
      <c r="AU14">
        <v>11.64637216725922</v>
      </c>
      <c r="AV14">
        <v>0.04362149709309423</v>
      </c>
      <c r="AW14">
        <v>8.463541360649277</v>
      </c>
      <c r="AX14">
        <v>41.21194790754033</v>
      </c>
      <c r="AY14">
        <v>3.55465327734952</v>
      </c>
      <c r="AZ14">
        <v>7.050045732940553</v>
      </c>
    </row>
    <row r="15" spans="1:52">
      <c r="A15" s="2">
        <v>44876</v>
      </c>
      <c r="B15">
        <v>872.8750756805121</v>
      </c>
      <c r="C15">
        <v>0.1664048963532401</v>
      </c>
      <c r="F15" s="2">
        <v>44941</v>
      </c>
      <c r="G15">
        <v>0.1096127783616991</v>
      </c>
      <c r="H15">
        <v>0.15</v>
      </c>
      <c r="I15">
        <v>0.09855457439115195</v>
      </c>
      <c r="J15">
        <v>0.06762484532716588</v>
      </c>
      <c r="K15">
        <v>0.08533889266004849</v>
      </c>
      <c r="L15">
        <v>0.1317268636468307</v>
      </c>
      <c r="M15">
        <v>0.06674046204490346</v>
      </c>
      <c r="N15">
        <v>0.1077393973547333</v>
      </c>
      <c r="O15">
        <v>0.06042678043421455</v>
      </c>
      <c r="P15">
        <v>0.04068944544618645</v>
      </c>
      <c r="Q15">
        <v>0.02151257257812884</v>
      </c>
      <c r="R15">
        <v>0.06003338775493737</v>
      </c>
      <c r="W15" s="2">
        <v>44941</v>
      </c>
      <c r="X15">
        <v>0.1744832354305029</v>
      </c>
      <c r="Y15">
        <v>0.09571582751165598</v>
      </c>
      <c r="Z15">
        <v>0.06567699237528785</v>
      </c>
      <c r="AA15">
        <v>0.08288080771843159</v>
      </c>
      <c r="AB15">
        <v>0.12793262857014</v>
      </c>
      <c r="AC15">
        <v>0.1064555131160273</v>
      </c>
      <c r="AD15">
        <v>0.06481808269786123</v>
      </c>
      <c r="AE15">
        <v>0.1046360926128787</v>
      </c>
      <c r="AF15">
        <v>0.05868625914988728</v>
      </c>
      <c r="AG15">
        <v>0.03951743453748578</v>
      </c>
      <c r="AH15">
        <v>0.02089292860266284</v>
      </c>
      <c r="AI15">
        <v>0.0583041976771788</v>
      </c>
      <c r="AN15" s="2">
        <v>44876</v>
      </c>
      <c r="AO15">
        <v>0.613738260867812</v>
      </c>
      <c r="AP15">
        <v>214.4047529528813</v>
      </c>
      <c r="AQ15">
        <v>3.501556116367554</v>
      </c>
      <c r="AR15">
        <v>0.4323904867619316</v>
      </c>
      <c r="AS15">
        <v>0.007464060164108614</v>
      </c>
      <c r="AT15">
        <v>25.72123943224037</v>
      </c>
      <c r="AU15">
        <v>12.3473182468545</v>
      </c>
      <c r="AV15">
        <v>0.04285897735253406</v>
      </c>
      <c r="AW15">
        <v>8.502846827100988</v>
      </c>
      <c r="AX15">
        <v>34.46521745130508</v>
      </c>
      <c r="AY15">
        <v>3.288447503366325</v>
      </c>
      <c r="AZ15">
        <v>6.943571996802966</v>
      </c>
    </row>
    <row r="16" spans="1:52">
      <c r="A16" s="2">
        <v>44877</v>
      </c>
      <c r="B16">
        <v>835.4850865418127</v>
      </c>
      <c r="C16">
        <v>-0.04283544138266215</v>
      </c>
      <c r="F16" s="2">
        <v>44948</v>
      </c>
      <c r="G16">
        <v>0.1081352828933165</v>
      </c>
      <c r="H16">
        <v>0.15</v>
      </c>
      <c r="I16">
        <v>0.09694785239319995</v>
      </c>
      <c r="J16">
        <v>0.06869958382298678</v>
      </c>
      <c r="K16">
        <v>0.08948568132142765</v>
      </c>
      <c r="L16">
        <v>0.1321430185277089</v>
      </c>
      <c r="M16">
        <v>0.0673793837205246</v>
      </c>
      <c r="N16">
        <v>0.1063730649348446</v>
      </c>
      <c r="O16">
        <v>0.06074741460624321</v>
      </c>
      <c r="P16">
        <v>0.04060794992207428</v>
      </c>
      <c r="Q16">
        <v>0.02026602245614831</v>
      </c>
      <c r="R16">
        <v>0.05921474540152512</v>
      </c>
      <c r="W16" s="2">
        <v>44948</v>
      </c>
      <c r="X16">
        <v>0.1704210142051263</v>
      </c>
      <c r="Y16">
        <v>0.09461870713334349</v>
      </c>
      <c r="Z16">
        <v>0.06704909537929801</v>
      </c>
      <c r="AA16">
        <v>0.08733581265152146</v>
      </c>
      <c r="AB16">
        <v>0.1289683191648117</v>
      </c>
      <c r="AC16">
        <v>0.1055373627191521</v>
      </c>
      <c r="AD16">
        <v>0.06576061271806639</v>
      </c>
      <c r="AE16">
        <v>0.1038174815582831</v>
      </c>
      <c r="AF16">
        <v>0.05928797482200937</v>
      </c>
      <c r="AG16">
        <v>0.0396323551900746</v>
      </c>
      <c r="AH16">
        <v>0.01977913688855018</v>
      </c>
      <c r="AI16">
        <v>0.05779212756976339</v>
      </c>
      <c r="AN16" s="2">
        <v>44877</v>
      </c>
      <c r="AO16">
        <v>0.62902313384139</v>
      </c>
      <c r="AP16">
        <v>214.1984852258572</v>
      </c>
      <c r="AQ16">
        <v>3.672928638501227</v>
      </c>
      <c r="AR16">
        <v>0.4343552162496167</v>
      </c>
      <c r="AS16">
        <v>0.007408161584761212</v>
      </c>
      <c r="AT16">
        <v>25.9395506098163</v>
      </c>
      <c r="AU16">
        <v>12.23058195624201</v>
      </c>
      <c r="AV16">
        <v>0.04155665279175415</v>
      </c>
      <c r="AW16">
        <v>8.396822243461386</v>
      </c>
      <c r="AX16">
        <v>35.13433753658948</v>
      </c>
      <c r="AY16">
        <v>3.431231699748145</v>
      </c>
      <c r="AZ16">
        <v>6.350273009045119</v>
      </c>
    </row>
    <row r="17" spans="1:52">
      <c r="A17" s="2">
        <v>44878</v>
      </c>
      <c r="B17">
        <v>799.8627644299337</v>
      </c>
      <c r="C17">
        <v>-0.04263669416210014</v>
      </c>
      <c r="F17" s="2">
        <v>44955</v>
      </c>
      <c r="G17">
        <v>0.1105566388951472</v>
      </c>
      <c r="H17">
        <v>0.15</v>
      </c>
      <c r="I17">
        <v>0.09632810967567601</v>
      </c>
      <c r="J17">
        <v>0.06927530502503584</v>
      </c>
      <c r="K17">
        <v>0.09014559257402759</v>
      </c>
      <c r="L17">
        <v>0.1360599946575327</v>
      </c>
      <c r="M17">
        <v>0.06893898481116469</v>
      </c>
      <c r="N17">
        <v>0.1049421606077466</v>
      </c>
      <c r="O17">
        <v>0.0593715646705668</v>
      </c>
      <c r="P17">
        <v>0.04006173994303393</v>
      </c>
      <c r="Q17">
        <v>0.02052136407474224</v>
      </c>
      <c r="R17">
        <v>0.05379854506532649</v>
      </c>
      <c r="W17" s="2">
        <v>44955</v>
      </c>
      <c r="X17">
        <v>0.1741783089381894</v>
      </c>
      <c r="Y17">
        <v>0.09358804991665212</v>
      </c>
      <c r="Z17">
        <v>0.06730476417011512</v>
      </c>
      <c r="AA17">
        <v>0.08758139494264994</v>
      </c>
      <c r="AB17">
        <v>0.1321897586752289</v>
      </c>
      <c r="AC17">
        <v>0.1074118476358829</v>
      </c>
      <c r="AD17">
        <v>0.06697801060804766</v>
      </c>
      <c r="AE17">
        <v>0.1019570735726699</v>
      </c>
      <c r="AF17">
        <v>0.05768273639674485</v>
      </c>
      <c r="AG17">
        <v>0.03892218097251148</v>
      </c>
      <c r="AH17">
        <v>0.01993763245070438</v>
      </c>
      <c r="AI17">
        <v>0.05226824172060347</v>
      </c>
      <c r="AN17" s="2">
        <v>44878</v>
      </c>
      <c r="AO17">
        <v>0.6617496201895405</v>
      </c>
      <c r="AP17">
        <v>213.2919584870296</v>
      </c>
      <c r="AQ17">
        <v>3.76621024065924</v>
      </c>
      <c r="AR17">
        <v>0.4260398657182822</v>
      </c>
      <c r="AS17">
        <v>0.007153877444395924</v>
      </c>
      <c r="AT17">
        <v>25.48067996977354</v>
      </c>
      <c r="AU17">
        <v>11.63993576055597</v>
      </c>
      <c r="AV17">
        <v>0.04070307181193579</v>
      </c>
      <c r="AW17">
        <v>8.980708769821309</v>
      </c>
      <c r="AX17">
        <v>37.80304875692643</v>
      </c>
      <c r="AY17">
        <v>3.620701104923764</v>
      </c>
      <c r="AZ17">
        <v>6.595320118794278</v>
      </c>
    </row>
    <row r="18" spans="1:52">
      <c r="A18" s="2">
        <v>44879</v>
      </c>
      <c r="B18">
        <v>781.9373210715402</v>
      </c>
      <c r="C18">
        <v>-0.02241064862066566</v>
      </c>
      <c r="F18" s="2">
        <v>44962</v>
      </c>
      <c r="G18">
        <v>0.1119795837737002</v>
      </c>
      <c r="H18">
        <v>0.15</v>
      </c>
      <c r="I18">
        <v>0.09491299595010402</v>
      </c>
      <c r="J18">
        <v>0.0708434763170723</v>
      </c>
      <c r="K18">
        <v>0.09100949311053162</v>
      </c>
      <c r="L18">
        <v>0.137114025406111</v>
      </c>
      <c r="M18">
        <v>0.06901697284775357</v>
      </c>
      <c r="N18">
        <v>0.1012961538576824</v>
      </c>
      <c r="O18">
        <v>0.05895253955208745</v>
      </c>
      <c r="P18">
        <v>0.04001548275431598</v>
      </c>
      <c r="Q18">
        <v>0.02062565288583714</v>
      </c>
      <c r="R18">
        <v>0.0542336235448043</v>
      </c>
      <c r="W18" s="2">
        <v>44962</v>
      </c>
      <c r="X18">
        <v>0.1768347568621491</v>
      </c>
      <c r="Y18">
        <v>0.09191656398612852</v>
      </c>
      <c r="Z18">
        <v>0.06860692636149812</v>
      </c>
      <c r="AA18">
        <v>0.08813629591080392</v>
      </c>
      <c r="AB18">
        <v>0.1327852941894481</v>
      </c>
      <c r="AC18">
        <v>0.1084443544747686</v>
      </c>
      <c r="AD18">
        <v>0.06683808615865827</v>
      </c>
      <c r="AE18">
        <v>0.09809820366963325</v>
      </c>
      <c r="AF18">
        <v>0.05709139006351511</v>
      </c>
      <c r="AG18">
        <v>0.03875218187145293</v>
      </c>
      <c r="AH18">
        <v>0.01997449479134946</v>
      </c>
      <c r="AI18">
        <v>0.05252145166059471</v>
      </c>
      <c r="AN18" s="2">
        <v>44879</v>
      </c>
      <c r="AO18">
        <v>0.7892200993744674</v>
      </c>
      <c r="AP18">
        <v>233.4795391981914</v>
      </c>
      <c r="AQ18">
        <v>3.937865471210425</v>
      </c>
      <c r="AR18">
        <v>0.3937721669931601</v>
      </c>
      <c r="AS18">
        <v>0.007186704458102986</v>
      </c>
      <c r="AT18">
        <v>25.0960227501618</v>
      </c>
      <c r="AU18">
        <v>13.39365638425927</v>
      </c>
      <c r="AV18">
        <v>0.04423325314584613</v>
      </c>
      <c r="AW18">
        <v>8.641794442565276</v>
      </c>
      <c r="AX18">
        <v>35.39269854469109</v>
      </c>
      <c r="AY18">
        <v>1.984760844030403</v>
      </c>
      <c r="AZ18">
        <v>7.543149004571373</v>
      </c>
    </row>
    <row r="19" spans="1:52">
      <c r="A19" s="2">
        <v>44880</v>
      </c>
      <c r="B19">
        <v>797.381104650029</v>
      </c>
      <c r="C19">
        <v>0.01975066691704286</v>
      </c>
      <c r="F19" s="2">
        <v>44969</v>
      </c>
      <c r="G19">
        <v>0.1137430609693685</v>
      </c>
      <c r="H19">
        <v>0.15</v>
      </c>
      <c r="I19">
        <v>0.09603689660790697</v>
      </c>
      <c r="J19">
        <v>0.07393220507311185</v>
      </c>
      <c r="K19">
        <v>0.09249368248326471</v>
      </c>
      <c r="L19">
        <v>0.128775255706625</v>
      </c>
      <c r="M19">
        <v>0.07111129907986609</v>
      </c>
      <c r="N19">
        <v>0.09917654871876437</v>
      </c>
      <c r="O19">
        <v>0.05877271152363273</v>
      </c>
      <c r="P19">
        <v>0.0412526625651431</v>
      </c>
      <c r="Q19">
        <v>0.02117514070638462</v>
      </c>
      <c r="R19">
        <v>0.0535305365659319</v>
      </c>
      <c r="W19" s="2">
        <v>44969</v>
      </c>
      <c r="X19">
        <v>0.1788792767069992</v>
      </c>
      <c r="Y19">
        <v>0.09277398353588202</v>
      </c>
      <c r="Z19">
        <v>0.07142031259327067</v>
      </c>
      <c r="AA19">
        <v>0.08935115230669588</v>
      </c>
      <c r="AB19">
        <v>0.1244000365977236</v>
      </c>
      <c r="AC19">
        <v>0.1098785699914445</v>
      </c>
      <c r="AD19">
        <v>0.06869524862913477</v>
      </c>
      <c r="AE19">
        <v>0.09580696402077099</v>
      </c>
      <c r="AF19">
        <v>0.05677587223079553</v>
      </c>
      <c r="AG19">
        <v>0.03985107779206166</v>
      </c>
      <c r="AH19">
        <v>0.02045570217959719</v>
      </c>
      <c r="AI19">
        <v>0.05171180341562405</v>
      </c>
      <c r="AN19" s="2">
        <v>44880</v>
      </c>
      <c r="AO19">
        <v>0.7713979463794519</v>
      </c>
      <c r="AP19">
        <v>235.5222400840405</v>
      </c>
      <c r="AQ19">
        <v>3.967841765378062</v>
      </c>
      <c r="AR19">
        <v>0.3981110467044207</v>
      </c>
      <c r="AS19">
        <v>0.007192478483990942</v>
      </c>
      <c r="AT19">
        <v>25.82139868996568</v>
      </c>
      <c r="AU19">
        <v>13.34668400870407</v>
      </c>
      <c r="AV19">
        <v>0.04435880924528501</v>
      </c>
      <c r="AW19">
        <v>8.487947926321567</v>
      </c>
      <c r="AX19">
        <v>34.75574988812904</v>
      </c>
      <c r="AY19">
        <v>1.915335172944165</v>
      </c>
      <c r="AZ19">
        <v>7.311294072780683</v>
      </c>
    </row>
    <row r="20" spans="1:52">
      <c r="A20" s="2">
        <v>44881</v>
      </c>
      <c r="B20">
        <v>807.0468968944989</v>
      </c>
      <c r="C20">
        <v>0.0121219228648668</v>
      </c>
      <c r="F20" s="2">
        <v>44976</v>
      </c>
      <c r="G20">
        <v>0.1121669364823981</v>
      </c>
      <c r="H20">
        <v>0.15</v>
      </c>
      <c r="I20">
        <v>0.09564894272079884</v>
      </c>
      <c r="J20">
        <v>0.07485438779325604</v>
      </c>
      <c r="K20">
        <v>0.09464587798499308</v>
      </c>
      <c r="L20">
        <v>0.1264609864239103</v>
      </c>
      <c r="M20">
        <v>0.07437331220926613</v>
      </c>
      <c r="N20">
        <v>0.0927858291218986</v>
      </c>
      <c r="O20">
        <v>0.06023486620984354</v>
      </c>
      <c r="P20">
        <v>0.04211494260954141</v>
      </c>
      <c r="Q20">
        <v>0.02191606989162244</v>
      </c>
      <c r="R20">
        <v>0.05479784855247152</v>
      </c>
      <c r="W20" s="2">
        <v>44976</v>
      </c>
      <c r="X20">
        <v>0.1729624441561784</v>
      </c>
      <c r="Y20">
        <v>0.09306502094924138</v>
      </c>
      <c r="Z20">
        <v>0.07283222344084715</v>
      </c>
      <c r="AA20">
        <v>0.09208905364635442</v>
      </c>
      <c r="AB20">
        <v>0.1230446883783876</v>
      </c>
      <c r="AC20">
        <v>0.1091367870528138</v>
      </c>
      <c r="AD20">
        <v>0.0723641439406599</v>
      </c>
      <c r="AE20">
        <v>0.09027925333402061</v>
      </c>
      <c r="AF20">
        <v>0.05860764297266895</v>
      </c>
      <c r="AG20">
        <v>0.04097722258858583</v>
      </c>
      <c r="AH20">
        <v>0.02132401514925858</v>
      </c>
      <c r="AI20">
        <v>0.05331750439098346</v>
      </c>
      <c r="AN20" s="2">
        <v>44881</v>
      </c>
      <c r="AO20">
        <v>0.7553217938911974</v>
      </c>
      <c r="AP20">
        <v>234.8042894361415</v>
      </c>
      <c r="AQ20">
        <v>3.906937311321544</v>
      </c>
      <c r="AR20">
        <v>0.4057438242363112</v>
      </c>
      <c r="AS20">
        <v>0.00718200949017154</v>
      </c>
      <c r="AT20">
        <v>26.35011839159731</v>
      </c>
      <c r="AU20">
        <v>13.37303171714555</v>
      </c>
      <c r="AV20">
        <v>0.04457947868860558</v>
      </c>
      <c r="AW20">
        <v>8.385341281527763</v>
      </c>
      <c r="AX20">
        <v>34.36899440905522</v>
      </c>
      <c r="AY20">
        <v>1.898407941887744</v>
      </c>
      <c r="AZ20">
        <v>7.154924314860832</v>
      </c>
    </row>
    <row r="21" spans="1:52">
      <c r="A21" s="2">
        <v>44882</v>
      </c>
      <c r="B21">
        <v>787.5846511011152</v>
      </c>
      <c r="C21">
        <v>-0.02411538396129642</v>
      </c>
      <c r="F21" s="2">
        <v>44983</v>
      </c>
      <c r="G21">
        <v>0.111833452490539</v>
      </c>
      <c r="H21">
        <v>0.15</v>
      </c>
      <c r="I21">
        <v>0.101062611908236</v>
      </c>
      <c r="J21">
        <v>0.07221671536459087</v>
      </c>
      <c r="K21">
        <v>0.09961518324015334</v>
      </c>
      <c r="L21">
        <v>0.1245015329709664</v>
      </c>
      <c r="M21">
        <v>0.07280747350382737</v>
      </c>
      <c r="N21">
        <v>0.09126238710468498</v>
      </c>
      <c r="O21">
        <v>0.05993325753941573</v>
      </c>
      <c r="P21">
        <v>0.04110685229012012</v>
      </c>
      <c r="Q21">
        <v>0.02154856852149891</v>
      </c>
      <c r="R21">
        <v>0.05411196506596733</v>
      </c>
      <c r="W21" s="2">
        <v>44983</v>
      </c>
      <c r="X21">
        <v>0.1723549458557711</v>
      </c>
      <c r="Y21">
        <v>0.09840467165264605</v>
      </c>
      <c r="Z21">
        <v>0.07031742035064141</v>
      </c>
      <c r="AA21">
        <v>0.09699531026633411</v>
      </c>
      <c r="AB21">
        <v>0.1212271505844647</v>
      </c>
      <c r="AC21">
        <v>0.1088922398137273</v>
      </c>
      <c r="AD21">
        <v>0.07089264158844674</v>
      </c>
      <c r="AE21">
        <v>0.08886219213716304</v>
      </c>
      <c r="AF21">
        <v>0.05835701668382323</v>
      </c>
      <c r="AG21">
        <v>0.04002574469335916</v>
      </c>
      <c r="AH21">
        <v>0.02098184254200775</v>
      </c>
      <c r="AI21">
        <v>0.05268882383161547</v>
      </c>
      <c r="AN21" s="2">
        <v>44882</v>
      </c>
      <c r="AO21">
        <v>0.7684654267469071</v>
      </c>
      <c r="AP21">
        <v>231.967203624112</v>
      </c>
      <c r="AQ21">
        <v>3.92889423676381</v>
      </c>
      <c r="AR21">
        <v>0.4028242451150706</v>
      </c>
      <c r="AS21">
        <v>0.007091265861415483</v>
      </c>
      <c r="AT21">
        <v>26.28034002458826</v>
      </c>
      <c r="AU21">
        <v>13.50530858976929</v>
      </c>
      <c r="AV21">
        <v>0.04474907618670715</v>
      </c>
      <c r="AW21">
        <v>8.488774120569349</v>
      </c>
      <c r="AX21">
        <v>34.93418504662767</v>
      </c>
      <c r="AY21">
        <v>1.848449233154811</v>
      </c>
      <c r="AZ21">
        <v>7.360290931950972</v>
      </c>
    </row>
    <row r="22" spans="1:52">
      <c r="A22" s="2">
        <v>44883</v>
      </c>
      <c r="B22">
        <v>777.1365635117292</v>
      </c>
      <c r="C22">
        <v>-0.01326598680507385</v>
      </c>
      <c r="F22" s="2">
        <v>44990</v>
      </c>
      <c r="G22">
        <v>0.1132019834430108</v>
      </c>
      <c r="H22">
        <v>0.15</v>
      </c>
      <c r="I22">
        <v>0.1012718022112465</v>
      </c>
      <c r="J22">
        <v>0.07500242953789861</v>
      </c>
      <c r="K22">
        <v>0.09829655061368513</v>
      </c>
      <c r="L22">
        <v>0.1234667144206738</v>
      </c>
      <c r="M22">
        <v>0.07050348287827495</v>
      </c>
      <c r="N22">
        <v>0.09077427447291218</v>
      </c>
      <c r="O22">
        <v>0.05983620997040734</v>
      </c>
      <c r="P22">
        <v>0.0439613220684788</v>
      </c>
      <c r="Q22">
        <v>0.02094246314391697</v>
      </c>
      <c r="R22">
        <v>0.05274276723949495</v>
      </c>
      <c r="W22" s="2">
        <v>44990</v>
      </c>
      <c r="X22">
        <v>0.1661889073189162</v>
      </c>
      <c r="Y22">
        <v>0.09934300242299067</v>
      </c>
      <c r="Z22">
        <v>0.07357395026674263</v>
      </c>
      <c r="AA22">
        <v>0.09642441679291558</v>
      </c>
      <c r="AB22">
        <v>0.1211151953657004</v>
      </c>
      <c r="AC22">
        <v>0.1110459641273915</v>
      </c>
      <c r="AD22">
        <v>0.0691606895253606</v>
      </c>
      <c r="AE22">
        <v>0.08904540821834296</v>
      </c>
      <c r="AF22">
        <v>0.05869658307920012</v>
      </c>
      <c r="AG22">
        <v>0.04312404469367453</v>
      </c>
      <c r="AH22">
        <v>0.02054359773819145</v>
      </c>
      <c r="AI22">
        <v>0.05173824045057335</v>
      </c>
      <c r="AN22" s="2">
        <v>44883</v>
      </c>
      <c r="AO22">
        <v>0.7546387061011357</v>
      </c>
      <c r="AP22">
        <v>234.5735567165113</v>
      </c>
      <c r="AQ22">
        <v>3.932227060515751</v>
      </c>
      <c r="AR22">
        <v>0.4037043344041664</v>
      </c>
      <c r="AS22">
        <v>0.006990658654024593</v>
      </c>
      <c r="AT22">
        <v>26.44078154070346</v>
      </c>
      <c r="AU22">
        <v>13.43527714939899</v>
      </c>
      <c r="AV22">
        <v>0.04471011733936191</v>
      </c>
      <c r="AW22">
        <v>8.314177769634236</v>
      </c>
      <c r="AX22">
        <v>35.5087611153407</v>
      </c>
      <c r="AY22">
        <v>1.912428026943645</v>
      </c>
      <c r="AZ22">
        <v>7.546835659210858</v>
      </c>
    </row>
    <row r="23" spans="1:52">
      <c r="A23" s="2">
        <v>44884</v>
      </c>
      <c r="B23">
        <v>780.8585304080635</v>
      </c>
      <c r="C23">
        <v>0.004789334424718739</v>
      </c>
      <c r="F23" s="2">
        <v>44997</v>
      </c>
      <c r="G23">
        <v>0.1174820237806882</v>
      </c>
      <c r="H23">
        <v>0.15</v>
      </c>
      <c r="I23">
        <v>0.09119145993066909</v>
      </c>
      <c r="J23">
        <v>0.07527661440545383</v>
      </c>
      <c r="K23">
        <v>0.1200217229545536</v>
      </c>
      <c r="L23">
        <v>0.1173488703722038</v>
      </c>
      <c r="M23">
        <v>0.07003818026760707</v>
      </c>
      <c r="N23">
        <v>0.07175971184121549</v>
      </c>
      <c r="O23">
        <v>0.0608869925091373</v>
      </c>
      <c r="P23">
        <v>0.0560479177113211</v>
      </c>
      <c r="Q23">
        <v>0.02485699796179941</v>
      </c>
      <c r="R23">
        <v>0.04508950826535106</v>
      </c>
      <c r="W23" s="2">
        <v>44997</v>
      </c>
      <c r="X23">
        <v>0.1762382278910125</v>
      </c>
      <c r="Y23">
        <v>0.08837651603963964</v>
      </c>
      <c r="Z23">
        <v>0.07295293797764892</v>
      </c>
      <c r="AA23">
        <v>0.1163168319913142</v>
      </c>
      <c r="AB23">
        <v>0.1137264863679934</v>
      </c>
      <c r="AC23">
        <v>0.1138555295300352</v>
      </c>
      <c r="AD23">
        <v>0.0678762064618032</v>
      </c>
      <c r="AE23">
        <v>0.06954459693217643</v>
      </c>
      <c r="AF23">
        <v>0.05900750217378069</v>
      </c>
      <c r="AG23">
        <v>0.0543178023728195</v>
      </c>
      <c r="AH23">
        <v>0.0240896996356722</v>
      </c>
      <c r="AI23">
        <v>0.04369766262610403</v>
      </c>
      <c r="AN23" s="2">
        <v>44884</v>
      </c>
      <c r="AO23">
        <v>0.7626368827959678</v>
      </c>
      <c r="AP23">
        <v>235.0574062608695</v>
      </c>
      <c r="AQ23">
        <v>3.93018863646809</v>
      </c>
      <c r="AR23">
        <v>0.3969848084813694</v>
      </c>
      <c r="AS23">
        <v>0.007029896358159252</v>
      </c>
      <c r="AT23">
        <v>26.17709489953498</v>
      </c>
      <c r="AU23">
        <v>13.59405462702772</v>
      </c>
      <c r="AV23">
        <v>0.04456186960805196</v>
      </c>
      <c r="AW23">
        <v>8.424081093196031</v>
      </c>
      <c r="AX23">
        <v>35.48902041125488</v>
      </c>
      <c r="AY23">
        <v>1.980584266657585</v>
      </c>
      <c r="AZ23">
        <v>7.456679444811019</v>
      </c>
    </row>
    <row r="24" spans="1:52">
      <c r="A24" s="2">
        <v>44885</v>
      </c>
      <c r="B24">
        <v>779.7924235613098</v>
      </c>
      <c r="C24">
        <v>-0.001365300890286303</v>
      </c>
      <c r="F24" s="2">
        <v>45004</v>
      </c>
      <c r="G24">
        <v>0.1136789300973756</v>
      </c>
      <c r="H24">
        <v>0.1454458393343614</v>
      </c>
      <c r="I24">
        <v>0.08750883998956283</v>
      </c>
      <c r="J24">
        <v>0.08060255833361966</v>
      </c>
      <c r="K24">
        <v>0.1152474608235697</v>
      </c>
      <c r="L24">
        <v>0.1208366301819126</v>
      </c>
      <c r="M24">
        <v>0.07361852305244905</v>
      </c>
      <c r="N24">
        <v>0.06860887878522555</v>
      </c>
      <c r="O24">
        <v>0.06314644100809655</v>
      </c>
      <c r="P24">
        <v>0.0613589787819061</v>
      </c>
      <c r="Q24">
        <v>0.02674748049014852</v>
      </c>
      <c r="R24">
        <v>0.04319943912177249</v>
      </c>
      <c r="W24" s="2">
        <v>45004</v>
      </c>
      <c r="X24">
        <v>0.1454458393343614</v>
      </c>
      <c r="Y24">
        <v>0.08750883998956283</v>
      </c>
      <c r="Z24">
        <v>0.08060255833361966</v>
      </c>
      <c r="AA24">
        <v>0.1152474608235697</v>
      </c>
      <c r="AB24">
        <v>0.1208366301819126</v>
      </c>
      <c r="AC24">
        <v>0.1136789300973756</v>
      </c>
      <c r="AD24">
        <v>0.07361852305244905</v>
      </c>
      <c r="AE24">
        <v>0.06860887878522555</v>
      </c>
      <c r="AF24">
        <v>0.06314644100809655</v>
      </c>
      <c r="AG24">
        <v>0.0613589787819061</v>
      </c>
      <c r="AH24">
        <v>0.02674748049014852</v>
      </c>
      <c r="AI24">
        <v>0.04319943912177249</v>
      </c>
      <c r="AN24" s="2">
        <v>44885</v>
      </c>
      <c r="AO24">
        <v>0.7569256880783809</v>
      </c>
      <c r="AP24">
        <v>232.6416780499534</v>
      </c>
      <c r="AQ24">
        <v>3.947039368897557</v>
      </c>
      <c r="AR24">
        <v>0.3980248303647219</v>
      </c>
      <c r="AS24">
        <v>0.0070057998983941</v>
      </c>
      <c r="AT24">
        <v>26.1978954093363</v>
      </c>
      <c r="AU24">
        <v>13.64638184506444</v>
      </c>
      <c r="AV24">
        <v>0.04416771353364347</v>
      </c>
      <c r="AW24">
        <v>8.446213852776841</v>
      </c>
      <c r="AX24">
        <v>35.53438287074056</v>
      </c>
      <c r="AY24">
        <v>2.033459287442141</v>
      </c>
      <c r="AZ24">
        <v>7.532450187706769</v>
      </c>
    </row>
    <row r="25" spans="1:52">
      <c r="A25" s="2">
        <v>44886</v>
      </c>
      <c r="B25">
        <v>746.7826614238941</v>
      </c>
      <c r="C25">
        <v>-0.04233147327420828</v>
      </c>
      <c r="F25" s="2">
        <v>45011</v>
      </c>
      <c r="G25">
        <v>0.1306806372975911</v>
      </c>
      <c r="H25">
        <v>0.1400527854509921</v>
      </c>
      <c r="I25">
        <v>0.07890621564744635</v>
      </c>
      <c r="J25">
        <v>0.08219246026436254</v>
      </c>
      <c r="K25">
        <v>0.1142681736477363</v>
      </c>
      <c r="L25">
        <v>0.1259190806183151</v>
      </c>
      <c r="M25">
        <v>0.07096196350447478</v>
      </c>
      <c r="N25">
        <v>0.06499994831252112</v>
      </c>
      <c r="O25">
        <v>0.0601767376477455</v>
      </c>
      <c r="P25">
        <v>0.06173045596794358</v>
      </c>
      <c r="Q25">
        <v>0.02766765398884332</v>
      </c>
      <c r="R25">
        <v>0.04244388765202833</v>
      </c>
      <c r="W25" s="2">
        <v>45011</v>
      </c>
      <c r="X25">
        <v>0.1400527854509921</v>
      </c>
      <c r="Y25">
        <v>0.07890621564744635</v>
      </c>
      <c r="Z25">
        <v>0.08219246026436254</v>
      </c>
      <c r="AA25">
        <v>0.1142681736477363</v>
      </c>
      <c r="AB25">
        <v>0.1259190806183151</v>
      </c>
      <c r="AC25">
        <v>0.1306806372975911</v>
      </c>
      <c r="AD25">
        <v>0.07096196350447478</v>
      </c>
      <c r="AE25">
        <v>0.06499994831252112</v>
      </c>
      <c r="AF25">
        <v>0.0601767376477455</v>
      </c>
      <c r="AG25">
        <v>0.06173045596794358</v>
      </c>
      <c r="AH25">
        <v>0.02766765398884332</v>
      </c>
      <c r="AI25">
        <v>0.04244388765202833</v>
      </c>
      <c r="AN25" s="2">
        <v>44886</v>
      </c>
      <c r="AO25">
        <v>0.7341263528627663</v>
      </c>
      <c r="AP25">
        <v>235.137171945677</v>
      </c>
      <c r="AQ25">
        <v>4.260088075405528</v>
      </c>
      <c r="AR25">
        <v>0.3861314507144501</v>
      </c>
      <c r="AS25">
        <v>0.006894717176586257</v>
      </c>
      <c r="AT25">
        <v>24.7444301524464</v>
      </c>
      <c r="AU25">
        <v>13.94093381495842</v>
      </c>
      <c r="AV25">
        <v>0.04751691541625701</v>
      </c>
      <c r="AW25">
        <v>8.445986656676002</v>
      </c>
      <c r="AX25">
        <v>40.18294612551914</v>
      </c>
      <c r="AY25">
        <v>1.95469091867208</v>
      </c>
      <c r="AZ25">
        <v>7.374334756733846</v>
      </c>
    </row>
    <row r="26" spans="1:52">
      <c r="A26" s="2">
        <v>44887</v>
      </c>
      <c r="B26">
        <v>727.3167682884045</v>
      </c>
      <c r="C26">
        <v>-0.02606634318259859</v>
      </c>
      <c r="F26" s="2">
        <v>45018</v>
      </c>
      <c r="G26">
        <v>0.1317076486431623</v>
      </c>
      <c r="H26">
        <v>0.1377843357960918</v>
      </c>
      <c r="I26">
        <v>0.07428474509067959</v>
      </c>
      <c r="J26">
        <v>0.07977064154665052</v>
      </c>
      <c r="K26">
        <v>0.1177285302076756</v>
      </c>
      <c r="L26">
        <v>0.1249539600739677</v>
      </c>
      <c r="M26">
        <v>0.07461628635476449</v>
      </c>
      <c r="N26">
        <v>0.06487244629277426</v>
      </c>
      <c r="O26">
        <v>0.06048459348508283</v>
      </c>
      <c r="P26">
        <v>0.06327701893864472</v>
      </c>
      <c r="Q26">
        <v>0.02767486000801405</v>
      </c>
      <c r="R26">
        <v>0.04284493356249214</v>
      </c>
      <c r="W26" s="2">
        <v>45018</v>
      </c>
      <c r="X26">
        <v>0.1377843357960918</v>
      </c>
      <c r="Y26">
        <v>0.07428474509067959</v>
      </c>
      <c r="Z26">
        <v>0.07977064154665052</v>
      </c>
      <c r="AA26">
        <v>0.1177285302076756</v>
      </c>
      <c r="AB26">
        <v>0.1249539600739677</v>
      </c>
      <c r="AC26">
        <v>0.1317076486431623</v>
      </c>
      <c r="AD26">
        <v>0.07461628635476449</v>
      </c>
      <c r="AE26">
        <v>0.06487244629277426</v>
      </c>
      <c r="AF26">
        <v>0.06048459348508283</v>
      </c>
      <c r="AG26">
        <v>0.06327701893864472</v>
      </c>
      <c r="AH26">
        <v>0.02767486000801405</v>
      </c>
      <c r="AI26">
        <v>0.04284493356249214</v>
      </c>
      <c r="AN26" s="2">
        <v>44887</v>
      </c>
      <c r="AO26">
        <v>0.7175317717921973</v>
      </c>
      <c r="AP26">
        <v>234.4810400770019</v>
      </c>
      <c r="AQ26">
        <v>4.271283174812496</v>
      </c>
      <c r="AR26">
        <v>0.3905047237004639</v>
      </c>
      <c r="AS26">
        <v>0.006914526232587791</v>
      </c>
      <c r="AT26">
        <v>25.27842634027605</v>
      </c>
      <c r="AU26">
        <v>13.82231486858928</v>
      </c>
      <c r="AV26">
        <v>0.04761535438725967</v>
      </c>
      <c r="AW26">
        <v>8.088431866199645</v>
      </c>
      <c r="AX26">
        <v>39.58545176622734</v>
      </c>
      <c r="AY26">
        <v>1.962426830960054</v>
      </c>
      <c r="AZ26">
        <v>7.522366369769805</v>
      </c>
    </row>
    <row r="27" spans="1:52">
      <c r="A27" s="2">
        <v>44888</v>
      </c>
      <c r="B27">
        <v>753.3810330675041</v>
      </c>
      <c r="C27">
        <v>0.0358361939604892</v>
      </c>
      <c r="F27" s="2">
        <v>45025</v>
      </c>
      <c r="G27">
        <v>0.1317384837537529</v>
      </c>
      <c r="H27">
        <v>0.1372869702435497</v>
      </c>
      <c r="I27">
        <v>0.07312263932687703</v>
      </c>
      <c r="J27">
        <v>0.08059446893245169</v>
      </c>
      <c r="K27">
        <v>0.121089018945043</v>
      </c>
      <c r="L27">
        <v>0.1231069118056797</v>
      </c>
      <c r="M27">
        <v>0.07422606165544646</v>
      </c>
      <c r="N27">
        <v>0.06515255679954508</v>
      </c>
      <c r="O27">
        <v>0.06019740516988652</v>
      </c>
      <c r="P27">
        <v>0.06348584263005627</v>
      </c>
      <c r="Q27">
        <v>0.0276280984421366</v>
      </c>
      <c r="R27">
        <v>0.04237154229557515</v>
      </c>
      <c r="W27" s="2">
        <v>45025</v>
      </c>
      <c r="X27">
        <v>0.1372869702435497</v>
      </c>
      <c r="Y27">
        <v>0.07312263932687703</v>
      </c>
      <c r="Z27">
        <v>0.08059446893245169</v>
      </c>
      <c r="AA27">
        <v>0.121089018945043</v>
      </c>
      <c r="AB27">
        <v>0.1231069118056797</v>
      </c>
      <c r="AC27">
        <v>0.1317384837537529</v>
      </c>
      <c r="AD27">
        <v>0.07422606165544646</v>
      </c>
      <c r="AE27">
        <v>0.06515255679954508</v>
      </c>
      <c r="AF27">
        <v>0.06019740516988652</v>
      </c>
      <c r="AG27">
        <v>0.06348584263005627</v>
      </c>
      <c r="AH27">
        <v>0.0276280984421366</v>
      </c>
      <c r="AI27">
        <v>0.04237154229557515</v>
      </c>
      <c r="AN27" s="2">
        <v>44888</v>
      </c>
      <c r="AO27">
        <v>0.7246344974060762</v>
      </c>
      <c r="AP27">
        <v>237.1749230087266</v>
      </c>
      <c r="AQ27">
        <v>4.249444606809673</v>
      </c>
      <c r="AR27">
        <v>0.3859245414213917</v>
      </c>
      <c r="AS27">
        <v>0.006987443774127422</v>
      </c>
      <c r="AT27">
        <v>25.41867045945391</v>
      </c>
      <c r="AU27">
        <v>14.09603301047985</v>
      </c>
      <c r="AV27">
        <v>0.04814246436421467</v>
      </c>
      <c r="AW27">
        <v>7.679300829703496</v>
      </c>
      <c r="AX27">
        <v>38.45748603312025</v>
      </c>
      <c r="AY27">
        <v>1.942313193508465</v>
      </c>
      <c r="AZ27">
        <v>7.610998142627193</v>
      </c>
    </row>
    <row r="28" spans="1:52">
      <c r="A28" s="2">
        <v>44889</v>
      </c>
      <c r="B28">
        <v>791.7351803323452</v>
      </c>
      <c r="C28">
        <v>0.05090936137411961</v>
      </c>
      <c r="F28" s="2">
        <v>45032</v>
      </c>
      <c r="G28">
        <v>0.1470105224684557</v>
      </c>
      <c r="H28">
        <v>0.1272676772393045</v>
      </c>
      <c r="I28">
        <v>0.07366675564566634</v>
      </c>
      <c r="J28">
        <v>0.07853742185863782</v>
      </c>
      <c r="K28">
        <v>0.1172405908407086</v>
      </c>
      <c r="L28">
        <v>0.1334912955434982</v>
      </c>
      <c r="M28">
        <v>0.07153034571388604</v>
      </c>
      <c r="N28">
        <v>0.06419038475805933</v>
      </c>
      <c r="O28">
        <v>0.05879668263066945</v>
      </c>
      <c r="P28">
        <v>0.06144470948250508</v>
      </c>
      <c r="Q28">
        <v>0.02568790080824462</v>
      </c>
      <c r="R28">
        <v>0.04113571301036414</v>
      </c>
      <c r="W28" s="2">
        <v>45032</v>
      </c>
      <c r="X28">
        <v>0.1272676772393045</v>
      </c>
      <c r="Y28">
        <v>0.07366675564566634</v>
      </c>
      <c r="Z28">
        <v>0.07853742185863782</v>
      </c>
      <c r="AA28">
        <v>0.1172405908407086</v>
      </c>
      <c r="AB28">
        <v>0.1334912955434982</v>
      </c>
      <c r="AC28">
        <v>0.1470105224684557</v>
      </c>
      <c r="AD28">
        <v>0.07153034571388604</v>
      </c>
      <c r="AE28">
        <v>0.06419038475805933</v>
      </c>
      <c r="AF28">
        <v>0.05879668263066945</v>
      </c>
      <c r="AG28">
        <v>0.06144470948250508</v>
      </c>
      <c r="AH28">
        <v>0.02568790080824462</v>
      </c>
      <c r="AI28">
        <v>0.04113571301036414</v>
      </c>
      <c r="AN28" s="2">
        <v>44889</v>
      </c>
      <c r="AO28">
        <v>0.7479921700629457</v>
      </c>
      <c r="AP28">
        <v>244.2751592979</v>
      </c>
      <c r="AQ28">
        <v>4.234265412944704</v>
      </c>
      <c r="AR28">
        <v>0.3627221104723531</v>
      </c>
      <c r="AS28">
        <v>0.007165429873777667</v>
      </c>
      <c r="AT28">
        <v>25.25920662911163</v>
      </c>
      <c r="AU28">
        <v>14.37162021295134</v>
      </c>
      <c r="AV28">
        <v>0.04852402600953699</v>
      </c>
      <c r="AW28">
        <v>7.684051952034539</v>
      </c>
      <c r="AX28">
        <v>39.9233760124507</v>
      </c>
      <c r="AY28">
        <v>1.769630164654873</v>
      </c>
      <c r="AZ28">
        <v>7.71092258722181</v>
      </c>
    </row>
    <row r="29" spans="1:52">
      <c r="A29" s="2">
        <v>44890</v>
      </c>
      <c r="B29">
        <v>794.2743551902466</v>
      </c>
      <c r="C29">
        <v>0.003207101213862362</v>
      </c>
      <c r="F29" s="2">
        <v>45039</v>
      </c>
      <c r="G29">
        <v>0.15</v>
      </c>
      <c r="H29">
        <v>0.1245128066322835</v>
      </c>
      <c r="I29">
        <v>0.07353243530839429</v>
      </c>
      <c r="J29">
        <v>0.07467377290622992</v>
      </c>
      <c r="K29">
        <v>0.1117834568626643</v>
      </c>
      <c r="L29">
        <v>0.1430446923982791</v>
      </c>
      <c r="M29">
        <v>0.07179754821424016</v>
      </c>
      <c r="N29">
        <v>0.06359676009770604</v>
      </c>
      <c r="O29">
        <v>0.05792376094512499</v>
      </c>
      <c r="P29">
        <v>0.06276904195042679</v>
      </c>
      <c r="Q29">
        <v>0.02628043723440054</v>
      </c>
      <c r="R29">
        <v>0.04008528745025048</v>
      </c>
      <c r="W29" s="2">
        <v>45039</v>
      </c>
      <c r="X29">
        <v>0.1237909922970991</v>
      </c>
      <c r="Y29">
        <v>0.07310615975215076</v>
      </c>
      <c r="Z29">
        <v>0.07424088089131289</v>
      </c>
      <c r="AA29">
        <v>0.1111354359579695</v>
      </c>
      <c r="AB29">
        <v>0.1422154466978746</v>
      </c>
      <c r="AC29">
        <v>0.1549275428086581</v>
      </c>
      <c r="AD29">
        <v>0.07138132998790797</v>
      </c>
      <c r="AE29">
        <v>0.06322808273550203</v>
      </c>
      <c r="AF29">
        <v>0.0575879705784243</v>
      </c>
      <c r="AG29">
        <v>0.06240516296069833</v>
      </c>
      <c r="AH29">
        <v>0.02612808667027965</v>
      </c>
      <c r="AI29">
        <v>0.03985290866212286</v>
      </c>
      <c r="AN29" s="2">
        <v>44890</v>
      </c>
      <c r="AO29">
        <v>0.7531157289678149</v>
      </c>
      <c r="AP29">
        <v>246.7913058610396</v>
      </c>
      <c r="AQ29">
        <v>4.267279751379565</v>
      </c>
      <c r="AR29">
        <v>0.360842374893216</v>
      </c>
      <c r="AS29">
        <v>0.007184308401717779</v>
      </c>
      <c r="AT29">
        <v>24.93114187238768</v>
      </c>
      <c r="AU29">
        <v>14.5514414889152</v>
      </c>
      <c r="AV29">
        <v>0.04788956932651856</v>
      </c>
      <c r="AW29">
        <v>7.573366987764127</v>
      </c>
      <c r="AX29">
        <v>40.59953496564419</v>
      </c>
      <c r="AY29">
        <v>1.745201234277789</v>
      </c>
      <c r="AZ29">
        <v>7.809760978429219</v>
      </c>
    </row>
    <row r="30" spans="1:52">
      <c r="A30" s="2">
        <v>44891</v>
      </c>
      <c r="B30">
        <v>789.6509398709753</v>
      </c>
      <c r="C30">
        <v>-0.005820929870213321</v>
      </c>
      <c r="F30" s="2">
        <v>45046</v>
      </c>
      <c r="G30">
        <v>0.15</v>
      </c>
      <c r="H30">
        <v>0.1277530006491642</v>
      </c>
      <c r="I30">
        <v>0.07770633227739296</v>
      </c>
      <c r="J30">
        <v>0.07776359203851763</v>
      </c>
      <c r="K30">
        <v>0.116615696245194</v>
      </c>
      <c r="L30">
        <v>0.1105893712253821</v>
      </c>
      <c r="M30">
        <v>0.07467179459470062</v>
      </c>
      <c r="N30">
        <v>0.06690321361434746</v>
      </c>
      <c r="O30">
        <v>0.06226130447330266</v>
      </c>
      <c r="P30">
        <v>0.06553371661854937</v>
      </c>
      <c r="Q30">
        <v>0.02851668393227033</v>
      </c>
      <c r="R30">
        <v>0.04168529433117897</v>
      </c>
      <c r="W30" s="2">
        <v>45046</v>
      </c>
      <c r="X30">
        <v>0.1265726854236029</v>
      </c>
      <c r="Y30">
        <v>0.07698840027858683</v>
      </c>
      <c r="Z30">
        <v>0.07704513101442424</v>
      </c>
      <c r="AA30">
        <v>0.1155382790329311</v>
      </c>
      <c r="AB30">
        <v>0.1095676314777496</v>
      </c>
      <c r="AC30">
        <v>0.1578531849477436</v>
      </c>
      <c r="AD30">
        <v>0.07398189881430987</v>
      </c>
      <c r="AE30">
        <v>0.06628509207303936</v>
      </c>
      <c r="AF30">
        <v>0.06168606972140073</v>
      </c>
      <c r="AG30">
        <v>0.0649282479162923</v>
      </c>
      <c r="AH30">
        <v>0.02825321711695682</v>
      </c>
      <c r="AI30">
        <v>0.04130016218296263</v>
      </c>
      <c r="AN30" s="2">
        <v>44891</v>
      </c>
      <c r="AO30">
        <v>0.7370595242975347</v>
      </c>
      <c r="AP30">
        <v>246.1305173249064</v>
      </c>
      <c r="AQ30">
        <v>4.273036035245004</v>
      </c>
      <c r="AR30">
        <v>0.358391881948425</v>
      </c>
      <c r="AS30">
        <v>0.007168917435679998</v>
      </c>
      <c r="AT30">
        <v>25.16907503992298</v>
      </c>
      <c r="AU30">
        <v>14.77490476844329</v>
      </c>
      <c r="AV30">
        <v>0.04775472941988282</v>
      </c>
      <c r="AW30">
        <v>7.514297580511178</v>
      </c>
      <c r="AX30">
        <v>40.57304928816968</v>
      </c>
      <c r="AY30">
        <v>1.795263792126939</v>
      </c>
      <c r="AZ30">
        <v>7.809018686211695</v>
      </c>
    </row>
    <row r="31" spans="1:52">
      <c r="A31" s="2">
        <v>44892</v>
      </c>
      <c r="B31">
        <v>799.0628533741361</v>
      </c>
      <c r="C31">
        <v>0.01191908098621219</v>
      </c>
      <c r="F31" s="2">
        <v>45053</v>
      </c>
      <c r="G31">
        <v>0.15</v>
      </c>
      <c r="H31">
        <v>0.1268601166275271</v>
      </c>
      <c r="I31">
        <v>0.08076987760556671</v>
      </c>
      <c r="J31">
        <v>0.07922401394460833</v>
      </c>
      <c r="K31">
        <v>0.1124294340818127</v>
      </c>
      <c r="L31">
        <v>0.1011089577913719</v>
      </c>
      <c r="M31">
        <v>0.0752400639799497</v>
      </c>
      <c r="N31">
        <v>0.0675481389087336</v>
      </c>
      <c r="O31">
        <v>0.06424269223410065</v>
      </c>
      <c r="P31">
        <v>0.06734110173341591</v>
      </c>
      <c r="Q31">
        <v>0.03215099993676514</v>
      </c>
      <c r="R31">
        <v>0.04308460315614827</v>
      </c>
      <c r="W31" s="2">
        <v>45053</v>
      </c>
      <c r="X31">
        <v>0.1253050334319334</v>
      </c>
      <c r="Y31">
        <v>0.07977978014457063</v>
      </c>
      <c r="Z31">
        <v>0.07825286606891727</v>
      </c>
      <c r="AA31">
        <v>0.1110512458199804</v>
      </c>
      <c r="AB31">
        <v>0.0998695387732812</v>
      </c>
      <c r="AC31">
        <v>0.1604195136453773</v>
      </c>
      <c r="AD31">
        <v>0.0743177523642813</v>
      </c>
      <c r="AE31">
        <v>0.06672011684393431</v>
      </c>
      <c r="AF31">
        <v>0.06345518916545478</v>
      </c>
      <c r="AG31">
        <v>0.06651561758234996</v>
      </c>
      <c r="AH31">
        <v>0.03175688489846673</v>
      </c>
      <c r="AI31">
        <v>0.04255646126145279</v>
      </c>
      <c r="AN31" s="2">
        <v>44892</v>
      </c>
      <c r="AO31">
        <v>0.7149527061659647</v>
      </c>
      <c r="AP31">
        <v>250.2732605807739</v>
      </c>
      <c r="AQ31">
        <v>4.356659567982889</v>
      </c>
      <c r="AR31">
        <v>0.3500382880210656</v>
      </c>
      <c r="AS31">
        <v>0.007286889279414436</v>
      </c>
      <c r="AT31">
        <v>25.05613416234696</v>
      </c>
      <c r="AU31">
        <v>14.87088420287779</v>
      </c>
      <c r="AV31">
        <v>0.04809299564744311</v>
      </c>
      <c r="AW31">
        <v>7.285287114634003</v>
      </c>
      <c r="AX31">
        <v>40.95990920077377</v>
      </c>
      <c r="AY31">
        <v>1.805544390877146</v>
      </c>
      <c r="AZ31">
        <v>7.904470227023956</v>
      </c>
    </row>
    <row r="32" spans="1:52">
      <c r="A32" s="2">
        <v>44893</v>
      </c>
      <c r="B32">
        <v>795.9175639997903</v>
      </c>
      <c r="C32">
        <v>-0.003936222740256845</v>
      </c>
      <c r="F32" s="2">
        <v>45060</v>
      </c>
      <c r="G32">
        <v>0.15</v>
      </c>
      <c r="H32">
        <v>0.13023762279624</v>
      </c>
      <c r="I32">
        <v>0.08494905747527347</v>
      </c>
      <c r="J32">
        <v>0.0768152133404152</v>
      </c>
      <c r="K32">
        <v>0.1127353391911041</v>
      </c>
      <c r="L32">
        <v>0.08821476522449218</v>
      </c>
      <c r="M32">
        <v>0.0744090028457238</v>
      </c>
      <c r="N32">
        <v>0.0664816935631346</v>
      </c>
      <c r="O32">
        <v>0.06553004685204376</v>
      </c>
      <c r="P32">
        <v>0.0648143032978605</v>
      </c>
      <c r="Q32">
        <v>0.03461373191937447</v>
      </c>
      <c r="R32">
        <v>0.05119922349433786</v>
      </c>
      <c r="W32" s="2">
        <v>45060</v>
      </c>
      <c r="X32">
        <v>0.1282525352696709</v>
      </c>
      <c r="Y32">
        <v>0.08365426023644643</v>
      </c>
      <c r="Z32">
        <v>0.07564439250862398</v>
      </c>
      <c r="AA32">
        <v>0.1110170222345521</v>
      </c>
      <c r="AB32">
        <v>0.08687019192572785</v>
      </c>
      <c r="AC32">
        <v>0.1629557370701062</v>
      </c>
      <c r="AD32">
        <v>0.07327485757923206</v>
      </c>
      <c r="AE32">
        <v>0.06546837669045302</v>
      </c>
      <c r="AF32">
        <v>0.06453123502003573</v>
      </c>
      <c r="AG32">
        <v>0.06382640086032028</v>
      </c>
      <c r="AH32">
        <v>0.0340861479078891</v>
      </c>
      <c r="AI32">
        <v>0.05041884269694227</v>
      </c>
      <c r="AN32" s="2">
        <v>44893</v>
      </c>
      <c r="AO32">
        <v>0.7334978744254506</v>
      </c>
      <c r="AP32">
        <v>251.6200728238725</v>
      </c>
      <c r="AQ32">
        <v>4.364525803559356</v>
      </c>
      <c r="AR32">
        <v>0.3211856370453914</v>
      </c>
      <c r="AS32">
        <v>0.007263757638853975</v>
      </c>
      <c r="AT32">
        <v>25.67650125944341</v>
      </c>
      <c r="AU32">
        <v>15.21799699142125</v>
      </c>
      <c r="AV32">
        <v>0.04904792171842211</v>
      </c>
      <c r="AW32">
        <v>7.25590955320698</v>
      </c>
      <c r="AX32">
        <v>40.1167355483594</v>
      </c>
      <c r="AY32">
        <v>1.67556473719406</v>
      </c>
      <c r="AZ32">
        <v>8.837179367522733</v>
      </c>
    </row>
    <row r="33" spans="1:52">
      <c r="A33" s="2">
        <v>44894</v>
      </c>
      <c r="B33">
        <v>777.0632036616629</v>
      </c>
      <c r="C33">
        <v>-0.02368883561681567</v>
      </c>
      <c r="F33" s="2">
        <v>45067</v>
      </c>
      <c r="G33">
        <v>0.15</v>
      </c>
      <c r="H33">
        <v>0.1288320524041164</v>
      </c>
      <c r="I33">
        <v>0.08147310948080748</v>
      </c>
      <c r="J33">
        <v>0.07460448119341428</v>
      </c>
      <c r="K33">
        <v>0.1126372617633926</v>
      </c>
      <c r="L33">
        <v>0.08395289285961989</v>
      </c>
      <c r="M33">
        <v>0.07214903291241373</v>
      </c>
      <c r="N33">
        <v>0.06859019049048115</v>
      </c>
      <c r="O33">
        <v>0.06468294283264266</v>
      </c>
      <c r="P33">
        <v>0.0627112830502452</v>
      </c>
      <c r="Q33">
        <v>0.05081698687680364</v>
      </c>
      <c r="R33">
        <v>0.04954976613606307</v>
      </c>
      <c r="W33" s="2">
        <v>45067</v>
      </c>
      <c r="X33">
        <v>0.1275532990359777</v>
      </c>
      <c r="Y33">
        <v>0.08066442863456499</v>
      </c>
      <c r="Z33">
        <v>0.0738639765610339</v>
      </c>
      <c r="AA33">
        <v>0.111519253665485</v>
      </c>
      <c r="AB33">
        <v>0.0831195983299909</v>
      </c>
      <c r="AC33">
        <v>0.1584368784214383</v>
      </c>
      <c r="AD33">
        <v>0.07143290041958268</v>
      </c>
      <c r="AE33">
        <v>0.06790938213980882</v>
      </c>
      <c r="AF33">
        <v>0.06404091680367813</v>
      </c>
      <c r="AG33">
        <v>0.06208882720230716</v>
      </c>
      <c r="AH33">
        <v>0.05031259071207021</v>
      </c>
      <c r="AI33">
        <v>0.04905794807406228</v>
      </c>
      <c r="AN33" s="2">
        <v>44894</v>
      </c>
      <c r="AO33">
        <v>0.7326501513188873</v>
      </c>
      <c r="AP33">
        <v>250.8432172731013</v>
      </c>
      <c r="AQ33">
        <v>4.415716867073279</v>
      </c>
      <c r="AR33">
        <v>0.3292142183592843</v>
      </c>
      <c r="AS33">
        <v>0.007189446119498107</v>
      </c>
      <c r="AT33">
        <v>25.80920898857482</v>
      </c>
      <c r="AU33">
        <v>15.33594465667729</v>
      </c>
      <c r="AV33">
        <v>0.04903102337832235</v>
      </c>
      <c r="AW33">
        <v>6.797349267277582</v>
      </c>
      <c r="AX33">
        <v>40.28085530295355</v>
      </c>
      <c r="AY33">
        <v>1.731548535170494</v>
      </c>
      <c r="AZ33">
        <v>8.833624754624664</v>
      </c>
    </row>
    <row r="34" spans="1:52">
      <c r="A34" s="2">
        <v>44895</v>
      </c>
      <c r="B34">
        <v>790.4181414144547</v>
      </c>
      <c r="C34">
        <v>0.01718642407703896</v>
      </c>
      <c r="F34" s="2">
        <v>45074</v>
      </c>
      <c r="G34">
        <v>0.15</v>
      </c>
      <c r="H34">
        <v>0.1228078242352583</v>
      </c>
      <c r="I34">
        <v>0.08087104430248421</v>
      </c>
      <c r="J34">
        <v>0.07478867976631409</v>
      </c>
      <c r="K34">
        <v>0.1112314760134033</v>
      </c>
      <c r="L34">
        <v>0.07596956657381213</v>
      </c>
      <c r="M34">
        <v>0.07327056948126111</v>
      </c>
      <c r="N34">
        <v>0.06946489560335058</v>
      </c>
      <c r="O34">
        <v>0.06784382587165551</v>
      </c>
      <c r="P34">
        <v>0.06687430550744954</v>
      </c>
      <c r="Q34">
        <v>0.0502918557567265</v>
      </c>
      <c r="R34">
        <v>0.05658595688828479</v>
      </c>
      <c r="W34" s="2">
        <v>45074</v>
      </c>
      <c r="X34">
        <v>0.1222218860890844</v>
      </c>
      <c r="Y34">
        <v>0.08048519405171382</v>
      </c>
      <c r="Z34">
        <v>0.07443184956718021</v>
      </c>
      <c r="AA34">
        <v>0.1107007706999811</v>
      </c>
      <c r="AB34">
        <v>0.07560710215201259</v>
      </c>
      <c r="AC34">
        <v>0.1540555023863437</v>
      </c>
      <c r="AD34">
        <v>0.07292098245846108</v>
      </c>
      <c r="AE34">
        <v>0.06913346613289587</v>
      </c>
      <c r="AF34">
        <v>0.06752013081551293</v>
      </c>
      <c r="AG34">
        <v>0.06655523620677831</v>
      </c>
      <c r="AH34">
        <v>0.05005190429668525</v>
      </c>
      <c r="AI34">
        <v>0.05631597514335069</v>
      </c>
      <c r="AN34" s="2">
        <v>44895</v>
      </c>
      <c r="AO34">
        <v>0.7280624204733309</v>
      </c>
      <c r="AP34">
        <v>252.5631548820747</v>
      </c>
      <c r="AQ34">
        <v>4.481639404274572</v>
      </c>
      <c r="AR34">
        <v>0.3317355641403072</v>
      </c>
      <c r="AS34">
        <v>0.007210512419946801</v>
      </c>
      <c r="AT34">
        <v>26.10026677829674</v>
      </c>
      <c r="AU34">
        <v>15.08272641715301</v>
      </c>
      <c r="AV34">
        <v>0.0479000274043714</v>
      </c>
      <c r="AW34">
        <v>6.804669065694725</v>
      </c>
      <c r="AX34">
        <v>40.15239226318346</v>
      </c>
      <c r="AY34">
        <v>1.756600212492419</v>
      </c>
      <c r="AZ34">
        <v>8.705128161023049</v>
      </c>
    </row>
    <row r="35" spans="1:52">
      <c r="A35" s="2">
        <v>44896</v>
      </c>
      <c r="B35">
        <v>825.2556756276982</v>
      </c>
      <c r="C35">
        <v>0.0440748160851947</v>
      </c>
      <c r="F35" s="2">
        <v>45081</v>
      </c>
      <c r="G35">
        <v>0.15</v>
      </c>
      <c r="H35">
        <v>0.1186882084362326</v>
      </c>
      <c r="I35">
        <v>0.08052673806305793</v>
      </c>
      <c r="J35">
        <v>0.07504435022360269</v>
      </c>
      <c r="K35">
        <v>0.1111891154634559</v>
      </c>
      <c r="L35">
        <v>0.06857392643620819</v>
      </c>
      <c r="M35">
        <v>0.07568227231284916</v>
      </c>
      <c r="N35">
        <v>0.07174084845459414</v>
      </c>
      <c r="O35">
        <v>0.06922126005788812</v>
      </c>
      <c r="P35">
        <v>0.07086622642279931</v>
      </c>
      <c r="Q35">
        <v>0.05227784655520668</v>
      </c>
      <c r="R35">
        <v>0.05618920757410525</v>
      </c>
      <c r="W35" s="2">
        <v>45081</v>
      </c>
      <c r="X35">
        <v>0.1179251833184384</v>
      </c>
      <c r="Y35">
        <v>0.08000904616589563</v>
      </c>
      <c r="Z35">
        <v>0.07456190361055168</v>
      </c>
      <c r="AA35">
        <v>0.1104743006638921</v>
      </c>
      <c r="AB35">
        <v>0.068133077012445</v>
      </c>
      <c r="AC35">
        <v>0.1554644969257711</v>
      </c>
      <c r="AD35">
        <v>0.07519572461356805</v>
      </c>
      <c r="AE35">
        <v>0.07127963945949728</v>
      </c>
      <c r="AF35">
        <v>0.06877624904284772</v>
      </c>
      <c r="AG35">
        <v>0.07041064021523652</v>
      </c>
      <c r="AH35">
        <v>0.05194176169428096</v>
      </c>
      <c r="AI35">
        <v>0.05582797727757558</v>
      </c>
      <c r="AN35" s="2">
        <v>44896</v>
      </c>
      <c r="AO35">
        <v>0.7164375690451336</v>
      </c>
      <c r="AP35">
        <v>255.4864368361955</v>
      </c>
      <c r="AQ35">
        <v>4.438723908421618</v>
      </c>
      <c r="AR35">
        <v>0.3406029061726079</v>
      </c>
      <c r="AS35">
        <v>0.007206676453536452</v>
      </c>
      <c r="AT35">
        <v>26.70733900085137</v>
      </c>
      <c r="AU35">
        <v>15.27398252510061</v>
      </c>
      <c r="AV35">
        <v>0.04689201827250458</v>
      </c>
      <c r="AW35">
        <v>6.771037506269345</v>
      </c>
      <c r="AX35">
        <v>37.80709774891708</v>
      </c>
      <c r="AY35">
        <v>1.73518581559489</v>
      </c>
      <c r="AZ35">
        <v>8.457005596945667</v>
      </c>
    </row>
    <row r="36" spans="1:52">
      <c r="A36" s="2">
        <v>44897</v>
      </c>
      <c r="B36">
        <v>811.0959872998856</v>
      </c>
      <c r="C36">
        <v>-0.01715794116416425</v>
      </c>
      <c r="F36" s="2">
        <v>45088</v>
      </c>
      <c r="G36">
        <v>0.1313733188928619</v>
      </c>
      <c r="H36">
        <v>0.1238636846804552</v>
      </c>
      <c r="I36">
        <v>0.07743455294059472</v>
      </c>
      <c r="J36">
        <v>0.0708412486438665</v>
      </c>
      <c r="K36">
        <v>0.1217728586184883</v>
      </c>
      <c r="L36">
        <v>0.07124770308284892</v>
      </c>
      <c r="M36">
        <v>0.07846516790370422</v>
      </c>
      <c r="N36">
        <v>0.07874615712443506</v>
      </c>
      <c r="O36">
        <v>0.07372378407582926</v>
      </c>
      <c r="P36">
        <v>0.06252750175814827</v>
      </c>
      <c r="Q36">
        <v>0.05326528876051313</v>
      </c>
      <c r="R36">
        <v>0.05673873351825458</v>
      </c>
      <c r="W36" s="2">
        <v>45088</v>
      </c>
      <c r="X36">
        <v>0.1238636846804552</v>
      </c>
      <c r="Y36">
        <v>0.07743455294059472</v>
      </c>
      <c r="Z36">
        <v>0.0708412486438665</v>
      </c>
      <c r="AA36">
        <v>0.1217728586184883</v>
      </c>
      <c r="AB36">
        <v>0.07124770308284892</v>
      </c>
      <c r="AC36">
        <v>0.1313733188928619</v>
      </c>
      <c r="AD36">
        <v>0.07846516790370422</v>
      </c>
      <c r="AE36">
        <v>0.07874615712443506</v>
      </c>
      <c r="AF36">
        <v>0.07372378407582926</v>
      </c>
      <c r="AG36">
        <v>0.06252750175814827</v>
      </c>
      <c r="AH36">
        <v>0.05326528876051313</v>
      </c>
      <c r="AI36">
        <v>0.05673873351825458</v>
      </c>
      <c r="AN36" s="2">
        <v>44897</v>
      </c>
      <c r="AO36">
        <v>0.724845128317948</v>
      </c>
      <c r="AP36">
        <v>255.2670988316444</v>
      </c>
      <c r="AQ36">
        <v>4.459743762898503</v>
      </c>
      <c r="AR36">
        <v>0.3454508582407912</v>
      </c>
      <c r="AS36">
        <v>0.007173062022598884</v>
      </c>
      <c r="AT36">
        <v>26.63101223312885</v>
      </c>
      <c r="AU36">
        <v>15.23484648808426</v>
      </c>
      <c r="AV36">
        <v>0.04689410609944984</v>
      </c>
      <c r="AW36">
        <v>6.655047382729627</v>
      </c>
      <c r="AX36">
        <v>38.07670534170815</v>
      </c>
      <c r="AY36">
        <v>1.789909846134359</v>
      </c>
      <c r="AZ36">
        <v>8.286846465253745</v>
      </c>
    </row>
    <row r="37" spans="1:52">
      <c r="A37" s="2">
        <v>44898</v>
      </c>
      <c r="B37">
        <v>830.2467477684439</v>
      </c>
      <c r="C37">
        <v>0.0236109668503115</v>
      </c>
      <c r="F37" s="2">
        <v>45095</v>
      </c>
      <c r="G37">
        <v>0.1315230266653068</v>
      </c>
      <c r="H37">
        <v>0.1252852456139061</v>
      </c>
      <c r="I37">
        <v>0.07905722844734993</v>
      </c>
      <c r="J37">
        <v>0.07140077327166891</v>
      </c>
      <c r="K37">
        <v>0.1172433605000669</v>
      </c>
      <c r="L37">
        <v>0.06861446925869293</v>
      </c>
      <c r="M37">
        <v>0.07512039054667162</v>
      </c>
      <c r="N37">
        <v>0.08770721784406407</v>
      </c>
      <c r="O37">
        <v>0.07112373311786171</v>
      </c>
      <c r="P37">
        <v>0.06380168922727464</v>
      </c>
      <c r="Q37">
        <v>0.05301088274577293</v>
      </c>
      <c r="R37">
        <v>0.05611198276136348</v>
      </c>
      <c r="W37" s="2">
        <v>45095</v>
      </c>
      <c r="X37">
        <v>0.1252852456139061</v>
      </c>
      <c r="Y37">
        <v>0.07905722844734993</v>
      </c>
      <c r="Z37">
        <v>0.07140077327166891</v>
      </c>
      <c r="AA37">
        <v>0.1172433605000669</v>
      </c>
      <c r="AB37">
        <v>0.06861446925869293</v>
      </c>
      <c r="AC37">
        <v>0.1315230266653068</v>
      </c>
      <c r="AD37">
        <v>0.07512039054667162</v>
      </c>
      <c r="AE37">
        <v>0.08770721784406407</v>
      </c>
      <c r="AF37">
        <v>0.07112373311786171</v>
      </c>
      <c r="AG37">
        <v>0.06380168922727464</v>
      </c>
      <c r="AH37">
        <v>0.05301088274577293</v>
      </c>
      <c r="AI37">
        <v>0.05611198276136348</v>
      </c>
      <c r="AN37" s="2">
        <v>44898</v>
      </c>
      <c r="AO37">
        <v>0.7193658860128476</v>
      </c>
      <c r="AP37">
        <v>257.248196034751</v>
      </c>
      <c r="AQ37">
        <v>4.326671541532789</v>
      </c>
      <c r="AR37">
        <v>0.3521157145016821</v>
      </c>
      <c r="AS37">
        <v>0.007293482645742565</v>
      </c>
      <c r="AT37">
        <v>26.5595973685574</v>
      </c>
      <c r="AU37">
        <v>14.94511360224262</v>
      </c>
      <c r="AV37">
        <v>0.04736419700525758</v>
      </c>
      <c r="AW37">
        <v>6.907259174046047</v>
      </c>
      <c r="AX37">
        <v>37.58659462094432</v>
      </c>
      <c r="AY37">
        <v>1.799113165174991</v>
      </c>
      <c r="AZ37">
        <v>7.880149455429053</v>
      </c>
    </row>
    <row r="38" spans="1:52">
      <c r="A38" s="2">
        <v>44899</v>
      </c>
      <c r="B38">
        <v>814.3641903801949</v>
      </c>
      <c r="C38">
        <v>-0.01912992424353177</v>
      </c>
      <c r="F38" s="2">
        <v>45102</v>
      </c>
      <c r="G38">
        <v>0.1302944484431078</v>
      </c>
      <c r="H38">
        <v>0.1190480401916415</v>
      </c>
      <c r="I38">
        <v>0.07788073584344017</v>
      </c>
      <c r="J38">
        <v>0.07101694658875689</v>
      </c>
      <c r="K38">
        <v>0.1152177634970798</v>
      </c>
      <c r="L38">
        <v>0.06915197659241065</v>
      </c>
      <c r="M38">
        <v>0.07833794423480889</v>
      </c>
      <c r="N38">
        <v>0.08990802950822316</v>
      </c>
      <c r="O38">
        <v>0.07448116952555214</v>
      </c>
      <c r="P38">
        <v>0.06411289088354322</v>
      </c>
      <c r="Q38">
        <v>0.05468215749810221</v>
      </c>
      <c r="R38">
        <v>0.05586789719333358</v>
      </c>
      <c r="W38" s="2">
        <v>45102</v>
      </c>
      <c r="X38">
        <v>0.1190480401916415</v>
      </c>
      <c r="Y38">
        <v>0.07788073584344017</v>
      </c>
      <c r="Z38">
        <v>0.07101694658875689</v>
      </c>
      <c r="AA38">
        <v>0.1152177634970798</v>
      </c>
      <c r="AB38">
        <v>0.06915197659241065</v>
      </c>
      <c r="AC38">
        <v>0.1302944484431078</v>
      </c>
      <c r="AD38">
        <v>0.07833794423480889</v>
      </c>
      <c r="AE38">
        <v>0.08990802950822316</v>
      </c>
      <c r="AF38">
        <v>0.07448116952555214</v>
      </c>
      <c r="AG38">
        <v>0.06411289088354322</v>
      </c>
      <c r="AH38">
        <v>0.05468215749810221</v>
      </c>
      <c r="AI38">
        <v>0.05586789719333358</v>
      </c>
      <c r="AN38" s="2">
        <v>44899</v>
      </c>
      <c r="AO38">
        <v>0.7361685747721656</v>
      </c>
      <c r="AP38">
        <v>252.2341244270633</v>
      </c>
      <c r="AQ38">
        <v>4.287093655990664</v>
      </c>
      <c r="AR38">
        <v>0.3483419649604708</v>
      </c>
      <c r="AS38">
        <v>0.007228295227062075</v>
      </c>
      <c r="AT38">
        <v>26.1654117264762</v>
      </c>
      <c r="AU38">
        <v>15.00270949956584</v>
      </c>
      <c r="AV38">
        <v>0.04840266054520748</v>
      </c>
      <c r="AW38">
        <v>7.093385240266009</v>
      </c>
      <c r="AX38">
        <v>38.46227270416962</v>
      </c>
      <c r="AY38">
        <v>1.820049774869823</v>
      </c>
      <c r="AZ38">
        <v>8.042989950677327</v>
      </c>
    </row>
    <row r="39" spans="1:52">
      <c r="A39" s="2">
        <v>44900</v>
      </c>
      <c r="B39">
        <v>827.8338062239249</v>
      </c>
      <c r="C39">
        <v>0.01654003946003746</v>
      </c>
      <c r="F39" s="2">
        <v>45109</v>
      </c>
      <c r="G39">
        <v>0.1362149350672038</v>
      </c>
      <c r="H39">
        <v>0.1309274255196002</v>
      </c>
      <c r="I39">
        <v>0.07859400686616314</v>
      </c>
      <c r="J39">
        <v>0.07345372074342751</v>
      </c>
      <c r="K39">
        <v>0.1237455644304965</v>
      </c>
      <c r="L39">
        <v>0.0628005114085409</v>
      </c>
      <c r="M39">
        <v>0.06757556976591415</v>
      </c>
      <c r="N39">
        <v>0.09418653428386892</v>
      </c>
      <c r="O39">
        <v>0.05418267098876249</v>
      </c>
      <c r="P39">
        <v>0.06548772639038508</v>
      </c>
      <c r="Q39">
        <v>0.05338524461452392</v>
      </c>
      <c r="R39">
        <v>0.05944608992111347</v>
      </c>
      <c r="W39" s="2">
        <v>45109</v>
      </c>
      <c r="X39">
        <v>0.1309274255196002</v>
      </c>
      <c r="Y39">
        <v>0.07859400686616314</v>
      </c>
      <c r="Z39">
        <v>0.07345372074342751</v>
      </c>
      <c r="AA39">
        <v>0.1237455644304965</v>
      </c>
      <c r="AB39">
        <v>0.0628005114085409</v>
      </c>
      <c r="AC39">
        <v>0.1362149350672038</v>
      </c>
      <c r="AD39">
        <v>0.06757556976591415</v>
      </c>
      <c r="AE39">
        <v>0.09418653428386892</v>
      </c>
      <c r="AF39">
        <v>0.05418267098876249</v>
      </c>
      <c r="AG39">
        <v>0.06548772639038508</v>
      </c>
      <c r="AH39">
        <v>0.05338524461452392</v>
      </c>
      <c r="AI39">
        <v>0.05944608992111347</v>
      </c>
      <c r="AN39" s="2">
        <v>44900</v>
      </c>
      <c r="AO39">
        <v>0.7251823935884048</v>
      </c>
      <c r="AP39">
        <v>252.2696252963133</v>
      </c>
      <c r="AQ39">
        <v>4.153186269289177</v>
      </c>
      <c r="AR39">
        <v>0.3531066407374552</v>
      </c>
      <c r="AS39">
        <v>0.007252490247662164</v>
      </c>
      <c r="AT39">
        <v>26.96203548099886</v>
      </c>
      <c r="AU39">
        <v>15.64802855923704</v>
      </c>
      <c r="AV39">
        <v>0.04716536400808424</v>
      </c>
      <c r="AW39">
        <v>6.989738970850738</v>
      </c>
      <c r="AX39">
        <v>37.09445521238611</v>
      </c>
      <c r="AY39">
        <v>1.781620021589292</v>
      </c>
      <c r="AZ39">
        <v>7.76533887178905</v>
      </c>
    </row>
    <row r="40" spans="1:52">
      <c r="A40" s="2">
        <v>44901</v>
      </c>
      <c r="B40">
        <v>817.6015069298775</v>
      </c>
      <c r="C40">
        <v>-0.01236033031886064</v>
      </c>
      <c r="F40" s="2">
        <v>45116</v>
      </c>
      <c r="G40">
        <v>0.1330608599795351</v>
      </c>
      <c r="H40">
        <v>0.1353398976195198</v>
      </c>
      <c r="I40">
        <v>0.07748707753888374</v>
      </c>
      <c r="J40">
        <v>0.07411565102242396</v>
      </c>
      <c r="K40">
        <v>0.1260918273235099</v>
      </c>
      <c r="L40">
        <v>0.06095716430968612</v>
      </c>
      <c r="M40">
        <v>0.06805990856343652</v>
      </c>
      <c r="N40">
        <v>0.09405382193931371</v>
      </c>
      <c r="O40">
        <v>0.05093645386977597</v>
      </c>
      <c r="P40">
        <v>0.06698406260350907</v>
      </c>
      <c r="Q40">
        <v>0.0538060141250597</v>
      </c>
      <c r="R40">
        <v>0.05910726110534642</v>
      </c>
      <c r="W40" s="2">
        <v>45116</v>
      </c>
      <c r="X40">
        <v>0.1353398976195198</v>
      </c>
      <c r="Y40">
        <v>0.07748707753888374</v>
      </c>
      <c r="Z40">
        <v>0.07411565102242396</v>
      </c>
      <c r="AA40">
        <v>0.1260918273235099</v>
      </c>
      <c r="AB40">
        <v>0.06095716430968612</v>
      </c>
      <c r="AC40">
        <v>0.1330608599795351</v>
      </c>
      <c r="AD40">
        <v>0.06805990856343652</v>
      </c>
      <c r="AE40">
        <v>0.09405382193931371</v>
      </c>
      <c r="AF40">
        <v>0.05093645386977597</v>
      </c>
      <c r="AG40">
        <v>0.06698406260350907</v>
      </c>
      <c r="AH40">
        <v>0.0538060141250597</v>
      </c>
      <c r="AI40">
        <v>0.05910726110534642</v>
      </c>
      <c r="AN40" s="2">
        <v>44901</v>
      </c>
      <c r="AO40">
        <v>0.7166215274556162</v>
      </c>
      <c r="AP40">
        <v>251.6838415539667</v>
      </c>
      <c r="AQ40">
        <v>4.193417845256173</v>
      </c>
      <c r="AR40">
        <v>0.3533025927771052</v>
      </c>
      <c r="AS40">
        <v>0.00723056909507841</v>
      </c>
      <c r="AT40">
        <v>26.87536704327265</v>
      </c>
      <c r="AU40">
        <v>15.75998466665864</v>
      </c>
      <c r="AV40">
        <v>0.04737831391790442</v>
      </c>
      <c r="AW40">
        <v>7.067245981063366</v>
      </c>
      <c r="AX40">
        <v>37.07812102002582</v>
      </c>
      <c r="AY40">
        <v>1.744060324401235</v>
      </c>
      <c r="AZ40">
        <v>7.781538705136664</v>
      </c>
    </row>
    <row r="41" spans="1:52">
      <c r="A41" s="2">
        <v>44902</v>
      </c>
      <c r="B41">
        <v>819.5597299668852</v>
      </c>
      <c r="C41">
        <v>0.002395082470384668</v>
      </c>
      <c r="F41" s="2">
        <v>45123</v>
      </c>
      <c r="G41">
        <v>0.137058737826849</v>
      </c>
      <c r="H41">
        <v>0.15</v>
      </c>
      <c r="I41">
        <v>0.05805572108442141</v>
      </c>
      <c r="J41">
        <v>0.07043095262571709</v>
      </c>
      <c r="K41">
        <v>0.132913722045006</v>
      </c>
      <c r="L41">
        <v>0.05749279126365175</v>
      </c>
      <c r="M41">
        <v>0.0688023449481459</v>
      </c>
      <c r="N41">
        <v>0.1004680359727158</v>
      </c>
      <c r="O41">
        <v>0.05088863698548065</v>
      </c>
      <c r="P41">
        <v>0.05734477803753976</v>
      </c>
      <c r="Q41">
        <v>0.05007757820070275</v>
      </c>
      <c r="R41">
        <v>0.06646670100976999</v>
      </c>
      <c r="W41" s="2">
        <v>45123</v>
      </c>
      <c r="X41">
        <v>0.1688523157112223</v>
      </c>
      <c r="Y41">
        <v>0.05676809192827297</v>
      </c>
      <c r="Z41">
        <v>0.06886885079660868</v>
      </c>
      <c r="AA41">
        <v>0.1299658026916576</v>
      </c>
      <c r="AB41">
        <v>0.0562176474377438</v>
      </c>
      <c r="AC41">
        <v>0.1340188853603861</v>
      </c>
      <c r="AD41">
        <v>0.06727636432622251</v>
      </c>
      <c r="AE41">
        <v>0.09823973581619336</v>
      </c>
      <c r="AF41">
        <v>0.04975996798481705</v>
      </c>
      <c r="AG41">
        <v>0.05607291702582955</v>
      </c>
      <c r="AH41">
        <v>0.0489668978309462</v>
      </c>
      <c r="AI41">
        <v>0.06499252309009988</v>
      </c>
      <c r="AN41" s="2">
        <v>44902</v>
      </c>
      <c r="AO41">
        <v>0.722811211390484</v>
      </c>
      <c r="AP41">
        <v>253.2137710761903</v>
      </c>
      <c r="AQ41">
        <v>4.186652332286124</v>
      </c>
      <c r="AR41">
        <v>0.3518650693161667</v>
      </c>
      <c r="AS41">
        <v>0.00720153747739482</v>
      </c>
      <c r="AT41">
        <v>26.91807873365251</v>
      </c>
      <c r="AU41">
        <v>15.76897103931505</v>
      </c>
      <c r="AV41">
        <v>0.04705597424705135</v>
      </c>
      <c r="AW41">
        <v>7.23628040257019</v>
      </c>
      <c r="AX41">
        <v>36.90661488376347</v>
      </c>
      <c r="AY41">
        <v>1.69371609210813</v>
      </c>
      <c r="AZ41">
        <v>7.805730049736072</v>
      </c>
    </row>
    <row r="42" spans="1:52">
      <c r="A42" s="2">
        <v>44903</v>
      </c>
      <c r="B42">
        <v>799.1904715434617</v>
      </c>
      <c r="C42">
        <v>-0.0248539034784524</v>
      </c>
      <c r="F42" s="2">
        <v>45130</v>
      </c>
      <c r="G42">
        <v>0.1355944827160951</v>
      </c>
      <c r="H42">
        <v>0.15</v>
      </c>
      <c r="I42">
        <v>0.06066984624322518</v>
      </c>
      <c r="J42">
        <v>0.05325565091988335</v>
      </c>
      <c r="K42">
        <v>0.1436041853203718</v>
      </c>
      <c r="L42">
        <v>0.05517808132499843</v>
      </c>
      <c r="M42">
        <v>0.06998974604902779</v>
      </c>
      <c r="N42">
        <v>0.1092782067018286</v>
      </c>
      <c r="O42">
        <v>0.05026348811003745</v>
      </c>
      <c r="P42">
        <v>0.05607857335384966</v>
      </c>
      <c r="Q42">
        <v>0.04872243188409272</v>
      </c>
      <c r="R42">
        <v>0.06736530737658999</v>
      </c>
      <c r="W42" s="2">
        <v>45130</v>
      </c>
      <c r="X42">
        <v>0.178515273511069</v>
      </c>
      <c r="Y42">
        <v>0.05863453182028393</v>
      </c>
      <c r="Z42">
        <v>0.05146906332930632</v>
      </c>
      <c r="AA42">
        <v>0.1387866410594957</v>
      </c>
      <c r="AB42">
        <v>0.05332700122994157</v>
      </c>
      <c r="AC42">
        <v>0.1310456429969876</v>
      </c>
      <c r="AD42">
        <v>0.0676417734001357</v>
      </c>
      <c r="AE42">
        <v>0.1056122091101795</v>
      </c>
      <c r="AF42">
        <v>0.04857727974406326</v>
      </c>
      <c r="AG42">
        <v>0.05419728410997254</v>
      </c>
      <c r="AH42">
        <v>0.04708792191785822</v>
      </c>
      <c r="AI42">
        <v>0.06510537777070684</v>
      </c>
      <c r="AN42" s="2">
        <v>44903</v>
      </c>
      <c r="AO42">
        <v>0.7333825950483408</v>
      </c>
      <c r="AP42">
        <v>253.0667307736879</v>
      </c>
      <c r="AQ42">
        <v>4.20087915542724</v>
      </c>
      <c r="AR42">
        <v>0.3499861700198672</v>
      </c>
      <c r="AS42">
        <v>0.007115193432597554</v>
      </c>
      <c r="AT42">
        <v>26.74179373486808</v>
      </c>
      <c r="AU42">
        <v>15.951150687574</v>
      </c>
      <c r="AV42">
        <v>0.04728748807667502</v>
      </c>
      <c r="AW42">
        <v>7.284512708908953</v>
      </c>
      <c r="AX42">
        <v>36.7732946731689</v>
      </c>
      <c r="AY42">
        <v>1.739963079055966</v>
      </c>
      <c r="AZ42">
        <v>7.7977756651129</v>
      </c>
    </row>
    <row r="43" spans="1:52">
      <c r="A43" s="2">
        <v>44904</v>
      </c>
      <c r="B43">
        <v>817.1673802018023</v>
      </c>
      <c r="C43">
        <v>0.02249389763571896</v>
      </c>
      <c r="F43" s="2">
        <v>45137</v>
      </c>
      <c r="G43">
        <v>0.1387758575544495</v>
      </c>
      <c r="H43">
        <v>0.15</v>
      </c>
      <c r="I43">
        <v>0.06252751711463779</v>
      </c>
      <c r="J43">
        <v>0.05328508692211947</v>
      </c>
      <c r="K43">
        <v>0.1450885654227524</v>
      </c>
      <c r="L43">
        <v>0.05405855895442978</v>
      </c>
      <c r="M43">
        <v>0.06612292823145034</v>
      </c>
      <c r="N43">
        <v>0.1107028586270874</v>
      </c>
      <c r="O43">
        <v>0.04994617668436108</v>
      </c>
      <c r="P43">
        <v>0.05630506655549463</v>
      </c>
      <c r="Q43">
        <v>0.04658509795221362</v>
      </c>
      <c r="R43">
        <v>0.0666022859810039</v>
      </c>
      <c r="W43" s="2">
        <v>45137</v>
      </c>
      <c r="X43">
        <v>0.1812827947450112</v>
      </c>
      <c r="Y43">
        <v>0.06022629889838792</v>
      </c>
      <c r="Z43">
        <v>0.05132402052546682</v>
      </c>
      <c r="AA43">
        <v>0.1397488291733782</v>
      </c>
      <c r="AB43">
        <v>0.05206902624386211</v>
      </c>
      <c r="AC43">
        <v>0.1336684497104039</v>
      </c>
      <c r="AD43">
        <v>0.0636893870646226</v>
      </c>
      <c r="AE43">
        <v>0.1066286294457731</v>
      </c>
      <c r="AF43">
        <v>0.04810799316257881</v>
      </c>
      <c r="AG43">
        <v>0.05423285497883611</v>
      </c>
      <c r="AH43">
        <v>0.0448706131787838</v>
      </c>
      <c r="AI43">
        <v>0.06415110287289533</v>
      </c>
      <c r="AN43" s="2">
        <v>44904</v>
      </c>
      <c r="AO43">
        <v>0.7320625206094883</v>
      </c>
      <c r="AP43">
        <v>255.1973478720691</v>
      </c>
      <c r="AQ43">
        <v>4.248141840577718</v>
      </c>
      <c r="AR43">
        <v>0.3505147599810906</v>
      </c>
      <c r="AS43">
        <v>0.007113450235280158</v>
      </c>
      <c r="AT43">
        <v>26.7714837329038</v>
      </c>
      <c r="AU43">
        <v>15.91232519164505</v>
      </c>
      <c r="AV43">
        <v>0.04649954266522163</v>
      </c>
      <c r="AW43">
        <v>7.316446786038909</v>
      </c>
      <c r="AX43">
        <v>36.32571664660951</v>
      </c>
      <c r="AY43">
        <v>1.7595396431234</v>
      </c>
      <c r="AZ43">
        <v>7.772354580142556</v>
      </c>
    </row>
    <row r="44" spans="1:52">
      <c r="A44" s="2">
        <v>44905</v>
      </c>
      <c r="B44">
        <v>807.6557866474157</v>
      </c>
      <c r="C44">
        <v>-0.01163971272573039</v>
      </c>
      <c r="F44" s="2">
        <v>45144</v>
      </c>
      <c r="G44">
        <v>0.136993693112305</v>
      </c>
      <c r="H44">
        <v>0.15</v>
      </c>
      <c r="I44">
        <v>0.06269693045065876</v>
      </c>
      <c r="J44">
        <v>0.0529023093763444</v>
      </c>
      <c r="K44">
        <v>0.1498501760088923</v>
      </c>
      <c r="L44">
        <v>0.05396389796515291</v>
      </c>
      <c r="M44">
        <v>0.06399789884373892</v>
      </c>
      <c r="N44">
        <v>0.1108180932083947</v>
      </c>
      <c r="O44">
        <v>0.04835724469145288</v>
      </c>
      <c r="P44">
        <v>0.05656613446970628</v>
      </c>
      <c r="Q44">
        <v>0.04617008408899016</v>
      </c>
      <c r="R44">
        <v>0.0676835377843637</v>
      </c>
      <c r="W44" s="2">
        <v>45144</v>
      </c>
      <c r="X44">
        <v>0.1820008062746615</v>
      </c>
      <c r="Y44">
        <v>0.06033651595022646</v>
      </c>
      <c r="Z44">
        <v>0.05091064284242134</v>
      </c>
      <c r="AA44">
        <v>0.1442086154763224</v>
      </c>
      <c r="AB44">
        <v>0.05193226473620179</v>
      </c>
      <c r="AC44">
        <v>0.1318361535427317</v>
      </c>
      <c r="AD44">
        <v>0.06158850547564026</v>
      </c>
      <c r="AE44">
        <v>0.1066460128172309</v>
      </c>
      <c r="AF44">
        <v>0.04653669078633808</v>
      </c>
      <c r="AG44">
        <v>0.05443653222162213</v>
      </c>
      <c r="AH44">
        <v>0.04443187242238239</v>
      </c>
      <c r="AI44">
        <v>0.06513538745422118</v>
      </c>
      <c r="AN44" s="2">
        <v>44905</v>
      </c>
      <c r="AO44">
        <v>0.7405777888121085</v>
      </c>
      <c r="AP44">
        <v>254.6809873957521</v>
      </c>
      <c r="AQ44">
        <v>4.185425957901959</v>
      </c>
      <c r="AR44">
        <v>0.3516265813883553</v>
      </c>
      <c r="AS44">
        <v>0.007069754586687726</v>
      </c>
      <c r="AT44">
        <v>26.61748307152147</v>
      </c>
      <c r="AU44">
        <v>16.1377806076261</v>
      </c>
      <c r="AV44">
        <v>0.04662862266068947</v>
      </c>
      <c r="AW44">
        <v>7.390919160938324</v>
      </c>
      <c r="AX44">
        <v>36.64861210463082</v>
      </c>
      <c r="AY44">
        <v>1.752129255933139</v>
      </c>
      <c r="AZ44">
        <v>7.710732491863415</v>
      </c>
    </row>
    <row r="45" spans="1:52">
      <c r="A45" s="2">
        <v>44906</v>
      </c>
      <c r="B45">
        <v>808.5808708871432</v>
      </c>
      <c r="C45">
        <v>0.001145394182796133</v>
      </c>
      <c r="F45" s="2">
        <v>45151</v>
      </c>
      <c r="G45">
        <v>0.1369135357464445</v>
      </c>
      <c r="H45">
        <v>0.15</v>
      </c>
      <c r="I45">
        <v>0.06335830190509237</v>
      </c>
      <c r="J45">
        <v>0.05220210105662876</v>
      </c>
      <c r="K45">
        <v>0.15</v>
      </c>
      <c r="L45">
        <v>0.05323767648775155</v>
      </c>
      <c r="M45">
        <v>0.06289658020541855</v>
      </c>
      <c r="N45">
        <v>0.1118576351463346</v>
      </c>
      <c r="O45">
        <v>0.04786677254323367</v>
      </c>
      <c r="P45">
        <v>0.05605870431643542</v>
      </c>
      <c r="Q45">
        <v>0.04789700776247827</v>
      </c>
      <c r="R45">
        <v>0.06771168483018239</v>
      </c>
      <c r="W45" s="2">
        <v>45151</v>
      </c>
      <c r="X45">
        <v>0.1860794351465401</v>
      </c>
      <c r="Y45">
        <v>0.05984581929669394</v>
      </c>
      <c r="Z45">
        <v>0.04930810032476052</v>
      </c>
      <c r="AA45">
        <v>0.1527274418048337</v>
      </c>
      <c r="AB45">
        <v>0.05028626511541268</v>
      </c>
      <c r="AC45">
        <v>0.1293232689826019</v>
      </c>
      <c r="AD45">
        <v>0.05940969470728443</v>
      </c>
      <c r="AE45">
        <v>0.1056564273131983</v>
      </c>
      <c r="AF45">
        <v>0.04521311546874129</v>
      </c>
      <c r="AG45">
        <v>0.05295089968720492</v>
      </c>
      <c r="AH45">
        <v>0.04524167449593901</v>
      </c>
      <c r="AI45">
        <v>0.06395785765678941</v>
      </c>
      <c r="AN45" s="2">
        <v>44906</v>
      </c>
      <c r="AO45">
        <v>0.7425458668586469</v>
      </c>
      <c r="AP45">
        <v>254.4305742964333</v>
      </c>
      <c r="AQ45">
        <v>4.183277911942291</v>
      </c>
      <c r="AR45">
        <v>0.3496377048765764</v>
      </c>
      <c r="AS45">
        <v>0.007082784986146775</v>
      </c>
      <c r="AT45">
        <v>26.4263998090504</v>
      </c>
      <c r="AU45">
        <v>16.22189811072748</v>
      </c>
      <c r="AV45">
        <v>0.0465507365403423</v>
      </c>
      <c r="AW45">
        <v>7.412800566737566</v>
      </c>
      <c r="AX45">
        <v>36.72017756606812</v>
      </c>
      <c r="AY45">
        <v>1.756136325417152</v>
      </c>
      <c r="AZ45">
        <v>7.816681893251719</v>
      </c>
    </row>
    <row r="46" spans="1:52">
      <c r="A46" s="2">
        <v>44907</v>
      </c>
      <c r="B46">
        <v>796.6341576012442</v>
      </c>
      <c r="C46">
        <v>-0.01477491456456492</v>
      </c>
      <c r="F46" s="2">
        <v>45158</v>
      </c>
      <c r="G46">
        <v>0.1382634527856235</v>
      </c>
      <c r="H46">
        <v>0.15</v>
      </c>
      <c r="I46">
        <v>0.06239244114815265</v>
      </c>
      <c r="J46">
        <v>0.05184426915694185</v>
      </c>
      <c r="K46">
        <v>0.15</v>
      </c>
      <c r="L46">
        <v>0.05086159827294606</v>
      </c>
      <c r="M46">
        <v>0.05697671075001344</v>
      </c>
      <c r="N46">
        <v>0.1191810637701999</v>
      </c>
      <c r="O46">
        <v>0.04668106162403438</v>
      </c>
      <c r="P46">
        <v>0.05318049815758936</v>
      </c>
      <c r="Q46">
        <v>0.04692527347173531</v>
      </c>
      <c r="R46">
        <v>0.07369363086276358</v>
      </c>
      <c r="W46" s="2">
        <v>45158</v>
      </c>
      <c r="X46">
        <v>0.1761210328233279</v>
      </c>
      <c r="Y46">
        <v>0.05913200684298978</v>
      </c>
      <c r="Z46">
        <v>0.04913504940892762</v>
      </c>
      <c r="AA46">
        <v>0.1604587831225591</v>
      </c>
      <c r="AB46">
        <v>0.04820372983932033</v>
      </c>
      <c r="AC46">
        <v>0.1310382361357078</v>
      </c>
      <c r="AD46">
        <v>0.05399928561795983</v>
      </c>
      <c r="AE46">
        <v>0.1129530332317014</v>
      </c>
      <c r="AF46">
        <v>0.04424165499208326</v>
      </c>
      <c r="AG46">
        <v>0.05040145125113907</v>
      </c>
      <c r="AH46">
        <v>0.04447310509058318</v>
      </c>
      <c r="AI46">
        <v>0.06984263164370069</v>
      </c>
      <c r="AN46" s="2">
        <v>44907</v>
      </c>
      <c r="AO46">
        <v>0.7792482946003382</v>
      </c>
      <c r="AP46">
        <v>254.3193576132906</v>
      </c>
      <c r="AQ46">
        <v>4.319663687227053</v>
      </c>
      <c r="AR46">
        <v>0.3385751223720262</v>
      </c>
      <c r="AS46">
        <v>0.006932157554386915</v>
      </c>
      <c r="AT46">
        <v>26.23194410191461</v>
      </c>
      <c r="AU46">
        <v>16.95668984972372</v>
      </c>
      <c r="AV46">
        <v>0.04644567868561076</v>
      </c>
      <c r="AW46">
        <v>7.382669538525699</v>
      </c>
      <c r="AX46">
        <v>35.99461860844659</v>
      </c>
      <c r="AY46">
        <v>1.717771805928506</v>
      </c>
      <c r="AZ46">
        <v>7.887656824890141</v>
      </c>
    </row>
    <row r="47" spans="1:52">
      <c r="A47" s="2">
        <v>44908</v>
      </c>
      <c r="B47">
        <v>794.0016032524215</v>
      </c>
      <c r="C47">
        <v>-0.003304596374262392</v>
      </c>
      <c r="F47" s="2">
        <v>45165</v>
      </c>
      <c r="G47">
        <v>0.1382274218261403</v>
      </c>
      <c r="H47">
        <v>0.15</v>
      </c>
      <c r="I47">
        <v>0.06150512216381471</v>
      </c>
      <c r="J47">
        <v>0.05072225978394623</v>
      </c>
      <c r="K47">
        <v>0.15</v>
      </c>
      <c r="L47">
        <v>0.05897200835125202</v>
      </c>
      <c r="M47">
        <v>0.05583652455014615</v>
      </c>
      <c r="N47">
        <v>0.1178834459552663</v>
      </c>
      <c r="O47">
        <v>0.04581817297864587</v>
      </c>
      <c r="P47">
        <v>0.05222175132852615</v>
      </c>
      <c r="Q47">
        <v>0.04602432224135113</v>
      </c>
      <c r="R47">
        <v>0.07278897082091108</v>
      </c>
      <c r="W47" s="2">
        <v>45165</v>
      </c>
      <c r="X47">
        <v>0.1815851506090318</v>
      </c>
      <c r="Y47">
        <v>0.058237417383726</v>
      </c>
      <c r="Z47">
        <v>0.04802743754928013</v>
      </c>
      <c r="AA47">
        <v>0.1556051396560587</v>
      </c>
      <c r="AB47">
        <v>0.0558388853396829</v>
      </c>
      <c r="AC47">
        <v>0.13088353905427</v>
      </c>
      <c r="AD47">
        <v>0.05286998661384076</v>
      </c>
      <c r="AE47">
        <v>0.1116204179945157</v>
      </c>
      <c r="AF47">
        <v>0.04338389990365737</v>
      </c>
      <c r="AG47">
        <v>0.04944726262844151</v>
      </c>
      <c r="AH47">
        <v>0.04357909666505127</v>
      </c>
      <c r="AI47">
        <v>0.06892176660244413</v>
      </c>
      <c r="AN47" s="2">
        <v>44908</v>
      </c>
      <c r="AO47">
        <v>0.7707638141840585</v>
      </c>
      <c r="AP47">
        <v>254.0222764013896</v>
      </c>
      <c r="AQ47">
        <v>4.310859996067752</v>
      </c>
      <c r="AR47">
        <v>0.3469440935486575</v>
      </c>
      <c r="AS47">
        <v>0.006868601225553114</v>
      </c>
      <c r="AT47">
        <v>26.60665677723698</v>
      </c>
      <c r="AU47">
        <v>16.90128551867865</v>
      </c>
      <c r="AV47">
        <v>0.04586693849153389</v>
      </c>
      <c r="AW47">
        <v>7.386357427523374</v>
      </c>
      <c r="AX47">
        <v>35.12525876670966</v>
      </c>
      <c r="AY47">
        <v>1.724521895788417</v>
      </c>
      <c r="AZ47">
        <v>7.870767920339747</v>
      </c>
    </row>
    <row r="48" spans="1:52">
      <c r="A48" s="2">
        <v>44909</v>
      </c>
      <c r="B48">
        <v>808.0589577069038</v>
      </c>
      <c r="C48">
        <v>0.01770444089394774</v>
      </c>
      <c r="F48" s="2">
        <v>45172</v>
      </c>
      <c r="G48">
        <v>0.1414508915915656</v>
      </c>
      <c r="H48">
        <v>0.15</v>
      </c>
      <c r="I48">
        <v>0.06138827650433524</v>
      </c>
      <c r="J48">
        <v>0.05110051569971875</v>
      </c>
      <c r="K48">
        <v>0.15</v>
      </c>
      <c r="L48">
        <v>0.05942821091597363</v>
      </c>
      <c r="M48">
        <v>0.05549042188489119</v>
      </c>
      <c r="N48">
        <v>0.1163951623061344</v>
      </c>
      <c r="O48">
        <v>0.04614772674932343</v>
      </c>
      <c r="P48">
        <v>0.05148529236017246</v>
      </c>
      <c r="Q48">
        <v>0.0452921749875799</v>
      </c>
      <c r="R48">
        <v>0.07182132700030525</v>
      </c>
      <c r="W48" s="2">
        <v>45172</v>
      </c>
      <c r="X48">
        <v>0.1706552577104009</v>
      </c>
      <c r="Y48">
        <v>0.05825587008537881</v>
      </c>
      <c r="Z48">
        <v>0.04849305394147117</v>
      </c>
      <c r="AA48">
        <v>0.1650630360441835</v>
      </c>
      <c r="AB48">
        <v>0.05639581906625057</v>
      </c>
      <c r="AC48">
        <v>0.1342331994519722</v>
      </c>
      <c r="AD48">
        <v>0.05265896018567638</v>
      </c>
      <c r="AE48">
        <v>0.1104559671649015</v>
      </c>
      <c r="AF48">
        <v>0.0437929866634111</v>
      </c>
      <c r="AG48">
        <v>0.04885819693651346</v>
      </c>
      <c r="AH48">
        <v>0.04298109040045073</v>
      </c>
      <c r="AI48">
        <v>0.06815656234938959</v>
      </c>
      <c r="AN48" s="2">
        <v>44909</v>
      </c>
      <c r="AO48">
        <v>0.7625586996046517</v>
      </c>
      <c r="AP48">
        <v>253.8682943577787</v>
      </c>
      <c r="AQ48">
        <v>4.148992397907479</v>
      </c>
      <c r="AR48">
        <v>0.3591875397515893</v>
      </c>
      <c r="AS48">
        <v>0.00676235303789382</v>
      </c>
      <c r="AT48">
        <v>27.80312624993931</v>
      </c>
      <c r="AU48">
        <v>16.82442147984508</v>
      </c>
      <c r="AV48">
        <v>0.04506616485533819</v>
      </c>
      <c r="AW48">
        <v>7.270181709212369</v>
      </c>
      <c r="AX48">
        <v>35.36542996962982</v>
      </c>
      <c r="AY48">
        <v>1.691073741130363</v>
      </c>
      <c r="AZ48">
        <v>7.787212148975803</v>
      </c>
    </row>
    <row r="49" spans="1:52">
      <c r="A49" s="2">
        <v>44910</v>
      </c>
      <c r="B49">
        <v>800.759713623811</v>
      </c>
      <c r="C49">
        <v>-0.009033058805271499</v>
      </c>
      <c r="F49" s="2">
        <v>45179</v>
      </c>
      <c r="G49">
        <v>0.1348862583231172</v>
      </c>
      <c r="H49">
        <v>0.15</v>
      </c>
      <c r="I49">
        <v>0.05940866076536193</v>
      </c>
      <c r="J49">
        <v>0.04965369355419934</v>
      </c>
      <c r="K49">
        <v>0.15</v>
      </c>
      <c r="L49">
        <v>0.07062102507131018</v>
      </c>
      <c r="M49">
        <v>0.05460007450594553</v>
      </c>
      <c r="N49">
        <v>0.1195841993278631</v>
      </c>
      <c r="O49">
        <v>0.04527242590774889</v>
      </c>
      <c r="P49">
        <v>0.0506153203661992</v>
      </c>
      <c r="Q49">
        <v>0.04363675633586089</v>
      </c>
      <c r="R49">
        <v>0.07172158584239374</v>
      </c>
      <c r="W49" s="2">
        <v>45179</v>
      </c>
      <c r="X49">
        <v>0.1672666148506594</v>
      </c>
      <c r="Y49">
        <v>0.05646336247963193</v>
      </c>
      <c r="Z49">
        <v>0.04719201647511236</v>
      </c>
      <c r="AA49">
        <v>0.1674372275428569</v>
      </c>
      <c r="AB49">
        <v>0.06711985232310545</v>
      </c>
      <c r="AC49">
        <v>0.1281990133946935</v>
      </c>
      <c r="AD49">
        <v>0.05189317110547613</v>
      </c>
      <c r="AE49">
        <v>0.1136555833189645</v>
      </c>
      <c r="AF49">
        <v>0.04302795857421367</v>
      </c>
      <c r="AG49">
        <v>0.04810596879379076</v>
      </c>
      <c r="AH49">
        <v>0.04147338045808376</v>
      </c>
      <c r="AI49">
        <v>0.06816585068341162</v>
      </c>
      <c r="AN49" s="2">
        <v>44910</v>
      </c>
      <c r="AO49">
        <v>0.7457927767192885</v>
      </c>
      <c r="AP49">
        <v>254.998966353085</v>
      </c>
      <c r="AQ49">
        <v>4.11652013273812</v>
      </c>
      <c r="AR49">
        <v>0.3610516782189777</v>
      </c>
      <c r="AS49">
        <v>0.006688171298775724</v>
      </c>
      <c r="AT49">
        <v>27.9401382993241</v>
      </c>
      <c r="AU49">
        <v>16.87893014081569</v>
      </c>
      <c r="AV49">
        <v>0.04507741283170191</v>
      </c>
      <c r="AW49">
        <v>7.39670562939738</v>
      </c>
      <c r="AX49">
        <v>35.70616272380894</v>
      </c>
      <c r="AY49">
        <v>1.637338699670491</v>
      </c>
      <c r="AZ49">
        <v>7.942660869340261</v>
      </c>
    </row>
    <row r="50" spans="1:52">
      <c r="A50" s="2">
        <v>44911</v>
      </c>
      <c r="B50">
        <v>778.9833706499053</v>
      </c>
      <c r="C50">
        <v>-0.02719460357884085</v>
      </c>
      <c r="F50" s="2">
        <v>45186</v>
      </c>
      <c r="G50">
        <v>0.1344322324140169</v>
      </c>
      <c r="H50">
        <v>0.15</v>
      </c>
      <c r="I50">
        <v>0.06032405616172144</v>
      </c>
      <c r="J50">
        <v>0.04996584631175219</v>
      </c>
      <c r="K50">
        <v>0.15</v>
      </c>
      <c r="L50">
        <v>0.06917962413625872</v>
      </c>
      <c r="M50">
        <v>0.055285512514146</v>
      </c>
      <c r="N50">
        <v>0.1182374672912448</v>
      </c>
      <c r="O50">
        <v>0.04457373423411464</v>
      </c>
      <c r="P50">
        <v>0.05179878317890068</v>
      </c>
      <c r="Q50">
        <v>0.0433371678468851</v>
      </c>
      <c r="R50">
        <v>0.07286557591095946</v>
      </c>
      <c r="W50" s="2">
        <v>45186</v>
      </c>
      <c r="X50">
        <v>0.167746766140989</v>
      </c>
      <c r="Y50">
        <v>0.0577908280074492</v>
      </c>
      <c r="Z50">
        <v>0.04786759734305488</v>
      </c>
      <c r="AA50">
        <v>0.1616487987599633</v>
      </c>
      <c r="AB50">
        <v>0.06627451823465748</v>
      </c>
      <c r="AC50">
        <v>0.1287869303958653</v>
      </c>
      <c r="AD50">
        <v>0.05296387126958602</v>
      </c>
      <c r="AE50">
        <v>0.1132722428005534</v>
      </c>
      <c r="AF50">
        <v>0.04270191980903362</v>
      </c>
      <c r="AG50">
        <v>0.04962356247500678</v>
      </c>
      <c r="AH50">
        <v>0.04151728137536143</v>
      </c>
      <c r="AI50">
        <v>0.06980568338847966</v>
      </c>
      <c r="AN50" s="2">
        <v>44911</v>
      </c>
      <c r="AO50">
        <v>0.7474717944040496</v>
      </c>
      <c r="AP50">
        <v>255.0919440006205</v>
      </c>
      <c r="AQ50">
        <v>4.17560833817154</v>
      </c>
      <c r="AR50">
        <v>0.3653625760175875</v>
      </c>
      <c r="AS50">
        <v>0.006680976154118292</v>
      </c>
      <c r="AT50">
        <v>28.00990730743721</v>
      </c>
      <c r="AU50">
        <v>16.38721701914733</v>
      </c>
      <c r="AV50">
        <v>0.0453785616249747</v>
      </c>
      <c r="AW50">
        <v>7.521258592744778</v>
      </c>
      <c r="AX50">
        <v>35.8529790222339</v>
      </c>
      <c r="AY50">
        <v>1.608669454441671</v>
      </c>
      <c r="AZ50">
        <v>7.885360309494722</v>
      </c>
    </row>
    <row r="51" spans="1:52">
      <c r="A51" s="2">
        <v>44912</v>
      </c>
      <c r="B51">
        <v>705.5590228275975</v>
      </c>
      <c r="C51">
        <v>-0.09425663061465606</v>
      </c>
      <c r="F51" s="2">
        <v>45193</v>
      </c>
      <c r="G51">
        <v>0.1350934615706814</v>
      </c>
      <c r="H51">
        <v>0.15</v>
      </c>
      <c r="I51">
        <v>0.05985120163644686</v>
      </c>
      <c r="J51">
        <v>0.04671609489156709</v>
      </c>
      <c r="K51">
        <v>0.15</v>
      </c>
      <c r="L51">
        <v>0.07650926831465785</v>
      </c>
      <c r="M51">
        <v>0.05484976072836445</v>
      </c>
      <c r="N51">
        <v>0.1172000370125288</v>
      </c>
      <c r="O51">
        <v>0.04263144770176646</v>
      </c>
      <c r="P51">
        <v>0.05123450659750106</v>
      </c>
      <c r="Q51">
        <v>0.04278684702698609</v>
      </c>
      <c r="R51">
        <v>0.0731273745194999</v>
      </c>
      <c r="W51" s="2">
        <v>45193</v>
      </c>
      <c r="X51">
        <v>0.1691480927038413</v>
      </c>
      <c r="Y51">
        <v>0.05715681568655748</v>
      </c>
      <c r="Z51">
        <v>0.0446130261766879</v>
      </c>
      <c r="AA51">
        <v>0.1623645605654966</v>
      </c>
      <c r="AB51">
        <v>0.07306496825138563</v>
      </c>
      <c r="AC51">
        <v>0.1290118138372079</v>
      </c>
      <c r="AD51">
        <v>0.05238053002588004</v>
      </c>
      <c r="AE51">
        <v>0.1119239168274868</v>
      </c>
      <c r="AF51">
        <v>0.0407122619449155</v>
      </c>
      <c r="AG51">
        <v>0.04892802768059727</v>
      </c>
      <c r="AH51">
        <v>0.04086066549148665</v>
      </c>
      <c r="AI51">
        <v>0.06983532080845703</v>
      </c>
      <c r="AN51" s="2">
        <v>44912</v>
      </c>
      <c r="AO51">
        <v>0.7529657270148827</v>
      </c>
      <c r="AP51">
        <v>263.026487299688</v>
      </c>
      <c r="AQ51">
        <v>4.217677302734358</v>
      </c>
      <c r="AR51">
        <v>0.3708114284468311</v>
      </c>
      <c r="AS51">
        <v>0.006320156007030031</v>
      </c>
      <c r="AT51">
        <v>28.42507460523494</v>
      </c>
      <c r="AU51">
        <v>16.69258854422766</v>
      </c>
      <c r="AV51">
        <v>0.04461589068461159</v>
      </c>
      <c r="AW51">
        <v>7.477416571358047</v>
      </c>
      <c r="AX51">
        <v>35.83284644266418</v>
      </c>
      <c r="AY51">
        <v>1.667821005303176</v>
      </c>
      <c r="AZ51">
        <v>7.823977812067102</v>
      </c>
    </row>
    <row r="52" spans="1:52">
      <c r="A52" s="2">
        <v>44913</v>
      </c>
      <c r="B52">
        <v>722.3715308993823</v>
      </c>
      <c r="C52">
        <v>0.02382863449808492</v>
      </c>
      <c r="F52" s="2">
        <v>45200</v>
      </c>
      <c r="G52">
        <v>0.132861848804094</v>
      </c>
      <c r="H52">
        <v>0.15</v>
      </c>
      <c r="I52">
        <v>0.06019468163493545</v>
      </c>
      <c r="J52">
        <v>0.04413866954919878</v>
      </c>
      <c r="K52">
        <v>0.15</v>
      </c>
      <c r="L52">
        <v>0.08625863846472812</v>
      </c>
      <c r="M52">
        <v>0.05345429823724861</v>
      </c>
      <c r="N52">
        <v>0.1175416825133596</v>
      </c>
      <c r="O52">
        <v>0.04135590814430778</v>
      </c>
      <c r="P52">
        <v>0.05012366811944673</v>
      </c>
      <c r="Q52">
        <v>0.04208414398526887</v>
      </c>
      <c r="R52">
        <v>0.07198646054741202</v>
      </c>
      <c r="W52" s="2">
        <v>45200</v>
      </c>
      <c r="X52">
        <v>0.1730863362008006</v>
      </c>
      <c r="Y52">
        <v>0.05709910478396819</v>
      </c>
      <c r="Z52">
        <v>0.04186879055029243</v>
      </c>
      <c r="AA52">
        <v>0.1629119237255295</v>
      </c>
      <c r="AB52">
        <v>0.08182269433852153</v>
      </c>
      <c r="AC52">
        <v>0.1260292839933189</v>
      </c>
      <c r="AD52">
        <v>0.05070535291992855</v>
      </c>
      <c r="AE52">
        <v>0.1114969738857966</v>
      </c>
      <c r="AF52">
        <v>0.0392291356716389</v>
      </c>
      <c r="AG52">
        <v>0.04754600407169682</v>
      </c>
      <c r="AH52">
        <v>0.03991992119389915</v>
      </c>
      <c r="AI52">
        <v>0.06828447866460882</v>
      </c>
      <c r="AN52" s="2">
        <v>44913</v>
      </c>
      <c r="AO52">
        <v>0.7588610412031603</v>
      </c>
      <c r="AP52">
        <v>265.2952871885057</v>
      </c>
      <c r="AQ52">
        <v>4.263337422526313</v>
      </c>
      <c r="AR52">
        <v>0.3613739504168852</v>
      </c>
      <c r="AS52">
        <v>0.006405844161372911</v>
      </c>
      <c r="AT52">
        <v>27.96844123575877</v>
      </c>
      <c r="AU52">
        <v>16.86234430301787</v>
      </c>
      <c r="AV52">
        <v>0.0448118657913593</v>
      </c>
      <c r="AW52">
        <v>7.453047212945251</v>
      </c>
      <c r="AX52">
        <v>35.70060664534368</v>
      </c>
      <c r="AY52">
        <v>1.673074047054361</v>
      </c>
      <c r="AZ52">
        <v>7.860207528551665</v>
      </c>
    </row>
    <row r="53" spans="1:52">
      <c r="A53" s="2">
        <v>44914</v>
      </c>
      <c r="B53">
        <v>728.7668482882816</v>
      </c>
      <c r="C53">
        <v>0.008853224573976304</v>
      </c>
      <c r="F53" s="2">
        <v>45207</v>
      </c>
      <c r="G53">
        <v>0.15</v>
      </c>
      <c r="H53">
        <v>0.15</v>
      </c>
      <c r="I53">
        <v>0.06497460046005198</v>
      </c>
      <c r="J53">
        <v>0.04059210583558812</v>
      </c>
      <c r="K53">
        <v>0.15</v>
      </c>
      <c r="L53">
        <v>0.09391911800809222</v>
      </c>
      <c r="M53">
        <v>0.05004675191474511</v>
      </c>
      <c r="N53">
        <v>0.1110807399598458</v>
      </c>
      <c r="O53">
        <v>0.03678448109725363</v>
      </c>
      <c r="P53">
        <v>0.04814959207153788</v>
      </c>
      <c r="Q53">
        <v>0.04136094330156831</v>
      </c>
      <c r="R53">
        <v>0.06309166735131697</v>
      </c>
      <c r="W53" s="2">
        <v>45207</v>
      </c>
      <c r="X53">
        <v>0.1772922980113829</v>
      </c>
      <c r="Y53">
        <v>0.0608273531539697</v>
      </c>
      <c r="Z53">
        <v>0.03800116259957156</v>
      </c>
      <c r="AA53">
        <v>0.1492449768957076</v>
      </c>
      <c r="AB53">
        <v>0.08792437842692062</v>
      </c>
      <c r="AC53">
        <v>0.1585685357049757</v>
      </c>
      <c r="AD53">
        <v>0.04685233047025766</v>
      </c>
      <c r="AE53">
        <v>0.1039905955604303</v>
      </c>
      <c r="AF53">
        <v>0.03443657377568397</v>
      </c>
      <c r="AG53">
        <v>0.04507626396188033</v>
      </c>
      <c r="AH53">
        <v>0.03872092613378419</v>
      </c>
      <c r="AI53">
        <v>0.05906460530543548</v>
      </c>
      <c r="AN53" s="2">
        <v>44914</v>
      </c>
      <c r="AO53">
        <v>0.7993167684102823</v>
      </c>
      <c r="AP53">
        <v>275.653289139293</v>
      </c>
      <c r="AQ53">
        <v>4.219388843828342</v>
      </c>
      <c r="AR53">
        <v>0.3248760457187815</v>
      </c>
      <c r="AS53">
        <v>0.006516110625892696</v>
      </c>
      <c r="AT53">
        <v>26.13121733424046</v>
      </c>
      <c r="AU53">
        <v>17.24646443489293</v>
      </c>
      <c r="AV53">
        <v>0.04724168445212733</v>
      </c>
      <c r="AW53">
        <v>7.720590096485475</v>
      </c>
      <c r="AX53">
        <v>37.45283000280902</v>
      </c>
      <c r="AY53">
        <v>1.680278924275006</v>
      </c>
      <c r="AZ53">
        <v>8.151595052904751</v>
      </c>
    </row>
    <row r="54" spans="1:52">
      <c r="A54" s="2">
        <v>44915</v>
      </c>
      <c r="B54">
        <v>700.8594157171391</v>
      </c>
      <c r="C54">
        <v>-0.03829404786550206</v>
      </c>
      <c r="F54" s="2">
        <v>45214</v>
      </c>
      <c r="G54">
        <v>0.15</v>
      </c>
      <c r="H54">
        <v>0.15</v>
      </c>
      <c r="I54">
        <v>0.05944003572971604</v>
      </c>
      <c r="J54">
        <v>0.03837766305434926</v>
      </c>
      <c r="K54">
        <v>0.15</v>
      </c>
      <c r="L54">
        <v>0.09493467508916234</v>
      </c>
      <c r="M54">
        <v>0.04896314426272114</v>
      </c>
      <c r="N54">
        <v>0.1121893701717962</v>
      </c>
      <c r="O54">
        <v>0.03588954800971351</v>
      </c>
      <c r="P54">
        <v>0.05255530610548953</v>
      </c>
      <c r="Q54">
        <v>0.03805963849639283</v>
      </c>
      <c r="R54">
        <v>0.06959061908065921</v>
      </c>
      <c r="W54" s="2">
        <v>45214</v>
      </c>
      <c r="X54">
        <v>0.1623640087076035</v>
      </c>
      <c r="Y54">
        <v>0.05540855901902152</v>
      </c>
      <c r="Z54">
        <v>0.03577472628092566</v>
      </c>
      <c r="AA54">
        <v>0.1438280764323012</v>
      </c>
      <c r="AB54">
        <v>0.08849580056695253</v>
      </c>
      <c r="AC54">
        <v>0.1811112603857354</v>
      </c>
      <c r="AD54">
        <v>0.04564225501098652</v>
      </c>
      <c r="AE54">
        <v>0.1045802086448463</v>
      </c>
      <c r="AF54">
        <v>0.03345536580941281</v>
      </c>
      <c r="AG54">
        <v>0.04899078111847342</v>
      </c>
      <c r="AH54">
        <v>0.03547827150473484</v>
      </c>
      <c r="AI54">
        <v>0.06487068651900642</v>
      </c>
      <c r="AN54" s="2">
        <v>44915</v>
      </c>
      <c r="AO54">
        <v>0.801815274172879</v>
      </c>
      <c r="AP54">
        <v>280.1729751964178</v>
      </c>
      <c r="AQ54">
        <v>4.264642004005704</v>
      </c>
      <c r="AR54">
        <v>0.3271323333806327</v>
      </c>
      <c r="AS54">
        <v>0.00640088111136592</v>
      </c>
      <c r="AT54">
        <v>26.10420674642076</v>
      </c>
      <c r="AU54">
        <v>17.31668692230911</v>
      </c>
      <c r="AV54">
        <v>0.04622150185564834</v>
      </c>
      <c r="AW54">
        <v>7.66453676571375</v>
      </c>
      <c r="AX54">
        <v>38.07084270194863</v>
      </c>
      <c r="AY54">
        <v>1.688901577084025</v>
      </c>
      <c r="AZ54">
        <v>8.231572972650037</v>
      </c>
    </row>
    <row r="55" spans="1:52">
      <c r="A55" s="2">
        <v>44916</v>
      </c>
      <c r="B55">
        <v>727.3284698271269</v>
      </c>
      <c r="C55">
        <v>0.03776656704098635</v>
      </c>
      <c r="F55" s="2">
        <v>45221</v>
      </c>
      <c r="G55">
        <v>0.15</v>
      </c>
      <c r="H55">
        <v>0.15</v>
      </c>
      <c r="I55">
        <v>0.06201656164931905</v>
      </c>
      <c r="J55">
        <v>0.03485354397025961</v>
      </c>
      <c r="K55">
        <v>0.15</v>
      </c>
      <c r="L55">
        <v>0.08871594598463557</v>
      </c>
      <c r="M55">
        <v>0.04845076104087436</v>
      </c>
      <c r="N55">
        <v>0.1176188936183511</v>
      </c>
      <c r="O55">
        <v>0.03526568108090697</v>
      </c>
      <c r="P55">
        <v>0.05309187851746289</v>
      </c>
      <c r="Q55">
        <v>0.03437588866839023</v>
      </c>
      <c r="R55">
        <v>0.07561084546980025</v>
      </c>
      <c r="W55" s="2">
        <v>45221</v>
      </c>
      <c r="X55">
        <v>0.1759654214931038</v>
      </c>
      <c r="Y55">
        <v>0.05567970288193533</v>
      </c>
      <c r="Z55">
        <v>0.03129220519544608</v>
      </c>
      <c r="AA55">
        <v>0.1484845662364728</v>
      </c>
      <c r="AB55">
        <v>0.07965094132832452</v>
      </c>
      <c r="AC55">
        <v>0.1817490698990773</v>
      </c>
      <c r="AD55">
        <v>0.04350005720107757</v>
      </c>
      <c r="AE55">
        <v>0.1056005827443944</v>
      </c>
      <c r="AF55">
        <v>0.03166223009294403</v>
      </c>
      <c r="AG55">
        <v>0.04766694480761491</v>
      </c>
      <c r="AH55">
        <v>0.03086335676237014</v>
      </c>
      <c r="AI55">
        <v>0.06788492135723925</v>
      </c>
      <c r="AN55" s="2">
        <v>44916</v>
      </c>
      <c r="AO55">
        <v>0.8010748692935008</v>
      </c>
      <c r="AP55">
        <v>283.7495151871278</v>
      </c>
      <c r="AQ55">
        <v>4.208008946924078</v>
      </c>
      <c r="AR55">
        <v>0.3246406702743613</v>
      </c>
      <c r="AS55">
        <v>0.006454884163358295</v>
      </c>
      <c r="AT55">
        <v>26.05125056597859</v>
      </c>
      <c r="AU55">
        <v>17.44276528758963</v>
      </c>
      <c r="AV55">
        <v>0.04597194141704933</v>
      </c>
      <c r="AW55">
        <v>7.658782745302026</v>
      </c>
      <c r="AX55">
        <v>38.03383121558474</v>
      </c>
      <c r="AY55">
        <v>1.702534374449646</v>
      </c>
      <c r="AZ55">
        <v>8.129738046452509</v>
      </c>
    </row>
    <row r="56" spans="1:52">
      <c r="A56" s="2">
        <v>44917</v>
      </c>
      <c r="B56">
        <v>715.6736260483698</v>
      </c>
      <c r="C56">
        <v>-0.01602418200613998</v>
      </c>
      <c r="F56" s="2">
        <v>45228</v>
      </c>
      <c r="G56">
        <v>0.15</v>
      </c>
      <c r="H56">
        <v>0.1395497289468265</v>
      </c>
      <c r="I56">
        <v>0.06109033551789129</v>
      </c>
      <c r="J56">
        <v>0.03030368180063014</v>
      </c>
      <c r="K56">
        <v>0.15</v>
      </c>
      <c r="L56">
        <v>0.1148888833352518</v>
      </c>
      <c r="M56">
        <v>0.05923190571083879</v>
      </c>
      <c r="N56">
        <v>0.1017683504477937</v>
      </c>
      <c r="O56">
        <v>0.04278157164102638</v>
      </c>
      <c r="P56">
        <v>0.05157421253728698</v>
      </c>
      <c r="Q56">
        <v>0.03226839708770653</v>
      </c>
      <c r="R56">
        <v>0.06654293297474782</v>
      </c>
      <c r="W56" s="2">
        <v>45228</v>
      </c>
      <c r="X56">
        <v>0.1340564149860239</v>
      </c>
      <c r="Y56">
        <v>0.05868554121622398</v>
      </c>
      <c r="Z56">
        <v>0.02911079063878094</v>
      </c>
      <c r="AA56">
        <v>0.1460812000662644</v>
      </c>
      <c r="AB56">
        <v>0.1103663327611333</v>
      </c>
      <c r="AC56">
        <v>0.1814739933517537</v>
      </c>
      <c r="AD56">
        <v>0.05690026768458169</v>
      </c>
      <c r="AE56">
        <v>0.09776228390433427</v>
      </c>
      <c r="AF56">
        <v>0.04109749381060455</v>
      </c>
      <c r="AG56">
        <v>0.04954401624893424</v>
      </c>
      <c r="AH56">
        <v>0.03099816576907629</v>
      </c>
      <c r="AI56">
        <v>0.0639234995622887</v>
      </c>
      <c r="AN56" s="2">
        <v>44917</v>
      </c>
      <c r="AO56">
        <v>0.7858325610934567</v>
      </c>
      <c r="AP56">
        <v>286.1224676693105</v>
      </c>
      <c r="AQ56">
        <v>4.240401657107329</v>
      </c>
      <c r="AR56">
        <v>0.3265110221018382</v>
      </c>
      <c r="AS56">
        <v>0.006389740378711849</v>
      </c>
      <c r="AT56">
        <v>26.35221714370628</v>
      </c>
      <c r="AU56">
        <v>17.68930434331548</v>
      </c>
      <c r="AV56">
        <v>0.04543719037758292</v>
      </c>
      <c r="AW56">
        <v>7.591490553960011</v>
      </c>
      <c r="AX56">
        <v>37.91834296552057</v>
      </c>
      <c r="AY56">
        <v>1.699288624397527</v>
      </c>
      <c r="AZ56">
        <v>8.0753665524665</v>
      </c>
    </row>
    <row r="57" spans="1:52">
      <c r="A57" s="2">
        <v>44918</v>
      </c>
      <c r="B57">
        <v>717.4126238202209</v>
      </c>
      <c r="C57">
        <v>0.002429875446791518</v>
      </c>
      <c r="AN57" s="2">
        <v>44918</v>
      </c>
      <c r="AO57">
        <v>0.792449297751127</v>
      </c>
      <c r="AP57">
        <v>282.8120155150413</v>
      </c>
      <c r="AQ57">
        <v>4.199971104978869</v>
      </c>
      <c r="AR57">
        <v>0.3280361364529906</v>
      </c>
      <c r="AS57">
        <v>0.006400051686373879</v>
      </c>
      <c r="AT57">
        <v>26.56277494434042</v>
      </c>
      <c r="AU57">
        <v>17.58957873642044</v>
      </c>
      <c r="AV57">
        <v>0.045380315679037</v>
      </c>
      <c r="AW57">
        <v>7.578136703170446</v>
      </c>
      <c r="AX57">
        <v>37.89429149306087</v>
      </c>
      <c r="AY57">
        <v>1.755252983155732</v>
      </c>
      <c r="AZ57">
        <v>8.03910330841026</v>
      </c>
    </row>
    <row r="58" spans="1:52">
      <c r="A58" s="2">
        <v>44919</v>
      </c>
      <c r="B58">
        <v>716.4672212672502</v>
      </c>
      <c r="C58">
        <v>-0.001317794699424724</v>
      </c>
      <c r="AN58" s="2">
        <v>44919</v>
      </c>
      <c r="AO58">
        <v>0.8077575015275956</v>
      </c>
      <c r="AP58">
        <v>279.2095347428236</v>
      </c>
      <c r="AQ58">
        <v>4.213963445626443</v>
      </c>
      <c r="AR58">
        <v>0.3271839081373917</v>
      </c>
      <c r="AS58">
        <v>0.006404456031910404</v>
      </c>
      <c r="AT58">
        <v>26.27368758205866</v>
      </c>
      <c r="AU58">
        <v>17.72334056650171</v>
      </c>
      <c r="AV58">
        <v>0.04520825528136534</v>
      </c>
      <c r="AW58">
        <v>7.647841102076759</v>
      </c>
      <c r="AX58">
        <v>37.64320119974553</v>
      </c>
      <c r="AY58">
        <v>1.749154722904496</v>
      </c>
      <c r="AZ58">
        <v>8.165529611676464</v>
      </c>
    </row>
    <row r="59" spans="1:52">
      <c r="A59" s="2">
        <v>44920</v>
      </c>
      <c r="B59">
        <v>714.1346709995036</v>
      </c>
      <c r="C59">
        <v>-0.003255627331590905</v>
      </c>
      <c r="AN59" s="2">
        <v>44920</v>
      </c>
      <c r="AO59">
        <v>0.8058171354732544</v>
      </c>
      <c r="AP59">
        <v>278.3764445799174</v>
      </c>
      <c r="AQ59">
        <v>4.237090899794917</v>
      </c>
      <c r="AR59">
        <v>0.3281878997976069</v>
      </c>
      <c r="AS59">
        <v>0.006361959140518796</v>
      </c>
      <c r="AT59">
        <v>26.26578743619579</v>
      </c>
      <c r="AU59">
        <v>17.74225179214124</v>
      </c>
      <c r="AV59">
        <v>0.04503475078771627</v>
      </c>
      <c r="AW59">
        <v>7.653103292145952</v>
      </c>
      <c r="AX59">
        <v>37.64955417780143</v>
      </c>
      <c r="AY59">
        <v>1.793226976872306</v>
      </c>
      <c r="AZ59">
        <v>8.218771396590521</v>
      </c>
    </row>
    <row r="60" spans="1:52">
      <c r="A60" s="2">
        <v>44921</v>
      </c>
      <c r="B60">
        <v>712.6955642585372</v>
      </c>
      <c r="C60">
        <v>-0.002015175567589012</v>
      </c>
      <c r="AN60" s="2">
        <v>44921</v>
      </c>
      <c r="AO60">
        <v>0.8235019841785545</v>
      </c>
      <c r="AP60">
        <v>271.7172856334475</v>
      </c>
      <c r="AQ60">
        <v>4.245770815048555</v>
      </c>
      <c r="AR60">
        <v>0.3259031730697654</v>
      </c>
      <c r="AS60">
        <v>0.006353958858440918</v>
      </c>
      <c r="AT60">
        <v>26.71565813114459</v>
      </c>
      <c r="AU60">
        <v>17.69117765057264</v>
      </c>
      <c r="AV60">
        <v>0.04614660346812079</v>
      </c>
      <c r="AW60">
        <v>7.496859938910272</v>
      </c>
      <c r="AX60">
        <v>36.54541785876953</v>
      </c>
      <c r="AY60">
        <v>1.758494928658608</v>
      </c>
      <c r="AZ60">
        <v>8.42819881785468</v>
      </c>
    </row>
    <row r="61" spans="1:52">
      <c r="A61" s="2">
        <v>44922</v>
      </c>
      <c r="B61">
        <v>718.2237514999042</v>
      </c>
      <c r="C61">
        <v>0.007756730248655863</v>
      </c>
      <c r="AN61" s="2">
        <v>44922</v>
      </c>
      <c r="AO61">
        <v>0.8073280730130583</v>
      </c>
      <c r="AP61">
        <v>267.958382688719</v>
      </c>
      <c r="AQ61">
        <v>4.270667210965957</v>
      </c>
      <c r="AR61">
        <v>0.3277068161188879</v>
      </c>
      <c r="AS61">
        <v>0.006382343422940567</v>
      </c>
      <c r="AT61">
        <v>27.17084758794713</v>
      </c>
      <c r="AU61">
        <v>17.54010353538632</v>
      </c>
      <c r="AV61">
        <v>0.04625404137699232</v>
      </c>
      <c r="AW61">
        <v>7.497101942273802</v>
      </c>
      <c r="AX61">
        <v>35.94230146092879</v>
      </c>
      <c r="AY61">
        <v>1.788139635980824</v>
      </c>
      <c r="AZ61">
        <v>8.436561271621716</v>
      </c>
    </row>
    <row r="62" spans="1:52">
      <c r="A62" s="2">
        <v>44923</v>
      </c>
      <c r="B62">
        <v>714.2710457238541</v>
      </c>
      <c r="C62">
        <v>-0.005503446200150752</v>
      </c>
      <c r="AN62" s="2">
        <v>44923</v>
      </c>
      <c r="AO62">
        <v>0.7820891501656525</v>
      </c>
      <c r="AP62">
        <v>271.1862066315799</v>
      </c>
      <c r="AQ62">
        <v>4.267579120939666</v>
      </c>
      <c r="AR62">
        <v>0.3222248592501227</v>
      </c>
      <c r="AS62">
        <v>0.006416026477445969</v>
      </c>
      <c r="AT62">
        <v>26.92040495886033</v>
      </c>
      <c r="AU62">
        <v>17.77199898485958</v>
      </c>
      <c r="AV62">
        <v>0.04648554676978824</v>
      </c>
      <c r="AW62">
        <v>7.635235651514557</v>
      </c>
      <c r="AX62">
        <v>36.1009092176858</v>
      </c>
      <c r="AY62">
        <v>1.812241355186861</v>
      </c>
      <c r="AZ62">
        <v>8.412540711849619</v>
      </c>
    </row>
    <row r="63" spans="1:52">
      <c r="A63" s="2">
        <v>44924</v>
      </c>
      <c r="B63">
        <v>688.9280585096806</v>
      </c>
      <c r="C63">
        <v>-0.03548091073535042</v>
      </c>
      <c r="AN63" s="2">
        <v>44924</v>
      </c>
      <c r="AO63">
        <v>0.8061982990552957</v>
      </c>
      <c r="AP63">
        <v>274.0951163578855</v>
      </c>
      <c r="AQ63">
        <v>4.279251050033865</v>
      </c>
      <c r="AR63">
        <v>0.3139241092097903</v>
      </c>
      <c r="AS63">
        <v>0.006249236227023379</v>
      </c>
      <c r="AT63">
        <v>27.33309865791825</v>
      </c>
      <c r="AU63">
        <v>17.92312474829985</v>
      </c>
      <c r="AV63">
        <v>0.04572180741003991</v>
      </c>
      <c r="AW63">
        <v>7.645740296065092</v>
      </c>
      <c r="AX63">
        <v>35.88332008518044</v>
      </c>
      <c r="AY63">
        <v>1.980128212196884</v>
      </c>
      <c r="AZ63">
        <v>8.45349330737562</v>
      </c>
    </row>
    <row r="64" spans="1:52">
      <c r="A64" s="2">
        <v>44925</v>
      </c>
      <c r="B64">
        <v>690.9671829534341</v>
      </c>
      <c r="C64">
        <v>0.002959851059288532</v>
      </c>
      <c r="AN64" s="2">
        <v>44925</v>
      </c>
      <c r="AO64">
        <v>0.7964075576527927</v>
      </c>
      <c r="AP64">
        <v>279.8040848602855</v>
      </c>
      <c r="AQ64">
        <v>4.376636858757707</v>
      </c>
      <c r="AR64">
        <v>0.3117940490011247</v>
      </c>
      <c r="AS64">
        <v>0.00623219367318716</v>
      </c>
      <c r="AT64">
        <v>26.92260799233256</v>
      </c>
      <c r="AU64">
        <v>17.87380899505687</v>
      </c>
      <c r="AV64">
        <v>0.04536787141404827</v>
      </c>
      <c r="AW64">
        <v>7.779996169309363</v>
      </c>
      <c r="AX64">
        <v>36.24046789533526</v>
      </c>
      <c r="AY64">
        <v>2.03502289159611</v>
      </c>
      <c r="AZ64">
        <v>8.337898915540073</v>
      </c>
    </row>
    <row r="65" spans="1:52">
      <c r="A65" s="2">
        <v>44926</v>
      </c>
      <c r="B65">
        <v>688.2261833962526</v>
      </c>
      <c r="C65">
        <v>-0.003966902661665439</v>
      </c>
      <c r="AN65" s="2">
        <v>44926</v>
      </c>
      <c r="AO65">
        <v>0.820218788762052</v>
      </c>
      <c r="AP65">
        <v>277.3167849446421</v>
      </c>
      <c r="AQ65">
        <v>4.40755598415512</v>
      </c>
      <c r="AR65">
        <v>0.3113051526719096</v>
      </c>
      <c r="AS65">
        <v>0.006221276569351141</v>
      </c>
      <c r="AT65">
        <v>26.92884403579888</v>
      </c>
      <c r="AU65">
        <v>17.73889871034995</v>
      </c>
      <c r="AV65">
        <v>0.04527603375064535</v>
      </c>
      <c r="AW65">
        <v>7.945699579567976</v>
      </c>
      <c r="AX65">
        <v>36.90562417116114</v>
      </c>
      <c r="AY65">
        <v>1.957236280244494</v>
      </c>
      <c r="AZ65">
        <v>8.237529399881607</v>
      </c>
    </row>
    <row r="66" spans="1:52">
      <c r="A66" s="2">
        <v>44927</v>
      </c>
      <c r="B66">
        <v>688.6629939508026</v>
      </c>
      <c r="C66">
        <v>0.0006346904042424661</v>
      </c>
      <c r="AN66" s="2">
        <v>44927</v>
      </c>
      <c r="AO66">
        <v>0.834048851743985</v>
      </c>
      <c r="AP66">
        <v>276.7036480731846</v>
      </c>
      <c r="AQ66">
        <v>4.400110023617028</v>
      </c>
      <c r="AR66">
        <v>0.3106047852296729</v>
      </c>
      <c r="AS66">
        <v>0.006251397211508256</v>
      </c>
      <c r="AT66">
        <v>27.03731129713033</v>
      </c>
      <c r="AU66">
        <v>17.79127340910128</v>
      </c>
      <c r="AV66">
        <v>0.04542804185740681</v>
      </c>
      <c r="AW66">
        <v>7.798474321916642</v>
      </c>
      <c r="AX66">
        <v>37.02120041569623</v>
      </c>
      <c r="AY66">
        <v>1.943296406922683</v>
      </c>
      <c r="AZ66">
        <v>8.129750830152442</v>
      </c>
    </row>
    <row r="67" spans="1:52">
      <c r="A67" s="2">
        <v>44928</v>
      </c>
      <c r="B67">
        <v>691.6910064026426</v>
      </c>
      <c r="C67">
        <v>0.004396943756870941</v>
      </c>
      <c r="AN67" s="2">
        <v>44928</v>
      </c>
      <c r="AO67">
        <v>0.824694238634151</v>
      </c>
      <c r="AP67">
        <v>275.5911899604957</v>
      </c>
      <c r="AQ67">
        <v>4.518360967697735</v>
      </c>
      <c r="AR67">
        <v>0.310768121120872</v>
      </c>
      <c r="AS67">
        <v>0.006247678696604056</v>
      </c>
      <c r="AT67">
        <v>26.92474055482212</v>
      </c>
      <c r="AU67">
        <v>17.75491948397743</v>
      </c>
      <c r="AV67">
        <v>0.04613445001790802</v>
      </c>
      <c r="AW67">
        <v>7.728979115675891</v>
      </c>
      <c r="AX67">
        <v>36.99540984222848</v>
      </c>
      <c r="AY67">
        <v>1.878825215582214</v>
      </c>
      <c r="AZ67">
        <v>8.198308989034938</v>
      </c>
    </row>
    <row r="68" spans="1:52">
      <c r="A68" s="2">
        <v>44929</v>
      </c>
      <c r="B68">
        <v>704.8644713584679</v>
      </c>
      <c r="C68">
        <v>0.01904530322627451</v>
      </c>
      <c r="AN68" s="2">
        <v>44929</v>
      </c>
      <c r="AO68">
        <v>0.8215674802601277</v>
      </c>
      <c r="AP68">
        <v>276.0858083152533</v>
      </c>
      <c r="AQ68">
        <v>4.478242204798081</v>
      </c>
      <c r="AR68">
        <v>0.3145841518849142</v>
      </c>
      <c r="AS68">
        <v>0.006335397520599876</v>
      </c>
      <c r="AT68">
        <v>27.21341606050584</v>
      </c>
      <c r="AU68">
        <v>17.5879204624866</v>
      </c>
      <c r="AV68">
        <v>0.04643911580308954</v>
      </c>
      <c r="AW68">
        <v>7.784362842902896</v>
      </c>
      <c r="AX68">
        <v>36.6203116631834</v>
      </c>
      <c r="AY68">
        <v>1.690972810711078</v>
      </c>
      <c r="AZ68">
        <v>8.158662572405087</v>
      </c>
    </row>
    <row r="69" spans="1:52">
      <c r="A69" s="2">
        <v>44930</v>
      </c>
      <c r="B69">
        <v>709.0159113033598</v>
      </c>
      <c r="C69">
        <v>0.005889699528890846</v>
      </c>
      <c r="AN69" s="2">
        <v>44930</v>
      </c>
      <c r="AO69">
        <v>0.8289235007162921</v>
      </c>
      <c r="AP69">
        <v>279.1150980115316</v>
      </c>
      <c r="AQ69">
        <v>4.423267181095419</v>
      </c>
      <c r="AR69">
        <v>0.3159131492698887</v>
      </c>
      <c r="AS69">
        <v>0.006379837612483762</v>
      </c>
      <c r="AT69">
        <v>27.29502216082747</v>
      </c>
      <c r="AU69">
        <v>17.58494002627624</v>
      </c>
      <c r="AV69">
        <v>0.04673617373829284</v>
      </c>
      <c r="AW69">
        <v>7.926323769986119</v>
      </c>
      <c r="AX69">
        <v>36.94576644367944</v>
      </c>
      <c r="AY69">
        <v>1.441994896386766</v>
      </c>
      <c r="AZ69">
        <v>8.196000964769031</v>
      </c>
    </row>
    <row r="70" spans="1:52">
      <c r="A70" s="2">
        <v>44931</v>
      </c>
      <c r="B70">
        <v>734.8878593370092</v>
      </c>
      <c r="C70">
        <v>0.03648993995930216</v>
      </c>
      <c r="AN70" s="2">
        <v>44931</v>
      </c>
      <c r="AO70">
        <v>0.8028210572605069</v>
      </c>
      <c r="AP70">
        <v>272.9681557795485</v>
      </c>
      <c r="AQ70">
        <v>4.314388916055142</v>
      </c>
      <c r="AR70">
        <v>0.3112979672592618</v>
      </c>
      <c r="AS70">
        <v>0.006542662869761445</v>
      </c>
      <c r="AT70">
        <v>27.50235251897955</v>
      </c>
      <c r="AU70">
        <v>17.81152561561174</v>
      </c>
      <c r="AV70">
        <v>0.04683332274352973</v>
      </c>
      <c r="AW70">
        <v>7.953921920211299</v>
      </c>
      <c r="AX70">
        <v>37.03207653210068</v>
      </c>
      <c r="AY70">
        <v>1.479366079974807</v>
      </c>
      <c r="AZ70">
        <v>8.278046759692373</v>
      </c>
    </row>
    <row r="71" spans="1:52">
      <c r="A71" s="2">
        <v>44932</v>
      </c>
      <c r="B71">
        <v>727.4315001595835</v>
      </c>
      <c r="C71">
        <v>-0.01014625440152539</v>
      </c>
      <c r="AN71" s="2">
        <v>44932</v>
      </c>
      <c r="AO71">
        <v>0.8146678933600404</v>
      </c>
      <c r="AP71">
        <v>268.9460354083503</v>
      </c>
      <c r="AQ71">
        <v>4.396417261207888</v>
      </c>
      <c r="AR71">
        <v>0.3110882069517634</v>
      </c>
      <c r="AS71">
        <v>0.006485350425529106</v>
      </c>
      <c r="AT71">
        <v>27.39983184571179</v>
      </c>
      <c r="AU71">
        <v>17.68401060245646</v>
      </c>
      <c r="AV71">
        <v>0.04657225259726182</v>
      </c>
      <c r="AW71">
        <v>8.093738301234623</v>
      </c>
      <c r="AX71">
        <v>37.50319382129092</v>
      </c>
      <c r="AY71">
        <v>1.469060443619436</v>
      </c>
      <c r="AZ71">
        <v>8.437129002323609</v>
      </c>
    </row>
    <row r="72" spans="1:52">
      <c r="A72" s="2">
        <v>44933</v>
      </c>
      <c r="B72">
        <v>738.8299414369218</v>
      </c>
      <c r="C72">
        <v>0.01566943591917269</v>
      </c>
      <c r="AN72" s="2">
        <v>44933</v>
      </c>
      <c r="AO72">
        <v>0.8105781968356096</v>
      </c>
      <c r="AP72">
        <v>263.7123236224023</v>
      </c>
      <c r="AQ72">
        <v>4.449759476034949</v>
      </c>
      <c r="AR72">
        <v>0.3118707402572991</v>
      </c>
      <c r="AS72">
        <v>0.006535286666802038</v>
      </c>
      <c r="AT72">
        <v>27.50386409353716</v>
      </c>
      <c r="AU72">
        <v>17.68062142608322</v>
      </c>
      <c r="AV72">
        <v>0.04659004731452068</v>
      </c>
      <c r="AW72">
        <v>8.123813107638577</v>
      </c>
      <c r="AX72">
        <v>37.5515989495339</v>
      </c>
      <c r="AY72">
        <v>1.486604545069013</v>
      </c>
      <c r="AZ72">
        <v>8.321124192383262</v>
      </c>
    </row>
    <row r="73" spans="1:52">
      <c r="A73" s="2">
        <v>44934</v>
      </c>
      <c r="B73">
        <v>737.3084616678548</v>
      </c>
      <c r="C73">
        <v>-0.002059309840784174</v>
      </c>
      <c r="AN73" s="2">
        <v>44934</v>
      </c>
      <c r="AO73">
        <v>0.817068846285007</v>
      </c>
      <c r="AP73">
        <v>264.7754791862976</v>
      </c>
      <c r="AQ73">
        <v>4.458151835090861</v>
      </c>
      <c r="AR73">
        <v>0.3094935391005958</v>
      </c>
      <c r="AS73">
        <v>0.006527692481032102</v>
      </c>
      <c r="AT73">
        <v>27.4273421967121</v>
      </c>
      <c r="AU73">
        <v>17.72897484024102</v>
      </c>
      <c r="AV73">
        <v>0.04670562067868964</v>
      </c>
      <c r="AW73">
        <v>7.951860026233053</v>
      </c>
      <c r="AX73">
        <v>37.15008392684589</v>
      </c>
      <c r="AY73">
        <v>1.527132968797422</v>
      </c>
      <c r="AZ73">
        <v>8.471903512429039</v>
      </c>
    </row>
    <row r="74" spans="1:52">
      <c r="A74" s="2">
        <v>44935</v>
      </c>
      <c r="B74">
        <v>760.9461578469435</v>
      </c>
      <c r="C74">
        <v>0.03205943971620528</v>
      </c>
      <c r="AN74" s="2">
        <v>44935</v>
      </c>
      <c r="AO74">
        <v>0.7793159543491156</v>
      </c>
      <c r="AP74">
        <v>259.5351874296033</v>
      </c>
      <c r="AQ74">
        <v>4.358855932747011</v>
      </c>
      <c r="AR74">
        <v>0.3014571080830215</v>
      </c>
      <c r="AS74">
        <v>0.006690914955680432</v>
      </c>
      <c r="AT74">
        <v>28.39486340072645</v>
      </c>
      <c r="AU74">
        <v>18.05642360530327</v>
      </c>
      <c r="AV74">
        <v>0.04663883826703839</v>
      </c>
      <c r="AW74">
        <v>8.273040662413162</v>
      </c>
      <c r="AX74">
        <v>35.96475443362155</v>
      </c>
      <c r="AY74">
        <v>1.332727858294457</v>
      </c>
      <c r="AZ74">
        <v>8.756938632172991</v>
      </c>
    </row>
    <row r="75" spans="1:52">
      <c r="A75" s="2">
        <v>44936</v>
      </c>
      <c r="B75">
        <v>778.8644439627466</v>
      </c>
      <c r="C75">
        <v>0.02354737707921672</v>
      </c>
      <c r="AN75" s="2">
        <v>44936</v>
      </c>
      <c r="AO75">
        <v>0.7715382042100856</v>
      </c>
      <c r="AP75">
        <v>246.8834473386958</v>
      </c>
      <c r="AQ75">
        <v>4.409069579284098</v>
      </c>
      <c r="AR75">
        <v>0.3098322109415369</v>
      </c>
      <c r="AS75">
        <v>0.006799411697594885</v>
      </c>
      <c r="AT75">
        <v>29.2275223702774</v>
      </c>
      <c r="AU75">
        <v>18.09282930482075</v>
      </c>
      <c r="AV75">
        <v>0.0464364221057888</v>
      </c>
      <c r="AW75">
        <v>8.273968770120121</v>
      </c>
      <c r="AX75">
        <v>36.61947013131896</v>
      </c>
      <c r="AY75">
        <v>1.175889456099379</v>
      </c>
      <c r="AZ75">
        <v>8.608448029147457</v>
      </c>
    </row>
    <row r="76" spans="1:52">
      <c r="A76" s="2">
        <v>44937</v>
      </c>
      <c r="B76">
        <v>789.8817320235958</v>
      </c>
      <c r="C76">
        <v>0.0141453216233558</v>
      </c>
      <c r="AN76" s="2">
        <v>44937</v>
      </c>
      <c r="AO76">
        <v>0.7749435046036891</v>
      </c>
      <c r="AP76">
        <v>245.8981454643496</v>
      </c>
      <c r="AQ76">
        <v>4.283371573150832</v>
      </c>
      <c r="AR76">
        <v>0.3087615771394704</v>
      </c>
      <c r="AS76">
        <v>0.006796078924550713</v>
      </c>
      <c r="AT76">
        <v>29.35269486363147</v>
      </c>
      <c r="AU76">
        <v>18.23972395425963</v>
      </c>
      <c r="AV76">
        <v>0.04656317298265283</v>
      </c>
      <c r="AW76">
        <v>8.269516632846512</v>
      </c>
      <c r="AX76">
        <v>36.47601735533894</v>
      </c>
      <c r="AY76">
        <v>1.195020325562601</v>
      </c>
      <c r="AZ76">
        <v>8.736498832071725</v>
      </c>
    </row>
    <row r="77" spans="1:52">
      <c r="A77" s="2">
        <v>44938</v>
      </c>
      <c r="B77">
        <v>819.8341966755095</v>
      </c>
      <c r="C77">
        <v>0.03792018910879058</v>
      </c>
      <c r="AN77" s="2">
        <v>44938</v>
      </c>
      <c r="AO77">
        <v>0.7796258269762588</v>
      </c>
      <c r="AP77">
        <v>256.2323224831297</v>
      </c>
      <c r="AQ77">
        <v>3.576928558331593</v>
      </c>
      <c r="AR77">
        <v>0.3130007793029769</v>
      </c>
      <c r="AS77">
        <v>0.00689565571167061</v>
      </c>
      <c r="AT77">
        <v>29.95089832007911</v>
      </c>
      <c r="AU77">
        <v>18.23571409494398</v>
      </c>
      <c r="AV77">
        <v>0.04675848475534813</v>
      </c>
      <c r="AW77">
        <v>8.439641543806335</v>
      </c>
      <c r="AX77">
        <v>36.46964304701104</v>
      </c>
      <c r="AY77">
        <v>1.229137688009494</v>
      </c>
      <c r="AZ77">
        <v>8.873003122226473</v>
      </c>
    </row>
    <row r="78" spans="1:52">
      <c r="A78" s="2">
        <v>44939</v>
      </c>
      <c r="B78">
        <v>841.4479182689055</v>
      </c>
      <c r="C78">
        <v>0.02636352774870976</v>
      </c>
      <c r="AN78" s="2">
        <v>44939</v>
      </c>
      <c r="AO78">
        <v>0.7527316274449166</v>
      </c>
      <c r="AP78">
        <v>256.0551376048218</v>
      </c>
      <c r="AQ78">
        <v>3.774724769180644</v>
      </c>
      <c r="AR78">
        <v>0.3173295133993233</v>
      </c>
      <c r="AS78">
        <v>0.006688879936932116</v>
      </c>
      <c r="AT78">
        <v>30.44203044967561</v>
      </c>
      <c r="AU78">
        <v>18.27127965603119</v>
      </c>
      <c r="AV78">
        <v>0.0467507201914926</v>
      </c>
      <c r="AW78">
        <v>8.501359964995794</v>
      </c>
      <c r="AX78">
        <v>36.50694664353568</v>
      </c>
      <c r="AY78">
        <v>1.243861674451805</v>
      </c>
      <c r="AZ78">
        <v>8.725936798153969</v>
      </c>
    </row>
    <row r="79" spans="1:52">
      <c r="A79" s="2">
        <v>44940</v>
      </c>
      <c r="B79">
        <v>871.2510799888091</v>
      </c>
      <c r="C79">
        <v>0.03541890243334023</v>
      </c>
      <c r="AN79" s="2">
        <v>44940</v>
      </c>
      <c r="AO79">
        <v>0.7424870920010682</v>
      </c>
      <c r="AP79">
        <v>253.224383676889</v>
      </c>
      <c r="AQ79">
        <v>3.77797284802454</v>
      </c>
      <c r="AR79">
        <v>0.321733510031285</v>
      </c>
      <c r="AS79">
        <v>0.006577556620895582</v>
      </c>
      <c r="AT79">
        <v>30.85594583123131</v>
      </c>
      <c r="AU79">
        <v>18.34215084014377</v>
      </c>
      <c r="AV79">
        <v>0.04731352468565227</v>
      </c>
      <c r="AW79">
        <v>8.505087441261628</v>
      </c>
      <c r="AX79">
        <v>37.10050338844542</v>
      </c>
      <c r="AY79">
        <v>1.172636759110818</v>
      </c>
      <c r="AZ79">
        <v>8.850922219203822</v>
      </c>
    </row>
    <row r="80" spans="1:52">
      <c r="A80" s="2">
        <v>44941</v>
      </c>
      <c r="B80">
        <v>929.5010576051798</v>
      </c>
      <c r="C80">
        <v>0.06685785412985523</v>
      </c>
      <c r="AN80" s="2">
        <v>44941</v>
      </c>
      <c r="AO80">
        <v>0.7428244740438464</v>
      </c>
      <c r="AP80">
        <v>264.5559358750763</v>
      </c>
      <c r="AQ80">
        <v>3.777706459000879</v>
      </c>
      <c r="AR80">
        <v>0.3296523396099287</v>
      </c>
      <c r="AS80">
        <v>0.006635841771373018</v>
      </c>
      <c r="AT80">
        <v>31.25934609842073</v>
      </c>
      <c r="AU80">
        <v>17.49885714599163</v>
      </c>
      <c r="AV80">
        <v>0.04716835195541454</v>
      </c>
      <c r="AW80">
        <v>8.722985638293249</v>
      </c>
      <c r="AX80">
        <v>36.86651784950421</v>
      </c>
      <c r="AY80">
        <v>0.9371592492194222</v>
      </c>
      <c r="AZ80">
        <v>8.969258102226094</v>
      </c>
    </row>
    <row r="81" spans="1:52">
      <c r="A81" s="2">
        <v>44942</v>
      </c>
      <c r="B81">
        <v>921.7412997950046</v>
      </c>
      <c r="C81">
        <v>-0.008348304444287469</v>
      </c>
      <c r="AN81" s="2">
        <v>44942</v>
      </c>
      <c r="AO81">
        <v>0.7038484627737426</v>
      </c>
      <c r="AP81">
        <v>259.4233131277202</v>
      </c>
      <c r="AQ81">
        <v>3.296157674986193</v>
      </c>
      <c r="AR81">
        <v>0.3346895921285609</v>
      </c>
      <c r="AS81">
        <v>0.006622970794328444</v>
      </c>
      <c r="AT81">
        <v>32.55446513625272</v>
      </c>
      <c r="AU81">
        <v>16.75319746403063</v>
      </c>
      <c r="AV81">
        <v>0.05067280011792969</v>
      </c>
      <c r="AW81">
        <v>9.319635195090557</v>
      </c>
      <c r="AX81">
        <v>38.12868387335607</v>
      </c>
      <c r="AY81">
        <v>0.8671730971981882</v>
      </c>
      <c r="AZ81">
        <v>9.335636747252275</v>
      </c>
    </row>
    <row r="82" spans="1:52">
      <c r="A82" s="2">
        <v>44943</v>
      </c>
      <c r="B82">
        <v>923.0380232169572</v>
      </c>
      <c r="C82">
        <v>0.001406819269399229</v>
      </c>
      <c r="AN82" s="2">
        <v>44943</v>
      </c>
      <c r="AO82">
        <v>0.6941091975343381</v>
      </c>
      <c r="AP82">
        <v>259.9556098737064</v>
      </c>
      <c r="AQ82">
        <v>3.31220817896861</v>
      </c>
      <c r="AR82">
        <v>0.3383237352105141</v>
      </c>
      <c r="AS82">
        <v>0.006536969338403443</v>
      </c>
      <c r="AT82">
        <v>32.95211804791479</v>
      </c>
      <c r="AU82">
        <v>17.12255705148996</v>
      </c>
      <c r="AV82">
        <v>0.04991980027147049</v>
      </c>
      <c r="AW82">
        <v>9.360002855086591</v>
      </c>
      <c r="AX82">
        <v>36.84508133772976</v>
      </c>
      <c r="AY82">
        <v>0.8410798669550088</v>
      </c>
      <c r="AZ82">
        <v>9.408389747069377</v>
      </c>
    </row>
    <row r="83" spans="1:52">
      <c r="A83" s="2">
        <v>44944</v>
      </c>
      <c r="B83">
        <v>929.1503369177665</v>
      </c>
      <c r="C83">
        <v>0.00662195223497597</v>
      </c>
      <c r="AN83" s="2">
        <v>44944</v>
      </c>
      <c r="AO83">
        <v>0.6581854628776485</v>
      </c>
      <c r="AP83">
        <v>264.4276479716855</v>
      </c>
      <c r="AQ83">
        <v>3.254921552815101</v>
      </c>
      <c r="AR83">
        <v>0.3392335627355824</v>
      </c>
      <c r="AS83">
        <v>0.006580913223007929</v>
      </c>
      <c r="AT83">
        <v>32.99229111074299</v>
      </c>
      <c r="AU83">
        <v>16.766047780526</v>
      </c>
      <c r="AV83">
        <v>0.05049876458965873</v>
      </c>
      <c r="AW83">
        <v>9.190974208290227</v>
      </c>
      <c r="AX83">
        <v>37.81459620399239</v>
      </c>
      <c r="AY83">
        <v>0.8684420401487691</v>
      </c>
      <c r="AZ83">
        <v>9.738935789100369</v>
      </c>
    </row>
    <row r="84" spans="1:52">
      <c r="A84" s="2">
        <v>44945</v>
      </c>
      <c r="B84">
        <v>886.8486910629906</v>
      </c>
      <c r="C84">
        <v>-0.0455272351244056</v>
      </c>
      <c r="AN84" s="2">
        <v>44945</v>
      </c>
      <c r="AO84">
        <v>0.6491237792731062</v>
      </c>
      <c r="AP84">
        <v>266.8978335650827</v>
      </c>
      <c r="AQ84">
        <v>3.357613023733507</v>
      </c>
      <c r="AR84">
        <v>0.337772897561571</v>
      </c>
      <c r="AS84">
        <v>0.006423439515277651</v>
      </c>
      <c r="AT84">
        <v>32.8985999675178</v>
      </c>
      <c r="AU84">
        <v>16.87173789363716</v>
      </c>
      <c r="AV84">
        <v>0.0497919525082933</v>
      </c>
      <c r="AW84">
        <v>9.43589543378943</v>
      </c>
      <c r="AX84">
        <v>38.28312403960678</v>
      </c>
      <c r="AY84">
        <v>0.9127710200941119</v>
      </c>
      <c r="AZ84">
        <v>9.747459889493982</v>
      </c>
    </row>
    <row r="85" spans="1:52">
      <c r="A85" s="2">
        <v>44946</v>
      </c>
      <c r="B85">
        <v>904.9532454833376</v>
      </c>
      <c r="C85">
        <v>0.02041447949666209</v>
      </c>
      <c r="AN85" s="2">
        <v>44946</v>
      </c>
      <c r="AO85">
        <v>0.6725776969553444</v>
      </c>
      <c r="AP85">
        <v>263.2365787525737</v>
      </c>
      <c r="AQ85">
        <v>3.35878645953356</v>
      </c>
      <c r="AR85">
        <v>0.3366630065305008</v>
      </c>
      <c r="AS85">
        <v>0.006441916284523887</v>
      </c>
      <c r="AT85">
        <v>32.65772005255694</v>
      </c>
      <c r="AU85">
        <v>16.81175983084006</v>
      </c>
      <c r="AV85">
        <v>0.04981389123035121</v>
      </c>
      <c r="AW85">
        <v>9.40315390727894</v>
      </c>
      <c r="AX85">
        <v>38.72421245238933</v>
      </c>
      <c r="AY85">
        <v>0.9100573283649613</v>
      </c>
      <c r="AZ85">
        <v>9.824950182789896</v>
      </c>
    </row>
    <row r="86" spans="1:52">
      <c r="A86" s="2">
        <v>44947</v>
      </c>
      <c r="B86">
        <v>966.8211814435512</v>
      </c>
      <c r="C86">
        <v>0.06836589212647093</v>
      </c>
      <c r="AN86" s="2">
        <v>44947</v>
      </c>
      <c r="AO86">
        <v>0.6679355149739756</v>
      </c>
      <c r="AP86">
        <v>262.7454519531589</v>
      </c>
      <c r="AQ86">
        <v>3.318932342343993</v>
      </c>
      <c r="AR86">
        <v>0.3477890303287704</v>
      </c>
      <c r="AS86">
        <v>0.00639976120732758</v>
      </c>
      <c r="AT86">
        <v>33.56052469673365</v>
      </c>
      <c r="AU86">
        <v>16.67103206128674</v>
      </c>
      <c r="AV86">
        <v>0.04976105542185933</v>
      </c>
      <c r="AW86">
        <v>9.423506338225749</v>
      </c>
      <c r="AX86">
        <v>38.48874641375942</v>
      </c>
      <c r="AY86">
        <v>0.8151700795994269</v>
      </c>
      <c r="AZ86">
        <v>9.689661730551689</v>
      </c>
    </row>
    <row r="87" spans="1:52">
      <c r="A87" s="2">
        <v>44948</v>
      </c>
      <c r="B87">
        <v>959.9458331847328</v>
      </c>
      <c r="C87">
        <v>-0.007111292543832026</v>
      </c>
      <c r="AN87" s="2">
        <v>44948</v>
      </c>
      <c r="AO87">
        <v>0.684430951655877</v>
      </c>
      <c r="AP87">
        <v>256.3809810899837</v>
      </c>
      <c r="AQ87">
        <v>3.398671060774454</v>
      </c>
      <c r="AR87">
        <v>0.3511269437760309</v>
      </c>
      <c r="AS87">
        <v>0.006314554403611271</v>
      </c>
      <c r="AT87">
        <v>33.59259197193158</v>
      </c>
      <c r="AU87">
        <v>16.52591162485417</v>
      </c>
      <c r="AV87">
        <v>0.05031596437398404</v>
      </c>
      <c r="AW87">
        <v>9.422492223838614</v>
      </c>
      <c r="AX87">
        <v>39.34708544614457</v>
      </c>
      <c r="AY87">
        <v>0.8358929188492339</v>
      </c>
      <c r="AZ87">
        <v>9.578777540384921</v>
      </c>
    </row>
    <row r="88" spans="1:52">
      <c r="A88" s="2">
        <v>44949</v>
      </c>
      <c r="B88">
        <v>967.3327784544616</v>
      </c>
      <c r="C88">
        <v>0.007695168846373113</v>
      </c>
      <c r="AN88" s="2">
        <v>44949</v>
      </c>
      <c r="AO88">
        <v>0.6878992784714044</v>
      </c>
      <c r="AP88">
        <v>249.0507937700556</v>
      </c>
      <c r="AQ88">
        <v>3.30051689266125</v>
      </c>
      <c r="AR88">
        <v>0.3454832130149413</v>
      </c>
      <c r="AS88">
        <v>0.006387486625204965</v>
      </c>
      <c r="AT88">
        <v>33.59426409683462</v>
      </c>
      <c r="AU88">
        <v>16.58489263323221</v>
      </c>
      <c r="AV88">
        <v>0.05316231204884986</v>
      </c>
      <c r="AW88">
        <v>9.520452800340125</v>
      </c>
      <c r="AX88">
        <v>39.55993294249981</v>
      </c>
      <c r="AY88">
        <v>0.8085680196811833</v>
      </c>
      <c r="AZ88">
        <v>9.45854730944756</v>
      </c>
    </row>
    <row r="89" spans="1:52">
      <c r="A89" s="2">
        <v>44950</v>
      </c>
      <c r="B89">
        <v>981.7001601962123</v>
      </c>
      <c r="C89">
        <v>0.01485257406939722</v>
      </c>
      <c r="AN89" s="2">
        <v>44950</v>
      </c>
      <c r="AO89">
        <v>0.6878752452177211</v>
      </c>
      <c r="AP89">
        <v>253.6822753654438</v>
      </c>
      <c r="AQ89">
        <v>3.228682820541583</v>
      </c>
      <c r="AR89">
        <v>0.3473500919551522</v>
      </c>
      <c r="AS89">
        <v>0.006422210482677113</v>
      </c>
      <c r="AT89">
        <v>33.09218561491749</v>
      </c>
      <c r="AU89">
        <v>15.85288711954527</v>
      </c>
      <c r="AV89">
        <v>0.05396289021327178</v>
      </c>
      <c r="AW89">
        <v>9.600671107174312</v>
      </c>
      <c r="AX89">
        <v>40.02231649400478</v>
      </c>
      <c r="AY89">
        <v>0.8161593795584084</v>
      </c>
      <c r="AZ89">
        <v>9.855354649721637</v>
      </c>
    </row>
    <row r="90" spans="1:52">
      <c r="A90" s="2">
        <v>44951</v>
      </c>
      <c r="B90">
        <v>943.7954237032041</v>
      </c>
      <c r="C90">
        <v>-0.0386113174163405</v>
      </c>
      <c r="AN90" s="2">
        <v>44951</v>
      </c>
      <c r="AO90">
        <v>0.7177333509157028</v>
      </c>
      <c r="AP90">
        <v>255.1934701942377</v>
      </c>
      <c r="AQ90">
        <v>3.283169562672367</v>
      </c>
      <c r="AR90">
        <v>0.3393382413624668</v>
      </c>
      <c r="AS90">
        <v>0.006261046356282168</v>
      </c>
      <c r="AT90">
        <v>32.13123290356729</v>
      </c>
      <c r="AU90">
        <v>16.23577813012614</v>
      </c>
      <c r="AV90">
        <v>0.05435662646434445</v>
      </c>
      <c r="AW90">
        <v>9.742170559152008</v>
      </c>
      <c r="AX90">
        <v>40.1213048938117</v>
      </c>
      <c r="AY90">
        <v>0.8395868319269971</v>
      </c>
      <c r="AZ90">
        <v>10.10430427702402</v>
      </c>
    </row>
    <row r="91" spans="1:52">
      <c r="A91" s="2">
        <v>44952</v>
      </c>
      <c r="B91">
        <v>977.9278146721866</v>
      </c>
      <c r="C91">
        <v>0.0361650312257884</v>
      </c>
      <c r="AN91" s="2">
        <v>44952</v>
      </c>
      <c r="AO91">
        <v>0.6923936732175725</v>
      </c>
      <c r="AP91">
        <v>254.2020822036568</v>
      </c>
      <c r="AQ91">
        <v>3.253361961210136</v>
      </c>
      <c r="AR91">
        <v>0.344315079421793</v>
      </c>
      <c r="AS91">
        <v>0.006347684265910907</v>
      </c>
      <c r="AT91">
        <v>32.53661630248736</v>
      </c>
      <c r="AU91">
        <v>16.26278111802256</v>
      </c>
      <c r="AV91">
        <v>0.0544310512888499</v>
      </c>
      <c r="AW91">
        <v>9.65866230757301</v>
      </c>
      <c r="AX91">
        <v>40.02364487737218</v>
      </c>
      <c r="AY91">
        <v>0.8067895130368894</v>
      </c>
      <c r="AZ91">
        <v>10.00086854439174</v>
      </c>
    </row>
    <row r="92" spans="1:52">
      <c r="A92" s="2">
        <v>44953</v>
      </c>
      <c r="B92">
        <v>990.1827914401022</v>
      </c>
      <c r="C92">
        <v>0.01253157603664601</v>
      </c>
      <c r="AN92" s="2">
        <v>44953</v>
      </c>
      <c r="AO92">
        <v>0.6762002758758122</v>
      </c>
      <c r="AP92">
        <v>252.7102702697987</v>
      </c>
      <c r="AQ92">
        <v>3.235970176588006</v>
      </c>
      <c r="AR92">
        <v>0.3514407026249367</v>
      </c>
      <c r="AS92">
        <v>0.006455275032805644</v>
      </c>
      <c r="AT92">
        <v>33.09503208339364</v>
      </c>
      <c r="AU92">
        <v>16.28279402333512</v>
      </c>
      <c r="AV92">
        <v>0.05531259269876376</v>
      </c>
      <c r="AW92">
        <v>9.47814116969352</v>
      </c>
      <c r="AX92">
        <v>36.32689172878245</v>
      </c>
      <c r="AY92">
        <v>0.8245157098640057</v>
      </c>
      <c r="AZ92">
        <v>9.864634196348971</v>
      </c>
    </row>
    <row r="93" spans="1:52">
      <c r="A93" s="2">
        <v>44954</v>
      </c>
      <c r="B93">
        <v>1011.467689653368</v>
      </c>
      <c r="C93">
        <v>0.0214959282238274</v>
      </c>
      <c r="AN93" s="2">
        <v>44954</v>
      </c>
      <c r="AO93">
        <v>0.7049041218918136</v>
      </c>
      <c r="AP93">
        <v>252.2796283800816</v>
      </c>
      <c r="AQ93">
        <v>2.810903625557455</v>
      </c>
      <c r="AR93">
        <v>0.3547874304904062</v>
      </c>
      <c r="AS93">
        <v>0.006576371415449215</v>
      </c>
      <c r="AT93">
        <v>33.26445088568315</v>
      </c>
      <c r="AU93">
        <v>16.3991811274538</v>
      </c>
      <c r="AV93">
        <v>0.05664004090223106</v>
      </c>
      <c r="AW93">
        <v>9.426061783522288</v>
      </c>
      <c r="AX93">
        <v>35.43659010954288</v>
      </c>
      <c r="AY93">
        <v>0.8418098388792019</v>
      </c>
      <c r="AZ93">
        <v>9.941442651230876</v>
      </c>
    </row>
    <row r="94" spans="1:52">
      <c r="A94" s="2">
        <v>44955</v>
      </c>
      <c r="B94">
        <v>994.154667777501</v>
      </c>
      <c r="C94">
        <v>-0.0171167324996806</v>
      </c>
      <c r="AN94" s="2">
        <v>44955</v>
      </c>
      <c r="AO94">
        <v>0.7184834316556011</v>
      </c>
      <c r="AP94">
        <v>252.5675103677771</v>
      </c>
      <c r="AQ94">
        <v>2.858253858138175</v>
      </c>
      <c r="AR94">
        <v>0.3515013191491387</v>
      </c>
      <c r="AS94">
        <v>0.006481134992833957</v>
      </c>
      <c r="AT94">
        <v>32.8961056983656</v>
      </c>
      <c r="AU94">
        <v>16.57524524038967</v>
      </c>
      <c r="AV94">
        <v>0.05665731766035181</v>
      </c>
      <c r="AW94">
        <v>9.486138970197837</v>
      </c>
      <c r="AX94">
        <v>35.30365480825753</v>
      </c>
      <c r="AY94">
        <v>0.8419911673993252</v>
      </c>
      <c r="AZ94">
        <v>10.12316358849684</v>
      </c>
    </row>
    <row r="95" spans="1:52">
      <c r="A95" s="2">
        <v>44956</v>
      </c>
      <c r="B95">
        <v>1031.230153147431</v>
      </c>
      <c r="C95">
        <v>0.03729347813938677</v>
      </c>
      <c r="AN95" s="2">
        <v>44956</v>
      </c>
      <c r="AO95">
        <v>0.697661567887089</v>
      </c>
      <c r="AP95">
        <v>250.6455715999357</v>
      </c>
      <c r="AQ95">
        <v>2.635890150825669</v>
      </c>
      <c r="AR95">
        <v>0.3591992549640687</v>
      </c>
      <c r="AS95">
        <v>0.006506184925473861</v>
      </c>
      <c r="AT95">
        <v>34.06996787872625</v>
      </c>
      <c r="AU95">
        <v>16.36761360886969</v>
      </c>
      <c r="AV95">
        <v>0.05646664131426946</v>
      </c>
      <c r="AW95">
        <v>9.668842806322765</v>
      </c>
      <c r="AX95">
        <v>35.12006527690379</v>
      </c>
      <c r="AY95">
        <v>0.8090159424689981</v>
      </c>
      <c r="AZ95">
        <v>10.26988809381245</v>
      </c>
    </row>
    <row r="96" spans="1:52">
      <c r="A96" s="2">
        <v>44957</v>
      </c>
      <c r="B96">
        <v>975.9918153674079</v>
      </c>
      <c r="C96">
        <v>-0.05356547964722436</v>
      </c>
      <c r="AN96" s="2">
        <v>44957</v>
      </c>
      <c r="AO96">
        <v>0.7155369602407344</v>
      </c>
      <c r="AP96">
        <v>252.8365040245806</v>
      </c>
      <c r="AQ96">
        <v>2.665948734228569</v>
      </c>
      <c r="AR96">
        <v>0.3518031145084257</v>
      </c>
      <c r="AS96">
        <v>0.006421160085545207</v>
      </c>
      <c r="AT96">
        <v>33.48494005151464</v>
      </c>
      <c r="AU96">
        <v>16.55759835578029</v>
      </c>
      <c r="AV96">
        <v>0.0561826400140748</v>
      </c>
      <c r="AW96">
        <v>9.792958998912471</v>
      </c>
      <c r="AX96">
        <v>36.02107080896567</v>
      </c>
      <c r="AY96">
        <v>0.8371890168266912</v>
      </c>
      <c r="AZ96">
        <v>10.36645028465295</v>
      </c>
    </row>
    <row r="97" spans="1:52">
      <c r="A97" s="2">
        <v>44958</v>
      </c>
      <c r="B97">
        <v>993.2491401540716</v>
      </c>
      <c r="C97">
        <v>0.01768183351021979</v>
      </c>
      <c r="AN97" s="2">
        <v>44958</v>
      </c>
      <c r="AO97">
        <v>0.7106589146527155</v>
      </c>
      <c r="AP97">
        <v>244.8651646134969</v>
      </c>
      <c r="AQ97">
        <v>2.694542636043894</v>
      </c>
      <c r="AR97">
        <v>0.3518241419630073</v>
      </c>
      <c r="AS97">
        <v>0.006441289953959406</v>
      </c>
      <c r="AT97">
        <v>33.52860771440557</v>
      </c>
      <c r="AU97">
        <v>16.6470310687012</v>
      </c>
      <c r="AV97">
        <v>0.05649661861341577</v>
      </c>
      <c r="AW97">
        <v>9.908723309407337</v>
      </c>
      <c r="AX97">
        <v>35.9094459333135</v>
      </c>
      <c r="AY97">
        <v>0.851610894484401</v>
      </c>
      <c r="AZ97">
        <v>10.43013552291683</v>
      </c>
    </row>
    <row r="98" spans="1:52">
      <c r="A98" s="2">
        <v>44959</v>
      </c>
      <c r="B98">
        <v>1025.247446961405</v>
      </c>
      <c r="C98">
        <v>0.03221579109786044</v>
      </c>
      <c r="AN98" s="2">
        <v>44959</v>
      </c>
      <c r="AO98">
        <v>0.6904026727597754</v>
      </c>
      <c r="AP98">
        <v>248.4610449078095</v>
      </c>
      <c r="AQ98">
        <v>2.637803910298462</v>
      </c>
      <c r="AR98">
        <v>0.3570316045414901</v>
      </c>
      <c r="AS98">
        <v>0.00648146853162301</v>
      </c>
      <c r="AT98">
        <v>34.16999275540946</v>
      </c>
      <c r="AU98">
        <v>16.6333782180531</v>
      </c>
      <c r="AV98">
        <v>0.0562893110594184</v>
      </c>
      <c r="AW98">
        <v>9.835495967184636</v>
      </c>
      <c r="AX98">
        <v>34.35593136191996</v>
      </c>
      <c r="AY98">
        <v>0.8416050706603595</v>
      </c>
      <c r="AZ98">
        <v>10.36940999347475</v>
      </c>
    </row>
    <row r="99" spans="1:52">
      <c r="A99" s="2">
        <v>44960</v>
      </c>
      <c r="B99">
        <v>1033.374158404269</v>
      </c>
      <c r="C99">
        <v>0.007926585398432051</v>
      </c>
      <c r="AN99" s="2">
        <v>44960</v>
      </c>
      <c r="AO99">
        <v>0.6923602942776678</v>
      </c>
      <c r="AP99">
        <v>249.7377096535739</v>
      </c>
      <c r="AQ99">
        <v>2.616877124950329</v>
      </c>
      <c r="AR99">
        <v>0.3522448410169844</v>
      </c>
      <c r="AS99">
        <v>0.006594432468148634</v>
      </c>
      <c r="AT99">
        <v>33.8606303534508</v>
      </c>
      <c r="AU99">
        <v>16.53685178671386</v>
      </c>
      <c r="AV99">
        <v>0.05658263601824615</v>
      </c>
      <c r="AW99">
        <v>10.06484863505774</v>
      </c>
      <c r="AX99">
        <v>34.89427725630409</v>
      </c>
      <c r="AY99">
        <v>0.8712764878070977</v>
      </c>
      <c r="AZ99">
        <v>9.991664109843613</v>
      </c>
    </row>
    <row r="100" spans="1:52">
      <c r="A100" s="2">
        <v>44961</v>
      </c>
      <c r="B100">
        <v>1058.80274958163</v>
      </c>
      <c r="C100">
        <v>0.02460734185246927</v>
      </c>
      <c r="AN100" s="2">
        <v>44961</v>
      </c>
      <c r="AO100">
        <v>0.6921517226190376</v>
      </c>
      <c r="AP100">
        <v>252.167946597283</v>
      </c>
      <c r="AQ100">
        <v>2.665122979764077</v>
      </c>
      <c r="AR100">
        <v>0.352625179702414</v>
      </c>
      <c r="AS100">
        <v>0.006773934912629096</v>
      </c>
      <c r="AT100">
        <v>32.97942340521829</v>
      </c>
      <c r="AU100">
        <v>15.83104200575778</v>
      </c>
      <c r="AV100">
        <v>0.0573043350287669</v>
      </c>
      <c r="AW100">
        <v>10.06300736986904</v>
      </c>
      <c r="AX100">
        <v>34.05688224326313</v>
      </c>
      <c r="AY100">
        <v>0.879365066229486</v>
      </c>
      <c r="AZ100">
        <v>10.32220139203967</v>
      </c>
    </row>
    <row r="101" spans="1:52">
      <c r="A101" s="2">
        <v>44962</v>
      </c>
      <c r="B101">
        <v>1060.826701741782</v>
      </c>
      <c r="C101">
        <v>0.0019115478883589</v>
      </c>
      <c r="AN101" s="2">
        <v>44962</v>
      </c>
      <c r="AO101">
        <v>0.7069165244775285</v>
      </c>
      <c r="AP101">
        <v>255.013728536281</v>
      </c>
      <c r="AQ101">
        <v>2.704051654872207</v>
      </c>
      <c r="AR101">
        <v>0.3544949473486474</v>
      </c>
      <c r="AS101">
        <v>0.006813120640290347</v>
      </c>
      <c r="AT101">
        <v>31.86952653573076</v>
      </c>
      <c r="AU101">
        <v>16.1016342386252</v>
      </c>
      <c r="AV101">
        <v>0.05722690887178793</v>
      </c>
      <c r="AW101">
        <v>10.12350783563139</v>
      </c>
      <c r="AX101">
        <v>33.78614998740856</v>
      </c>
      <c r="AY101">
        <v>0.891460099410103</v>
      </c>
      <c r="AZ101">
        <v>10.08637929978188</v>
      </c>
    </row>
    <row r="102" spans="1:52">
      <c r="A102" s="2">
        <v>44963</v>
      </c>
      <c r="B102">
        <v>1031.122251237693</v>
      </c>
      <c r="C102">
        <v>-0.02800122815094708</v>
      </c>
      <c r="AN102" s="2">
        <v>44963</v>
      </c>
      <c r="AO102">
        <v>0.7094247504764686</v>
      </c>
      <c r="AP102">
        <v>249.3448332251519</v>
      </c>
      <c r="AQ102">
        <v>2.781551065763335</v>
      </c>
      <c r="AR102">
        <v>0.3522066290500545</v>
      </c>
      <c r="AS102">
        <v>0.006737240080279513</v>
      </c>
      <c r="AT102">
        <v>31.97179359944021</v>
      </c>
      <c r="AU102">
        <v>15.72224486002844</v>
      </c>
      <c r="AV102">
        <v>0.05753215443005246</v>
      </c>
      <c r="AW102">
        <v>10.45320179913189</v>
      </c>
      <c r="AX102">
        <v>34.24605484664633</v>
      </c>
      <c r="AY102">
        <v>0.904160573091073</v>
      </c>
      <c r="AZ102">
        <v>10.31273448954309</v>
      </c>
    </row>
    <row r="103" spans="1:52">
      <c r="A103" s="2">
        <v>44964</v>
      </c>
      <c r="B103">
        <v>1014.622663322342</v>
      </c>
      <c r="C103">
        <v>-0.01600158264022178</v>
      </c>
      <c r="AN103" s="2">
        <v>44964</v>
      </c>
      <c r="AO103">
        <v>0.7114627266703125</v>
      </c>
      <c r="AP103">
        <v>252.1904023554159</v>
      </c>
      <c r="AQ103">
        <v>2.809742922215322</v>
      </c>
      <c r="AR103">
        <v>0.3499154479884234</v>
      </c>
      <c r="AS103">
        <v>0.006691241819965717</v>
      </c>
      <c r="AT103">
        <v>31.42051889520732</v>
      </c>
      <c r="AU103">
        <v>15.8472772026211</v>
      </c>
      <c r="AV103">
        <v>0.05720233817087218</v>
      </c>
      <c r="AW103">
        <v>10.53764867684729</v>
      </c>
      <c r="AX103">
        <v>34.10394336720019</v>
      </c>
      <c r="AY103">
        <v>0.922684779719345</v>
      </c>
      <c r="AZ103">
        <v>10.54101546937548</v>
      </c>
    </row>
    <row r="104" spans="1:52">
      <c r="A104" s="2">
        <v>44965</v>
      </c>
      <c r="B104">
        <v>1059.001950993599</v>
      </c>
      <c r="C104">
        <v>0.04373969681096956</v>
      </c>
      <c r="AN104" s="2">
        <v>44965</v>
      </c>
      <c r="AO104">
        <v>0.7025500232987489</v>
      </c>
      <c r="AP104">
        <v>251.9161819404206</v>
      </c>
      <c r="AQ104">
        <v>2.754458612770357</v>
      </c>
      <c r="AR104">
        <v>0.3558127839777948</v>
      </c>
      <c r="AS104">
        <v>0.006827493108516961</v>
      </c>
      <c r="AT104">
        <v>31.76055609859585</v>
      </c>
      <c r="AU104">
        <v>15.46459841090217</v>
      </c>
      <c r="AV104">
        <v>0.05761818930330886</v>
      </c>
      <c r="AW104">
        <v>10.42136921418377</v>
      </c>
      <c r="AX104">
        <v>33.42850119168142</v>
      </c>
      <c r="AY104">
        <v>0.9147182360352717</v>
      </c>
      <c r="AZ104">
        <v>10.45750259535096</v>
      </c>
    </row>
    <row r="105" spans="1:52">
      <c r="A105" s="2">
        <v>44966</v>
      </c>
      <c r="B105">
        <v>1047.625356945628</v>
      </c>
      <c r="C105">
        <v>-0.01074275079219389</v>
      </c>
      <c r="AN105" s="2">
        <v>44966</v>
      </c>
      <c r="AO105">
        <v>0.7102896679882816</v>
      </c>
      <c r="AP105">
        <v>252.2707937286433</v>
      </c>
      <c r="AQ105">
        <v>2.828362322451528</v>
      </c>
      <c r="AR105">
        <v>0.3576330549032904</v>
      </c>
      <c r="AS105">
        <v>0.006850932134785927</v>
      </c>
      <c r="AT105">
        <v>30.70910933697647</v>
      </c>
      <c r="AU105">
        <v>15.71682928671967</v>
      </c>
      <c r="AV105">
        <v>0.05777599455564601</v>
      </c>
      <c r="AW105">
        <v>10.41634441877754</v>
      </c>
      <c r="AX105">
        <v>32.07005951598597</v>
      </c>
      <c r="AY105">
        <v>0.931022246564096</v>
      </c>
      <c r="AZ105">
        <v>10.62851427663682</v>
      </c>
    </row>
    <row r="106" spans="1:52">
      <c r="A106" s="2">
        <v>44967</v>
      </c>
      <c r="B106">
        <v>969.6990450768209</v>
      </c>
      <c r="C106">
        <v>-0.07438375880477233</v>
      </c>
      <c r="AN106" s="2">
        <v>44967</v>
      </c>
      <c r="AO106">
        <v>0.7347845242900581</v>
      </c>
      <c r="AP106">
        <v>254.3948675031481</v>
      </c>
      <c r="AQ106">
        <v>2.94187214341818</v>
      </c>
      <c r="AR106">
        <v>0.3551647727756237</v>
      </c>
      <c r="AS106">
        <v>0.006666675701504279</v>
      </c>
      <c r="AT106">
        <v>31.88611850947645</v>
      </c>
      <c r="AU106">
        <v>15.76655719747564</v>
      </c>
      <c r="AV106">
        <v>0.05709784034320848</v>
      </c>
      <c r="AW106">
        <v>9.829220992962759</v>
      </c>
      <c r="AX106">
        <v>31.56361817537358</v>
      </c>
      <c r="AY106">
        <v>0.9761769426870999</v>
      </c>
      <c r="AZ106">
        <v>10.61184851308978</v>
      </c>
    </row>
    <row r="107" spans="1:52">
      <c r="A107" s="2">
        <v>44968</v>
      </c>
      <c r="B107">
        <v>963.7039094091092</v>
      </c>
      <c r="C107">
        <v>-0.006182470425385111</v>
      </c>
      <c r="AN107" s="2">
        <v>44968</v>
      </c>
      <c r="AO107">
        <v>0.7212589077056736</v>
      </c>
      <c r="AP107">
        <v>255.3703751194902</v>
      </c>
      <c r="AQ107">
        <v>2.936528040153695</v>
      </c>
      <c r="AR107">
        <v>0.3527382907920684</v>
      </c>
      <c r="AS107">
        <v>0.006686022057479062</v>
      </c>
      <c r="AT107">
        <v>32.03246036439067</v>
      </c>
      <c r="AU107">
        <v>15.7829670625558</v>
      </c>
      <c r="AV107">
        <v>0.05792055807536908</v>
      </c>
      <c r="AW107">
        <v>9.888483894620538</v>
      </c>
      <c r="AX107">
        <v>31.35078638774253</v>
      </c>
      <c r="AY107">
        <v>0.9860296746267947</v>
      </c>
      <c r="AZ107">
        <v>10.45917894072468</v>
      </c>
    </row>
    <row r="108" spans="1:52">
      <c r="A108" s="2">
        <v>44969</v>
      </c>
      <c r="B108">
        <v>980.2782832167012</v>
      </c>
      <c r="C108">
        <v>0.01719861634446884</v>
      </c>
      <c r="AN108" s="2">
        <v>44969</v>
      </c>
      <c r="AO108">
        <v>0.7279523998509344</v>
      </c>
      <c r="AP108">
        <v>251.9812637348685</v>
      </c>
      <c r="AQ108">
        <v>2.948044736246709</v>
      </c>
      <c r="AR108">
        <v>0.3532312761721141</v>
      </c>
      <c r="AS108">
        <v>0.006725024752903545</v>
      </c>
      <c r="AT108">
        <v>32.02445121661209</v>
      </c>
      <c r="AU108">
        <v>15.80913515929933</v>
      </c>
      <c r="AV108">
        <v>0.05792475272585202</v>
      </c>
      <c r="AW108">
        <v>9.902014515321561</v>
      </c>
      <c r="AX108">
        <v>31.32139027730655</v>
      </c>
      <c r="AY108">
        <v>0.9707745461651232</v>
      </c>
      <c r="AZ108">
        <v>10.43188508675163</v>
      </c>
    </row>
    <row r="109" spans="1:52">
      <c r="A109" s="2">
        <v>44970</v>
      </c>
      <c r="B109">
        <v>969.9569123834432</v>
      </c>
      <c r="C109">
        <v>-0.01052902120751809</v>
      </c>
      <c r="AN109" s="2">
        <v>44970</v>
      </c>
      <c r="AO109">
        <v>0.7367344297956112</v>
      </c>
      <c r="AP109">
        <v>255.9919084895242</v>
      </c>
      <c r="AQ109">
        <v>2.924939561764644</v>
      </c>
      <c r="AR109">
        <v>0.3520283566622905</v>
      </c>
      <c r="AS109">
        <v>0.006682556456631963</v>
      </c>
      <c r="AT109">
        <v>29.87726633560894</v>
      </c>
      <c r="AU109">
        <v>15.58888128573092</v>
      </c>
      <c r="AV109">
        <v>0.05926572607153104</v>
      </c>
      <c r="AW109">
        <v>10.53191616682856</v>
      </c>
      <c r="AX109">
        <v>32.33857487233473</v>
      </c>
      <c r="AY109">
        <v>0.9564715420118242</v>
      </c>
      <c r="AZ109">
        <v>10.87828572878643</v>
      </c>
    </row>
    <row r="110" spans="1:52">
      <c r="A110" s="2">
        <v>44971</v>
      </c>
      <c r="B110">
        <v>951.9245897067146</v>
      </c>
      <c r="C110">
        <v>-0.01859084918774212</v>
      </c>
      <c r="AN110" s="2">
        <v>44971</v>
      </c>
      <c r="AO110">
        <v>0.6797529030718875</v>
      </c>
      <c r="AP110">
        <v>254.2467667765997</v>
      </c>
      <c r="AQ110">
        <v>2.890779769573835</v>
      </c>
      <c r="AR110">
        <v>0.3688195030705886</v>
      </c>
      <c r="AS110">
        <v>0.006550325730692022</v>
      </c>
      <c r="AT110">
        <v>31.17935964447106</v>
      </c>
      <c r="AU110">
        <v>15.44533729212502</v>
      </c>
      <c r="AV110">
        <v>0.05845550465822892</v>
      </c>
      <c r="AW110">
        <v>10.55589119467152</v>
      </c>
      <c r="AX110">
        <v>33.13719041469926</v>
      </c>
      <c r="AY110">
        <v>0.9707674949788337</v>
      </c>
      <c r="AZ110">
        <v>10.82019500641617</v>
      </c>
    </row>
    <row r="111" spans="1:52">
      <c r="A111" s="2">
        <v>44972</v>
      </c>
      <c r="B111">
        <v>979.2470128510554</v>
      </c>
      <c r="C111">
        <v>0.02870229789185164</v>
      </c>
      <c r="AN111" s="2">
        <v>44972</v>
      </c>
      <c r="AO111">
        <v>0.6926758144509229</v>
      </c>
      <c r="AP111">
        <v>243.2064530239463</v>
      </c>
      <c r="AQ111">
        <v>2.886153315248174</v>
      </c>
      <c r="AR111">
        <v>0.3758678541750773</v>
      </c>
      <c r="AS111">
        <v>0.006609859983171122</v>
      </c>
      <c r="AT111">
        <v>31.82741699180044</v>
      </c>
      <c r="AU111">
        <v>15.58547875459469</v>
      </c>
      <c r="AV111">
        <v>0.0581562923789968</v>
      </c>
      <c r="AW111">
        <v>10.62438045701743</v>
      </c>
      <c r="AX111">
        <v>32.09656536303891</v>
      </c>
      <c r="AY111">
        <v>0.9502271734509132</v>
      </c>
      <c r="AZ111">
        <v>10.57390905843795</v>
      </c>
    </row>
    <row r="112" spans="1:52">
      <c r="A112" s="2">
        <v>44973</v>
      </c>
      <c r="B112">
        <v>1050.327439280475</v>
      </c>
      <c r="C112">
        <v>0.07258681976723169</v>
      </c>
      <c r="AN112" s="2">
        <v>44973</v>
      </c>
      <c r="AO112">
        <v>0.6926408024096169</v>
      </c>
      <c r="AP112">
        <v>244.8503485590231</v>
      </c>
      <c r="AQ112">
        <v>2.83306413133061</v>
      </c>
      <c r="AR112">
        <v>0.3767247100988614</v>
      </c>
      <c r="AS112">
        <v>0.006482272151539079</v>
      </c>
      <c r="AT112">
        <v>31.8860402933049</v>
      </c>
      <c r="AU112">
        <v>15.76615354239254</v>
      </c>
      <c r="AV112">
        <v>0.0580739727357611</v>
      </c>
      <c r="AW112">
        <v>10.68563225483028</v>
      </c>
      <c r="AX112">
        <v>32.6160684489121</v>
      </c>
      <c r="AY112">
        <v>0.9331843744025163</v>
      </c>
      <c r="AZ112">
        <v>10.77340426550176</v>
      </c>
    </row>
    <row r="113" spans="1:52">
      <c r="A113" s="2">
        <v>44974</v>
      </c>
      <c r="B113">
        <v>1010.813755724239</v>
      </c>
      <c r="C113">
        <v>-0.03762034778726198</v>
      </c>
      <c r="AN113" s="2">
        <v>44974</v>
      </c>
      <c r="AO113">
        <v>0.7019122391166031</v>
      </c>
      <c r="AP113">
        <v>249.8297047566219</v>
      </c>
      <c r="AQ113">
        <v>2.899227051524107</v>
      </c>
      <c r="AR113">
        <v>0.3758873716900493</v>
      </c>
      <c r="AS113">
        <v>0.006386117304466085</v>
      </c>
      <c r="AT113">
        <v>32.36918474725024</v>
      </c>
      <c r="AU113">
        <v>15.77255459239078</v>
      </c>
      <c r="AV113">
        <v>0.0568733659877479</v>
      </c>
      <c r="AW113">
        <v>10.62371406390136</v>
      </c>
      <c r="AX113">
        <v>30.34372493721727</v>
      </c>
      <c r="AY113">
        <v>0.9594406372633212</v>
      </c>
      <c r="AZ113">
        <v>11.04185673730204</v>
      </c>
    </row>
    <row r="114" spans="1:52">
      <c r="A114" s="2">
        <v>44975</v>
      </c>
      <c r="B114">
        <v>1064.13341470833</v>
      </c>
      <c r="C114">
        <v>0.05274924157110172</v>
      </c>
      <c r="AN114" s="2">
        <v>44975</v>
      </c>
      <c r="AO114">
        <v>0.7230056666863567</v>
      </c>
      <c r="AP114">
        <v>253.109815355322</v>
      </c>
      <c r="AQ114">
        <v>2.923358528475828</v>
      </c>
      <c r="AR114">
        <v>0.3859231594478401</v>
      </c>
      <c r="AS114">
        <v>0.006486684083367898</v>
      </c>
      <c r="AT114">
        <v>32.82957915341189</v>
      </c>
      <c r="AU114">
        <v>14.44710938167122</v>
      </c>
      <c r="AV114">
        <v>0.05803240547075491</v>
      </c>
      <c r="AW114">
        <v>10.29717956988846</v>
      </c>
      <c r="AX114">
        <v>28.76943607734532</v>
      </c>
      <c r="AY114">
        <v>0.972988879682873</v>
      </c>
      <c r="AZ114">
        <v>11.24204984640226</v>
      </c>
    </row>
    <row r="115" spans="1:52">
      <c r="A115" s="2">
        <v>44976</v>
      </c>
      <c r="B115">
        <v>1075.537246207408</v>
      </c>
      <c r="C115">
        <v>0.01071654300246161</v>
      </c>
      <c r="AN115" s="2">
        <v>44976</v>
      </c>
      <c r="AO115">
        <v>0.6944209182134244</v>
      </c>
      <c r="AP115">
        <v>254.3429641605335</v>
      </c>
      <c r="AQ115">
        <v>2.938298816623642</v>
      </c>
      <c r="AR115">
        <v>0.3869020912895338</v>
      </c>
      <c r="AS115">
        <v>0.006548430688573384</v>
      </c>
      <c r="AT115">
        <v>32.90804269688149</v>
      </c>
      <c r="AU115">
        <v>14.71383134485894</v>
      </c>
      <c r="AV115">
        <v>0.05883154441957539</v>
      </c>
      <c r="AW115">
        <v>9.928301864833466</v>
      </c>
      <c r="AX115">
        <v>29.81842085685555</v>
      </c>
      <c r="AY115">
        <v>0.9697324120903805</v>
      </c>
      <c r="AZ115">
        <v>10.96194901083378</v>
      </c>
    </row>
    <row r="116" spans="1:52">
      <c r="A116" s="2">
        <v>44977</v>
      </c>
      <c r="B116">
        <v>1076.742350244299</v>
      </c>
      <c r="C116">
        <v>0.001120467042067474</v>
      </c>
      <c r="AN116" s="2">
        <v>44977</v>
      </c>
      <c r="AO116">
        <v>0.7161528981294412</v>
      </c>
      <c r="AP116">
        <v>257.2502462115999</v>
      </c>
      <c r="AQ116">
        <v>2.966970464703103</v>
      </c>
      <c r="AR116">
        <v>0.3866555596206715</v>
      </c>
      <c r="AS116">
        <v>0.006628284720219118</v>
      </c>
      <c r="AT116">
        <v>32.64020247907879</v>
      </c>
      <c r="AU116">
        <v>13.37763430108534</v>
      </c>
      <c r="AV116">
        <v>0.06054466499025307</v>
      </c>
      <c r="AW116">
        <v>10.10616999850567</v>
      </c>
      <c r="AX116">
        <v>30.54953758883075</v>
      </c>
      <c r="AY116">
        <v>0.9457006020081703</v>
      </c>
      <c r="AZ116">
        <v>11.09368278566375</v>
      </c>
    </row>
    <row r="117" spans="1:52">
      <c r="A117" s="2">
        <v>44978</v>
      </c>
      <c r="B117">
        <v>1091.270941161537</v>
      </c>
      <c r="C117">
        <v>0.01349309880301619</v>
      </c>
      <c r="AN117" s="2">
        <v>44978</v>
      </c>
      <c r="AO117">
        <v>0.7155790595906715</v>
      </c>
      <c r="AP117">
        <v>258.8644777342553</v>
      </c>
      <c r="AQ117">
        <v>2.869420825197278</v>
      </c>
      <c r="AR117">
        <v>0.3886531355570503</v>
      </c>
      <c r="AS117">
        <v>0.006601003197615405</v>
      </c>
      <c r="AT117">
        <v>32.72018811070468</v>
      </c>
      <c r="AU117">
        <v>13.43221574331607</v>
      </c>
      <c r="AV117">
        <v>0.06072386085177894</v>
      </c>
      <c r="AW117">
        <v>10.20910280886987</v>
      </c>
      <c r="AX117">
        <v>31.21019862714455</v>
      </c>
      <c r="AY117">
        <v>0.9163853600665313</v>
      </c>
      <c r="AZ117">
        <v>11.04109179870048</v>
      </c>
    </row>
    <row r="118" spans="1:52">
      <c r="A118" s="2">
        <v>44979</v>
      </c>
      <c r="B118">
        <v>1060.700078486956</v>
      </c>
      <c r="C118">
        <v>-0.02801399865192233</v>
      </c>
      <c r="AN118" s="2">
        <v>44979</v>
      </c>
      <c r="AO118">
        <v>0.7308996875991087</v>
      </c>
      <c r="AP118">
        <v>259.0200455836012</v>
      </c>
      <c r="AQ118">
        <v>2.781523931041062</v>
      </c>
      <c r="AR118">
        <v>0.3824802874979786</v>
      </c>
      <c r="AS118">
        <v>0.006520593144278041</v>
      </c>
      <c r="AT118">
        <v>32.34894820805673</v>
      </c>
      <c r="AU118">
        <v>13.59822229219928</v>
      </c>
      <c r="AV118">
        <v>0.0606556780467164</v>
      </c>
      <c r="AW118">
        <v>10.41959220444137</v>
      </c>
      <c r="AX118">
        <v>32.32803836294663</v>
      </c>
      <c r="AY118">
        <v>0.934455172921444</v>
      </c>
      <c r="AZ118">
        <v>11.23789409239695</v>
      </c>
    </row>
    <row r="119" spans="1:52">
      <c r="A119" s="2">
        <v>44980</v>
      </c>
      <c r="B119">
        <v>1052.745552197744</v>
      </c>
      <c r="C119">
        <v>-0.007499317149630591</v>
      </c>
      <c r="AN119" s="2">
        <v>44980</v>
      </c>
      <c r="AO119">
        <v>0.7460794331388914</v>
      </c>
      <c r="AP119">
        <v>259.1674671273259</v>
      </c>
      <c r="AQ119">
        <v>2.842525445938641</v>
      </c>
      <c r="AR119">
        <v>0.3779284215480559</v>
      </c>
      <c r="AS119">
        <v>0.006535074433302058</v>
      </c>
      <c r="AT119">
        <v>32.28579504498187</v>
      </c>
      <c r="AU119">
        <v>13.6223870255432</v>
      </c>
      <c r="AV119">
        <v>0.06068306672072672</v>
      </c>
      <c r="AW119">
        <v>10.22162913753388</v>
      </c>
      <c r="AX119">
        <v>31.86230840645611</v>
      </c>
      <c r="AY119">
        <v>0.9542461400479245</v>
      </c>
      <c r="AZ119">
        <v>11.30043208780636</v>
      </c>
    </row>
    <row r="120" spans="1:52">
      <c r="A120" s="2">
        <v>44981</v>
      </c>
      <c r="B120">
        <v>1045.047074128858</v>
      </c>
      <c r="C120">
        <v>-0.007312762379109716</v>
      </c>
      <c r="AN120" s="2">
        <v>44981</v>
      </c>
      <c r="AO120">
        <v>0.7371206083064578</v>
      </c>
      <c r="AP120">
        <v>261.2513068797194</v>
      </c>
      <c r="AQ120">
        <v>2.908198270413145</v>
      </c>
      <c r="AR120">
        <v>0.3801916828748291</v>
      </c>
      <c r="AS120">
        <v>0.006556120319188976</v>
      </c>
      <c r="AT120">
        <v>32.51064605491028</v>
      </c>
      <c r="AU120">
        <v>13.69281477190024</v>
      </c>
      <c r="AV120">
        <v>0.05996715447658935</v>
      </c>
      <c r="AW120">
        <v>9.850381220728849</v>
      </c>
      <c r="AX120">
        <v>32.55488857218732</v>
      </c>
      <c r="AY120">
        <v>0.9595224234625166</v>
      </c>
      <c r="AZ120">
        <v>11.20451561101347</v>
      </c>
    </row>
    <row r="121" spans="1:52">
      <c r="A121" s="2">
        <v>44982</v>
      </c>
      <c r="B121">
        <v>1002.60105080529</v>
      </c>
      <c r="C121">
        <v>-0.04061637449102495</v>
      </c>
      <c r="AN121" s="2">
        <v>44982</v>
      </c>
      <c r="AO121">
        <v>0.7410314697052313</v>
      </c>
      <c r="AP121">
        <v>262.2759919805283</v>
      </c>
      <c r="AQ121">
        <v>2.99083468082227</v>
      </c>
      <c r="AR121">
        <v>0.3726008130551675</v>
      </c>
      <c r="AS121">
        <v>0.006489096409218533</v>
      </c>
      <c r="AT121">
        <v>31.84515457498788</v>
      </c>
      <c r="AU121">
        <v>14.07489244625607</v>
      </c>
      <c r="AV121">
        <v>0.05900150044883095</v>
      </c>
      <c r="AW121">
        <v>10.07544370020019</v>
      </c>
      <c r="AX121">
        <v>33.35699595390548</v>
      </c>
      <c r="AY121">
        <v>0.9540187761927037</v>
      </c>
      <c r="AZ121">
        <v>11.34818614852875</v>
      </c>
    </row>
    <row r="122" spans="1:52">
      <c r="A122" s="2">
        <v>44983</v>
      </c>
      <c r="B122">
        <v>994.9364799694312</v>
      </c>
      <c r="C122">
        <v>-0.007644686617575891</v>
      </c>
      <c r="AN122" s="2">
        <v>44983</v>
      </c>
      <c r="AO122">
        <v>0.7505957072443619</v>
      </c>
      <c r="AP122">
        <v>263.0615736058954</v>
      </c>
      <c r="AQ122">
        <v>3.038509363436821</v>
      </c>
      <c r="AR122">
        <v>0.3693145509644968</v>
      </c>
      <c r="AS122">
        <v>0.00644394047005969</v>
      </c>
      <c r="AT122">
        <v>31.42348087482763</v>
      </c>
      <c r="AU122">
        <v>14.12936070588089</v>
      </c>
      <c r="AV122">
        <v>0.05907924291952224</v>
      </c>
      <c r="AW122">
        <v>10.09515060816229</v>
      </c>
      <c r="AX122">
        <v>33.59474331308419</v>
      </c>
      <c r="AY122">
        <v>0.9737561163168013</v>
      </c>
      <c r="AZ122">
        <v>11.44991048345335</v>
      </c>
    </row>
    <row r="123" spans="1:52">
      <c r="A123" s="2">
        <v>44984</v>
      </c>
      <c r="B123">
        <v>1016.00753738526</v>
      </c>
      <c r="C123">
        <v>0.0211782941323817</v>
      </c>
      <c r="AN123" s="2">
        <v>44984</v>
      </c>
      <c r="AO123">
        <v>0.7412051004123695</v>
      </c>
      <c r="AP123">
        <v>278.4495796472398</v>
      </c>
      <c r="AQ123">
        <v>2.983767063430321</v>
      </c>
      <c r="AR123">
        <v>0.3679028119611132</v>
      </c>
      <c r="AS123">
        <v>0.006473558167309308</v>
      </c>
      <c r="AT123">
        <v>31.22464904380368</v>
      </c>
      <c r="AU123">
        <v>13.87482620872127</v>
      </c>
      <c r="AV123">
        <v>0.0616915168196109</v>
      </c>
      <c r="AW123">
        <v>9.80244079450444</v>
      </c>
      <c r="AX123">
        <v>32.63813249531072</v>
      </c>
      <c r="AY123">
        <v>0.9414432367163512</v>
      </c>
      <c r="AZ123">
        <v>11.21241211427532</v>
      </c>
    </row>
    <row r="124" spans="1:52">
      <c r="A124" s="2">
        <v>44985</v>
      </c>
      <c r="B124">
        <v>1001.529489510932</v>
      </c>
      <c r="C124">
        <v>-0.01424994140455682</v>
      </c>
      <c r="AN124" s="2">
        <v>44985</v>
      </c>
      <c r="AO124">
        <v>0.7479703509998767</v>
      </c>
      <c r="AP124">
        <v>277.6145831641365</v>
      </c>
      <c r="AQ124">
        <v>3.024998271119443</v>
      </c>
      <c r="AR124">
        <v>0.3676989839660524</v>
      </c>
      <c r="AS124">
        <v>0.006391601971703414</v>
      </c>
      <c r="AT124">
        <v>31.08295251507361</v>
      </c>
      <c r="AU124">
        <v>13.87788350547293</v>
      </c>
      <c r="AV124">
        <v>0.06107110226316834</v>
      </c>
      <c r="AW124">
        <v>9.942094853197847</v>
      </c>
      <c r="AX124">
        <v>33.3362339471755</v>
      </c>
      <c r="AY124">
        <v>0.9512763161233115</v>
      </c>
      <c r="AZ124">
        <v>11.31643673360334</v>
      </c>
    </row>
    <row r="125" spans="1:52">
      <c r="A125" s="2">
        <v>44986</v>
      </c>
      <c r="B125">
        <v>980.6456375140323</v>
      </c>
      <c r="C125">
        <v>-0.02085195914410665</v>
      </c>
      <c r="AN125" s="2">
        <v>44986</v>
      </c>
      <c r="AO125">
        <v>0.7569012366502159</v>
      </c>
      <c r="AP125">
        <v>281.5429529436141</v>
      </c>
      <c r="AQ125">
        <v>3.101922567864241</v>
      </c>
      <c r="AR125">
        <v>0.3637821631563061</v>
      </c>
      <c r="AS125">
        <v>0.006355187459176018</v>
      </c>
      <c r="AT125">
        <v>31.08737619486692</v>
      </c>
      <c r="AU125">
        <v>14.10133323737984</v>
      </c>
      <c r="AV125">
        <v>0.06080130744625334</v>
      </c>
      <c r="AW125">
        <v>9.832181535535392</v>
      </c>
      <c r="AX125">
        <v>33.67425292008787</v>
      </c>
      <c r="AY125">
        <v>0.9635004243875962</v>
      </c>
      <c r="AZ125">
        <v>10.99947080928378</v>
      </c>
    </row>
    <row r="126" spans="1:52">
      <c r="A126" s="2">
        <v>44987</v>
      </c>
      <c r="B126">
        <v>1008.26431598334</v>
      </c>
      <c r="C126">
        <v>0.02816377028844186</v>
      </c>
      <c r="AN126" s="2">
        <v>44987</v>
      </c>
      <c r="AO126">
        <v>0.731082084058869</v>
      </c>
      <c r="AP126">
        <v>283.0999960826486</v>
      </c>
      <c r="AQ126">
        <v>3.075796030661941</v>
      </c>
      <c r="AR126">
        <v>0.3727940508693193</v>
      </c>
      <c r="AS126">
        <v>0.006405566520574055</v>
      </c>
      <c r="AT126">
        <v>31.64542959975983</v>
      </c>
      <c r="AU126">
        <v>14.1129667540708</v>
      </c>
      <c r="AV126">
        <v>0.06044289143089531</v>
      </c>
      <c r="AW126">
        <v>9.681022590612853</v>
      </c>
      <c r="AX126">
        <v>33.29388831413439</v>
      </c>
      <c r="AY126">
        <v>0.9665356795832798</v>
      </c>
      <c r="AZ126">
        <v>10.73191388727736</v>
      </c>
    </row>
    <row r="127" spans="1:52">
      <c r="A127" s="2">
        <v>44988</v>
      </c>
      <c r="B127">
        <v>989.716259698706</v>
      </c>
      <c r="C127">
        <v>-0.0183960257152852</v>
      </c>
      <c r="AN127" s="2">
        <v>44988</v>
      </c>
      <c r="AO127">
        <v>0.7432113757627311</v>
      </c>
      <c r="AP127">
        <v>286.0455246218114</v>
      </c>
      <c r="AQ127">
        <v>3.067643844302911</v>
      </c>
      <c r="AR127">
        <v>0.3690360582527142</v>
      </c>
      <c r="AS127">
        <v>0.006325405955407187</v>
      </c>
      <c r="AT127">
        <v>31.48063020509599</v>
      </c>
      <c r="AU127">
        <v>14.28357592900777</v>
      </c>
      <c r="AV127">
        <v>0.0598297592078497</v>
      </c>
      <c r="AW127">
        <v>9.833037248532422</v>
      </c>
      <c r="AX127">
        <v>33.20540976296366</v>
      </c>
      <c r="AY127">
        <v>0.9698861338172453</v>
      </c>
      <c r="AZ127">
        <v>10.86080626026183</v>
      </c>
    </row>
    <row r="128" spans="1:52">
      <c r="A128" s="2">
        <v>44989</v>
      </c>
      <c r="B128">
        <v>948.8263954334118</v>
      </c>
      <c r="C128">
        <v>-0.04131473426307264</v>
      </c>
      <c r="AN128" s="2">
        <v>44989</v>
      </c>
      <c r="AO128">
        <v>0.7395593510112699</v>
      </c>
      <c r="AP128">
        <v>280.1889942072182</v>
      </c>
      <c r="AQ128">
        <v>3.083461185966719</v>
      </c>
      <c r="AR128">
        <v>0.3659533869624803</v>
      </c>
      <c r="AS128">
        <v>0.006367934966563289</v>
      </c>
      <c r="AT128">
        <v>31.46198104587371</v>
      </c>
      <c r="AU128">
        <v>14.35388687660055</v>
      </c>
      <c r="AV128">
        <v>0.06023412352695531</v>
      </c>
      <c r="AW128">
        <v>9.859142229886782</v>
      </c>
      <c r="AX128">
        <v>33.41000715092553</v>
      </c>
      <c r="AY128">
        <v>0.9554945089594533</v>
      </c>
      <c r="AZ128">
        <v>11.02876694276565</v>
      </c>
    </row>
    <row r="129" spans="1:52">
      <c r="A129" s="2">
        <v>44990</v>
      </c>
      <c r="B129">
        <v>938.9923518085402</v>
      </c>
      <c r="C129">
        <v>-0.0103644288061564</v>
      </c>
      <c r="AN129" s="2">
        <v>44990</v>
      </c>
      <c r="AO129">
        <v>0.747114194872373</v>
      </c>
      <c r="AP129">
        <v>282.6649808247731</v>
      </c>
      <c r="AQ129">
        <v>3.155270844279038</v>
      </c>
      <c r="AR129">
        <v>0.3631367906625466</v>
      </c>
      <c r="AS129">
        <v>0.00630639624716637</v>
      </c>
      <c r="AT129">
        <v>30.77370527190987</v>
      </c>
      <c r="AU129">
        <v>14.52833019248878</v>
      </c>
      <c r="AV129">
        <v>0.05973491912618724</v>
      </c>
      <c r="AW129">
        <v>9.90326130848192</v>
      </c>
      <c r="AX129">
        <v>34.31178835663626</v>
      </c>
      <c r="AY129">
        <v>0.96774644145737</v>
      </c>
      <c r="AZ129">
        <v>11.12854460795435</v>
      </c>
    </row>
    <row r="130" spans="1:52">
      <c r="A130" s="2">
        <v>44991</v>
      </c>
      <c r="B130">
        <v>942.9197214558452</v>
      </c>
      <c r="C130">
        <v>0.004182536353720678</v>
      </c>
      <c r="AN130" s="2">
        <v>44991</v>
      </c>
      <c r="AO130">
        <v>0.7523419061874506</v>
      </c>
      <c r="AP130">
        <v>283.7828846396171</v>
      </c>
      <c r="AQ130">
        <v>3.079703511034126</v>
      </c>
      <c r="AR130">
        <v>0.3703281400749391</v>
      </c>
      <c r="AS130">
        <v>0.00630861337275185</v>
      </c>
      <c r="AT130">
        <v>30.96140959953419</v>
      </c>
      <c r="AU130">
        <v>14.32767692049097</v>
      </c>
      <c r="AV130">
        <v>0.05927601178317253</v>
      </c>
      <c r="AW130">
        <v>10.19349599065674</v>
      </c>
      <c r="AX130">
        <v>36.50043079016923</v>
      </c>
      <c r="AY130">
        <v>0.9423540927936618</v>
      </c>
      <c r="AZ130">
        <v>10.46129746536568</v>
      </c>
    </row>
    <row r="131" spans="1:52">
      <c r="A131" s="2">
        <v>44992</v>
      </c>
      <c r="B131">
        <v>941.9344701098412</v>
      </c>
      <c r="C131">
        <v>-0.001044894197867463</v>
      </c>
      <c r="AN131" s="2">
        <v>44992</v>
      </c>
      <c r="AO131">
        <v>0.7344110205023122</v>
      </c>
      <c r="AP131">
        <v>288.666622256117</v>
      </c>
      <c r="AQ131">
        <v>3.007204136542159</v>
      </c>
      <c r="AR131">
        <v>0.3702810091385191</v>
      </c>
      <c r="AS131">
        <v>0.006303459322646515</v>
      </c>
      <c r="AT131">
        <v>30.89992668029782</v>
      </c>
      <c r="AU131">
        <v>14.44500659528862</v>
      </c>
      <c r="AV131">
        <v>0.05906652578972903</v>
      </c>
      <c r="AW131">
        <v>10.29786643501138</v>
      </c>
      <c r="AX131">
        <v>36.55482407446604</v>
      </c>
      <c r="AY131">
        <v>0.9548062580470219</v>
      </c>
      <c r="AZ131">
        <v>10.47802888888693</v>
      </c>
    </row>
    <row r="132" spans="1:52">
      <c r="A132" s="2">
        <v>44993</v>
      </c>
      <c r="B132">
        <v>937.2254439904564</v>
      </c>
      <c r="C132">
        <v>-0.004999313931929539</v>
      </c>
      <c r="AN132" s="2">
        <v>44993</v>
      </c>
      <c r="AO132">
        <v>0.7468315072526954</v>
      </c>
      <c r="AP132">
        <v>287.6888066104959</v>
      </c>
      <c r="AQ132">
        <v>3.062698820297115</v>
      </c>
      <c r="AR132">
        <v>0.3673221380701197</v>
      </c>
      <c r="AS132">
        <v>0.006339844204191988</v>
      </c>
      <c r="AT132">
        <v>30.88032846389373</v>
      </c>
      <c r="AU132">
        <v>14.58116761398889</v>
      </c>
      <c r="AV132">
        <v>0.05905409046650818</v>
      </c>
      <c r="AW132">
        <v>10.24062549560594</v>
      </c>
      <c r="AX132">
        <v>35.93838528827255</v>
      </c>
      <c r="AY132">
        <v>0.9706810455799592</v>
      </c>
      <c r="AZ132">
        <v>10.29186667527682</v>
      </c>
    </row>
    <row r="133" spans="1:52">
      <c r="A133" s="2">
        <v>44994</v>
      </c>
      <c r="B133">
        <v>907.9067124147637</v>
      </c>
      <c r="C133">
        <v>-0.0312824750583609</v>
      </c>
      <c r="AN133" s="2">
        <v>44994</v>
      </c>
      <c r="AO133">
        <v>0.757957827299334</v>
      </c>
      <c r="AP133">
        <v>289.2257371290733</v>
      </c>
      <c r="AQ133">
        <v>3.158847979641716</v>
      </c>
      <c r="AR133">
        <v>0.3579547839327096</v>
      </c>
      <c r="AS133">
        <v>0.006275452429866659</v>
      </c>
      <c r="AT133">
        <v>30.12317399356388</v>
      </c>
      <c r="AU133">
        <v>14.72938706483722</v>
      </c>
      <c r="AV133">
        <v>0.05816874700329518</v>
      </c>
      <c r="AW133">
        <v>10.33256756738555</v>
      </c>
      <c r="AX133">
        <v>37.81242404100873</v>
      </c>
      <c r="AY133">
        <v>1.030973115674638</v>
      </c>
      <c r="AZ133">
        <v>10.4841202211425</v>
      </c>
    </row>
    <row r="134" spans="1:52">
      <c r="A134" s="2">
        <v>44995</v>
      </c>
      <c r="B134">
        <v>863.8086840871542</v>
      </c>
      <c r="C134">
        <v>-0.04857110066993742</v>
      </c>
      <c r="AN134" s="2">
        <v>44995</v>
      </c>
      <c r="AO134">
        <v>0.7546694096287874</v>
      </c>
      <c r="AP134">
        <v>283.3233897767672</v>
      </c>
      <c r="AQ134">
        <v>3.169289435488551</v>
      </c>
      <c r="AR134">
        <v>0.3532160019727718</v>
      </c>
      <c r="AS134">
        <v>0.006367198319832218</v>
      </c>
      <c r="AT134">
        <v>29.75326918600961</v>
      </c>
      <c r="AU134">
        <v>14.61132050312351</v>
      </c>
      <c r="AV134">
        <v>0.05910158808955211</v>
      </c>
      <c r="AW134">
        <v>10.54835219031676</v>
      </c>
      <c r="AX134">
        <v>37.49551025413906</v>
      </c>
      <c r="AY134">
        <v>1.045782714169178</v>
      </c>
      <c r="AZ134">
        <v>10.63647653747528</v>
      </c>
    </row>
    <row r="135" spans="1:52">
      <c r="A135" s="2">
        <v>44996</v>
      </c>
      <c r="B135">
        <v>873.6982225134158</v>
      </c>
      <c r="C135">
        <v>0.01144876013455742</v>
      </c>
      <c r="AN135" s="2">
        <v>44996</v>
      </c>
      <c r="AO135">
        <v>0.7618603194065781</v>
      </c>
      <c r="AP135">
        <v>279.5535864327165</v>
      </c>
      <c r="AQ135">
        <v>3.091684905560303</v>
      </c>
      <c r="AR135">
        <v>0.3553611521623843</v>
      </c>
      <c r="AS135">
        <v>0.006474906129817437</v>
      </c>
      <c r="AT135">
        <v>30.15251080201407</v>
      </c>
      <c r="AU135">
        <v>14.22169561269042</v>
      </c>
      <c r="AV135">
        <v>0.05988325369836755</v>
      </c>
      <c r="AW135">
        <v>10.48605339881784</v>
      </c>
      <c r="AX135">
        <v>36.14770652301782</v>
      </c>
      <c r="AY135">
        <v>1.000835808734335</v>
      </c>
      <c r="AZ135">
        <v>10.90540759337309</v>
      </c>
    </row>
    <row r="136" spans="1:52">
      <c r="A136" s="2">
        <v>44997</v>
      </c>
      <c r="B136">
        <v>867.588779526788</v>
      </c>
      <c r="C136">
        <v>-0.006992623802132059</v>
      </c>
      <c r="AN136" s="2">
        <v>44997</v>
      </c>
      <c r="AO136">
        <v>0.7725640833241931</v>
      </c>
      <c r="AP136">
        <v>286.6590810559574</v>
      </c>
      <c r="AQ136">
        <v>3.141582085319865</v>
      </c>
      <c r="AR136">
        <v>0.3543400922037162</v>
      </c>
      <c r="AS136">
        <v>0.006321925456315226</v>
      </c>
      <c r="AT136">
        <v>30.46830303575168</v>
      </c>
      <c r="AU136">
        <v>14.3469430052684</v>
      </c>
      <c r="AV136">
        <v>0.05772972572683481</v>
      </c>
      <c r="AW136">
        <v>10.50329571367699</v>
      </c>
      <c r="AX136">
        <v>35.90329490748543</v>
      </c>
      <c r="AY136">
        <v>0.9993283954074459</v>
      </c>
      <c r="AZ136">
        <v>11.18778961012467</v>
      </c>
    </row>
    <row r="137" spans="1:52">
      <c r="A137" s="2">
        <v>44998</v>
      </c>
      <c r="B137">
        <v>929.3266555230375</v>
      </c>
      <c r="C137">
        <v>0.07116029788896472</v>
      </c>
      <c r="AN137" s="2">
        <v>44998</v>
      </c>
      <c r="AO137">
        <v>0.7778092299235461</v>
      </c>
      <c r="AP137">
        <v>256.2610015246896</v>
      </c>
      <c r="AQ137">
        <v>2.57507966721831</v>
      </c>
      <c r="AR137">
        <v>0.3775118722402845</v>
      </c>
      <c r="AS137">
        <v>0.00631737172341245</v>
      </c>
      <c r="AT137">
        <v>29.72496428506008</v>
      </c>
      <c r="AU137">
        <v>11.29787190839217</v>
      </c>
      <c r="AV137">
        <v>0.07030532080561404</v>
      </c>
      <c r="AW137">
        <v>10.6284494758232</v>
      </c>
      <c r="AX137">
        <v>45.19583225416805</v>
      </c>
      <c r="AY137">
        <v>1.140055536708272</v>
      </c>
      <c r="AZ137">
        <v>10.99553820157079</v>
      </c>
    </row>
    <row r="138" spans="1:52">
      <c r="A138" s="2">
        <v>44999</v>
      </c>
      <c r="B138">
        <v>975.2957506114287</v>
      </c>
      <c r="C138">
        <v>0.04946494842819193</v>
      </c>
      <c r="AN138" s="2">
        <v>44999</v>
      </c>
      <c r="AO138">
        <v>0.7804545863057747</v>
      </c>
      <c r="AP138">
        <v>258.2192362996684</v>
      </c>
      <c r="AQ138">
        <v>2.669547915063911</v>
      </c>
      <c r="AR138">
        <v>0.3712857680297551</v>
      </c>
      <c r="AS138">
        <v>0.006056626799924096</v>
      </c>
      <c r="AT138">
        <v>30.11000834086781</v>
      </c>
      <c r="AU138">
        <v>11.4611800449497</v>
      </c>
      <c r="AV138">
        <v>0.06976435661061675</v>
      </c>
      <c r="AW138">
        <v>10.84262470929987</v>
      </c>
      <c r="AX138">
        <v>45.89388189415342</v>
      </c>
      <c r="AY138">
        <v>1.188858744715239</v>
      </c>
      <c r="AZ138">
        <v>11.18396858795541</v>
      </c>
    </row>
    <row r="139" spans="1:52">
      <c r="A139" s="2">
        <v>45000</v>
      </c>
      <c r="B139">
        <v>994.0660566534719</v>
      </c>
      <c r="C139">
        <v>0.01924575804854656</v>
      </c>
      <c r="AN139" s="2">
        <v>45000</v>
      </c>
      <c r="AO139">
        <v>0.7622430297930006</v>
      </c>
      <c r="AP139">
        <v>263.0318851066189</v>
      </c>
      <c r="AQ139">
        <v>2.609372685958769</v>
      </c>
      <c r="AR139">
        <v>0.3772598544471992</v>
      </c>
      <c r="AS139">
        <v>0.006020017066958405</v>
      </c>
      <c r="AT139">
        <v>30.55843248327004</v>
      </c>
      <c r="AU139">
        <v>11.41004139114311</v>
      </c>
      <c r="AV139">
        <v>0.06989865081539955</v>
      </c>
      <c r="AW139">
        <v>10.72285259301916</v>
      </c>
      <c r="AX139">
        <v>46.56065734830758</v>
      </c>
      <c r="AY139">
        <v>1.179099708558174</v>
      </c>
      <c r="AZ139">
        <v>10.97845208909222</v>
      </c>
    </row>
    <row r="140" spans="1:52">
      <c r="A140" s="2">
        <v>45001</v>
      </c>
      <c r="B140">
        <v>952.216280452247</v>
      </c>
      <c r="C140">
        <v>-0.0420995927998109</v>
      </c>
      <c r="AN140" s="2">
        <v>45001</v>
      </c>
      <c r="AO140">
        <v>0.7830625043575584</v>
      </c>
      <c r="AP140">
        <v>267.5094103614705</v>
      </c>
      <c r="AQ140">
        <v>2.75266061044589</v>
      </c>
      <c r="AR140">
        <v>0.3641955497426971</v>
      </c>
      <c r="AS140">
        <v>0.005851438021479311</v>
      </c>
      <c r="AT140">
        <v>29.96158285391362</v>
      </c>
      <c r="AU140">
        <v>11.61982854821371</v>
      </c>
      <c r="AV140">
        <v>0.06903733341252488</v>
      </c>
      <c r="AW140">
        <v>10.94073112679821</v>
      </c>
      <c r="AX140">
        <v>47.8509563287624</v>
      </c>
      <c r="AY140">
        <v>1.224741878364798</v>
      </c>
      <c r="AZ140">
        <v>11.27536857428364</v>
      </c>
    </row>
    <row r="141" spans="1:52">
      <c r="A141" s="2">
        <v>45002</v>
      </c>
      <c r="B141">
        <v>977.1570987332296</v>
      </c>
      <c r="C141">
        <v>0.0261923880036341</v>
      </c>
      <c r="AN141" s="2">
        <v>45002</v>
      </c>
      <c r="AO141">
        <v>0.7930857317263801</v>
      </c>
      <c r="AP141">
        <v>274.3304259812332</v>
      </c>
      <c r="AQ141">
        <v>2.775841707974663</v>
      </c>
      <c r="AR141">
        <v>0.3478067174970536</v>
      </c>
      <c r="AS141">
        <v>0.005852819825191462</v>
      </c>
      <c r="AT141">
        <v>29.86045830350361</v>
      </c>
      <c r="AU141">
        <v>11.4927201548308</v>
      </c>
      <c r="AV141">
        <v>0.0699236882882949</v>
      </c>
      <c r="AW141">
        <v>11.009346540647</v>
      </c>
      <c r="AX141">
        <v>47.59976602505087</v>
      </c>
      <c r="AY141">
        <v>1.230818908399077</v>
      </c>
      <c r="AZ141">
        <v>11.54886402926167</v>
      </c>
    </row>
    <row r="142" spans="1:52">
      <c r="A142" s="2">
        <v>45003</v>
      </c>
      <c r="B142">
        <v>1044.213827711106</v>
      </c>
      <c r="C142">
        <v>0.06862430725295665</v>
      </c>
      <c r="AN142" s="2">
        <v>45003</v>
      </c>
      <c r="AO142">
        <v>0.7895995798685793</v>
      </c>
      <c r="AP142">
        <v>272.3552377895724</v>
      </c>
      <c r="AQ142">
        <v>2.669270394186757</v>
      </c>
      <c r="AR142">
        <v>0.361622142502891</v>
      </c>
      <c r="AS142">
        <v>0.005705955888607103</v>
      </c>
      <c r="AT142">
        <v>31.30609224670124</v>
      </c>
      <c r="AU142">
        <v>11.32719873341868</v>
      </c>
      <c r="AV142">
        <v>0.06997594162979916</v>
      </c>
      <c r="AW142">
        <v>10.87619691928429</v>
      </c>
      <c r="AX142">
        <v>47.84250933040006</v>
      </c>
      <c r="AY142">
        <v>1.203349554941048</v>
      </c>
      <c r="AZ142">
        <v>11.39362637376481</v>
      </c>
    </row>
    <row r="143" spans="1:52">
      <c r="A143" s="2">
        <v>45004</v>
      </c>
      <c r="B143">
        <v>1018.539375349483</v>
      </c>
      <c r="C143">
        <v>-0.02458735144113244</v>
      </c>
      <c r="AN143" s="2">
        <v>45004</v>
      </c>
      <c r="AO143">
        <v>0.7953357616520678</v>
      </c>
      <c r="AP143">
        <v>274.8252613363794</v>
      </c>
      <c r="AQ143">
        <v>2.700676853297342</v>
      </c>
      <c r="AR143">
        <v>0.3604982548109603</v>
      </c>
      <c r="AS143">
        <v>0.00566154305928146</v>
      </c>
      <c r="AT143">
        <v>31.45618795640461</v>
      </c>
      <c r="AU143">
        <v>11.5489694007681</v>
      </c>
      <c r="AV143">
        <v>0.0692865893236418</v>
      </c>
      <c r="AW143">
        <v>11.04816614642656</v>
      </c>
      <c r="AX143">
        <v>48.59145971178651</v>
      </c>
      <c r="AY143">
        <v>1.19123013652019</v>
      </c>
      <c r="AZ143">
        <v>10.99057346144236</v>
      </c>
    </row>
    <row r="144" spans="1:52">
      <c r="A144" s="2">
        <v>45005</v>
      </c>
      <c r="B144">
        <v>1045.014140786635</v>
      </c>
      <c r="C144">
        <v>0.0259928737934827</v>
      </c>
      <c r="AN144" s="2">
        <v>45005</v>
      </c>
      <c r="AO144">
        <v>0.8229794535764693</v>
      </c>
      <c r="AP144">
        <v>262.5960336051398</v>
      </c>
      <c r="AQ144">
        <v>2.55276660624417</v>
      </c>
      <c r="AR144">
        <v>0.3510346865007311</v>
      </c>
      <c r="AS144">
        <v>0.005392650591877663</v>
      </c>
      <c r="AT144">
        <v>32.6609591687448</v>
      </c>
      <c r="AU144">
        <v>11.01483603086536</v>
      </c>
      <c r="AV144">
        <v>0.06684345374751799</v>
      </c>
      <c r="AW144">
        <v>11.78419137045971</v>
      </c>
      <c r="AX144">
        <v>54.50328672033006</v>
      </c>
      <c r="AY144">
        <v>1.268170157969361</v>
      </c>
      <c r="AZ144">
        <v>11.74722304916883</v>
      </c>
    </row>
    <row r="145" spans="1:52">
      <c r="A145" s="2">
        <v>45006</v>
      </c>
      <c r="B145">
        <v>1013.002777932466</v>
      </c>
      <c r="C145">
        <v>-0.03063246859996771</v>
      </c>
      <c r="AN145" s="2">
        <v>45006</v>
      </c>
      <c r="AO145">
        <v>0.8378341271233589</v>
      </c>
      <c r="AP145">
        <v>265.8404488926356</v>
      </c>
      <c r="AQ145">
        <v>2.619044431503961</v>
      </c>
      <c r="AR145">
        <v>0.3448307957710083</v>
      </c>
      <c r="AS145">
        <v>0.00529335561327737</v>
      </c>
      <c r="AT145">
        <v>32.22714697832479</v>
      </c>
      <c r="AU145">
        <v>11.3579877656691</v>
      </c>
      <c r="AV145">
        <v>0.06719668504163571</v>
      </c>
      <c r="AW145">
        <v>11.53803252074096</v>
      </c>
      <c r="AX145">
        <v>56.13506246204584</v>
      </c>
      <c r="AY145">
        <v>1.216933181664674</v>
      </c>
      <c r="AZ145">
        <v>12.0250650060044</v>
      </c>
    </row>
    <row r="146" spans="1:52">
      <c r="A146" s="2">
        <v>45007</v>
      </c>
      <c r="B146">
        <v>1048.468105726555</v>
      </c>
      <c r="C146">
        <v>0.03501009924817078</v>
      </c>
      <c r="AN146" s="2">
        <v>45007</v>
      </c>
      <c r="AO146">
        <v>0.8389343142997843</v>
      </c>
      <c r="AP146">
        <v>247.2205225261999</v>
      </c>
      <c r="AQ146">
        <v>2.592969980031318</v>
      </c>
      <c r="AR146">
        <v>0.3550647600806587</v>
      </c>
      <c r="AS146">
        <v>0.005412857451686511</v>
      </c>
      <c r="AT146">
        <v>32.98153209895385</v>
      </c>
      <c r="AU146">
        <v>11.2692105439039</v>
      </c>
      <c r="AV146">
        <v>0.06694028949828369</v>
      </c>
      <c r="AW146">
        <v>11.4112905409347</v>
      </c>
      <c r="AX146">
        <v>55.66396498737153</v>
      </c>
      <c r="AY146">
        <v>1.239040670667811</v>
      </c>
      <c r="AZ146">
        <v>11.99383662155745</v>
      </c>
    </row>
    <row r="147" spans="1:52">
      <c r="A147" s="2">
        <v>45008</v>
      </c>
      <c r="B147">
        <v>1009.247401505836</v>
      </c>
      <c r="C147">
        <v>-0.03740762738179759</v>
      </c>
      <c r="AN147" s="2">
        <v>45008</v>
      </c>
      <c r="AO147">
        <v>0.8461946906743801</v>
      </c>
      <c r="AP147">
        <v>244.9908295226182</v>
      </c>
      <c r="AQ147">
        <v>2.598157351366211</v>
      </c>
      <c r="AR147">
        <v>0.3560283162109227</v>
      </c>
      <c r="AS147">
        <v>0.005368781108970762</v>
      </c>
      <c r="AT147">
        <v>32.76176250438748</v>
      </c>
      <c r="AU147">
        <v>11.41387801566095</v>
      </c>
      <c r="AV147">
        <v>0.06691322421037398</v>
      </c>
      <c r="AW147">
        <v>11.34115648594191</v>
      </c>
      <c r="AX147">
        <v>55.73008330923</v>
      </c>
      <c r="AY147">
        <v>1.255181671102514</v>
      </c>
      <c r="AZ147">
        <v>12.21318906877069</v>
      </c>
    </row>
    <row r="148" spans="1:52">
      <c r="A148" s="2">
        <v>45009</v>
      </c>
      <c r="B148">
        <v>1044.253008684436</v>
      </c>
      <c r="C148">
        <v>0.03468486233045476</v>
      </c>
      <c r="AN148" s="2">
        <v>45009</v>
      </c>
      <c r="AO148">
        <v>0.8543113297394774</v>
      </c>
      <c r="AP148">
        <v>245.414358387026</v>
      </c>
      <c r="AQ148">
        <v>2.565628564004864</v>
      </c>
      <c r="AR148">
        <v>0.3597188464551027</v>
      </c>
      <c r="AS148">
        <v>0.005350248175029812</v>
      </c>
      <c r="AT148">
        <v>33.39605007604825</v>
      </c>
      <c r="AU148">
        <v>11.31976917171679</v>
      </c>
      <c r="AV148">
        <v>0.06615259546866872</v>
      </c>
      <c r="AW148">
        <v>11.03637407133743</v>
      </c>
      <c r="AX148">
        <v>56.36576735969396</v>
      </c>
      <c r="AY148">
        <v>1.256430662225694</v>
      </c>
      <c r="AZ148">
        <v>12.2866612900873</v>
      </c>
    </row>
    <row r="149" spans="1:52">
      <c r="A149" s="2">
        <v>45010</v>
      </c>
      <c r="B149">
        <v>1004.659681944775</v>
      </c>
      <c r="C149">
        <v>-0.0379154538319606</v>
      </c>
      <c r="AN149" s="2">
        <v>45010</v>
      </c>
      <c r="AO149">
        <v>0.8682330772061579</v>
      </c>
      <c r="AP149">
        <v>244.2639856703655</v>
      </c>
      <c r="AQ149">
        <v>2.550204911210306</v>
      </c>
      <c r="AR149">
        <v>0.3542763712162014</v>
      </c>
      <c r="AS149">
        <v>0.005320525266200834</v>
      </c>
      <c r="AT149">
        <v>32.90275978390252</v>
      </c>
      <c r="AU149">
        <v>11.43583750852781</v>
      </c>
      <c r="AV149">
        <v>0.06611975024268044</v>
      </c>
      <c r="AW149">
        <v>11.23027757629748</v>
      </c>
      <c r="AX149">
        <v>56.12823557021436</v>
      </c>
      <c r="AY149">
        <v>1.299666704927671</v>
      </c>
      <c r="AZ149">
        <v>12.55414971731706</v>
      </c>
    </row>
    <row r="150" spans="1:52">
      <c r="A150" s="2">
        <v>45011</v>
      </c>
      <c r="B150">
        <v>993.881680403103</v>
      </c>
      <c r="C150">
        <v>-0.01072801241591415</v>
      </c>
      <c r="AN150" s="2">
        <v>45011</v>
      </c>
      <c r="AO150">
        <v>0.8796403960890856</v>
      </c>
      <c r="AP150">
        <v>247.3090732049063</v>
      </c>
      <c r="AQ150">
        <v>2.550998376559917</v>
      </c>
      <c r="AR150">
        <v>0.3503760066017891</v>
      </c>
      <c r="AS150">
        <v>0.005258692294244529</v>
      </c>
      <c r="AT150">
        <v>32.53408136201287</v>
      </c>
      <c r="AU150">
        <v>11.55441208688948</v>
      </c>
      <c r="AV150">
        <v>0.06573562661868433</v>
      </c>
      <c r="AW150">
        <v>11.31672637196075</v>
      </c>
      <c r="AX150">
        <v>56.60962151515728</v>
      </c>
      <c r="AY150">
        <v>1.301156535390954</v>
      </c>
      <c r="AZ150">
        <v>12.80364017070187</v>
      </c>
    </row>
    <row r="151" spans="1:52">
      <c r="A151" s="2">
        <v>45012</v>
      </c>
      <c r="B151">
        <v>1014.972577668939</v>
      </c>
      <c r="C151">
        <v>0.02122073248928591</v>
      </c>
      <c r="AN151" s="2">
        <v>45012</v>
      </c>
      <c r="AO151">
        <v>0.8360835635820785</v>
      </c>
      <c r="AP151">
        <v>224.5012463768529</v>
      </c>
      <c r="AQ151">
        <v>2.511835774186831</v>
      </c>
      <c r="AR151">
        <v>0.4028714988675721</v>
      </c>
      <c r="AS151">
        <v>0.005067836701211938</v>
      </c>
      <c r="AT151">
        <v>34.07329948505799</v>
      </c>
      <c r="AU151">
        <v>10.88247300050762</v>
      </c>
      <c r="AV151">
        <v>0.065210654540445</v>
      </c>
      <c r="AW151">
        <v>11.46932082368618</v>
      </c>
      <c r="AX151">
        <v>56.53256751815286</v>
      </c>
      <c r="AY151">
        <v>1.335941173655448</v>
      </c>
      <c r="AZ151">
        <v>12.41401464301014</v>
      </c>
    </row>
    <row r="152" spans="1:52">
      <c r="A152" s="2">
        <v>45013</v>
      </c>
      <c r="B152">
        <v>972.3678401291158</v>
      </c>
      <c r="C152">
        <v>-0.04197624495202879</v>
      </c>
      <c r="AN152" s="2">
        <v>45013</v>
      </c>
      <c r="AO152">
        <v>0.8390266284702171</v>
      </c>
      <c r="AP152">
        <v>222.0872936078893</v>
      </c>
      <c r="AQ152">
        <v>2.501397569545149</v>
      </c>
      <c r="AR152">
        <v>0.4093055297829833</v>
      </c>
      <c r="AS152">
        <v>0.005015019064492969</v>
      </c>
      <c r="AT152">
        <v>34.18523242083576</v>
      </c>
      <c r="AU152">
        <v>10.77410269197821</v>
      </c>
      <c r="AV152">
        <v>0.06479237434010152</v>
      </c>
      <c r="AW152">
        <v>11.6282282207178</v>
      </c>
      <c r="AX152">
        <v>57.37073404507957</v>
      </c>
      <c r="AY152">
        <v>1.35254293838075</v>
      </c>
      <c r="AZ152">
        <v>12.25123023723492</v>
      </c>
    </row>
    <row r="153" spans="1:52">
      <c r="A153" s="2">
        <v>45014</v>
      </c>
      <c r="B153">
        <v>994.9183956199863</v>
      </c>
      <c r="C153">
        <v>0.02319138350757877</v>
      </c>
      <c r="AN153" s="2">
        <v>45014</v>
      </c>
      <c r="AO153">
        <v>0.8473432708747171</v>
      </c>
      <c r="AP153">
        <v>213.0808932891067</v>
      </c>
      <c r="AQ153">
        <v>2.523409268504122</v>
      </c>
      <c r="AR153">
        <v>0.4151461704651447</v>
      </c>
      <c r="AS153">
        <v>0.005107069326584297</v>
      </c>
      <c r="AT153">
        <v>34.52098197909407</v>
      </c>
      <c r="AU153">
        <v>10.66064385714347</v>
      </c>
      <c r="AV153">
        <v>0.06405217028657802</v>
      </c>
      <c r="AW153">
        <v>11.75538628259226</v>
      </c>
      <c r="AX153">
        <v>56.45138319078688</v>
      </c>
      <c r="AY153">
        <v>1.344174452873345</v>
      </c>
      <c r="AZ153">
        <v>12.1291346142235</v>
      </c>
    </row>
    <row r="154" spans="1:52">
      <c r="A154" s="2">
        <v>45015</v>
      </c>
      <c r="B154">
        <v>1020.828541968323</v>
      </c>
      <c r="C154">
        <v>0.02604248394883757</v>
      </c>
      <c r="AN154" s="2">
        <v>45015</v>
      </c>
      <c r="AO154">
        <v>0.842443394603821</v>
      </c>
      <c r="AP154">
        <v>210.688510635551</v>
      </c>
      <c r="AQ154">
        <v>2.502748634738747</v>
      </c>
      <c r="AR154">
        <v>0.4248390741892357</v>
      </c>
      <c r="AS154">
        <v>0.005036049574116305</v>
      </c>
      <c r="AT154">
        <v>35.08951765196232</v>
      </c>
      <c r="AU154">
        <v>10.72323353460425</v>
      </c>
      <c r="AV154">
        <v>0.06499417040923867</v>
      </c>
      <c r="AW154">
        <v>11.34893495765485</v>
      </c>
      <c r="AX154">
        <v>56.08019133418586</v>
      </c>
      <c r="AY154">
        <v>1.336641121428297</v>
      </c>
      <c r="AZ154">
        <v>12.16692995767058</v>
      </c>
    </row>
    <row r="155" spans="1:52">
      <c r="A155" s="2">
        <v>45016</v>
      </c>
      <c r="B155">
        <v>1011.441563520154</v>
      </c>
      <c r="C155">
        <v>-0.009195450619032597</v>
      </c>
      <c r="AN155" s="2">
        <v>45016</v>
      </c>
      <c r="AO155">
        <v>0.8546686777049826</v>
      </c>
      <c r="AP155">
        <v>211.9725072939736</v>
      </c>
      <c r="AQ155">
        <v>2.490813784396708</v>
      </c>
      <c r="AR155">
        <v>0.4174762341228003</v>
      </c>
      <c r="AS155">
        <v>0.005055222367375667</v>
      </c>
      <c r="AT155">
        <v>34.71659403973393</v>
      </c>
      <c r="AU155">
        <v>10.74852733666925</v>
      </c>
      <c r="AV155">
        <v>0.06450262273381481</v>
      </c>
      <c r="AW155">
        <v>11.49541566489135</v>
      </c>
      <c r="AX155">
        <v>57.22300549948433</v>
      </c>
      <c r="AY155">
        <v>1.362026739195642</v>
      </c>
      <c r="AZ155">
        <v>12.18597973998075</v>
      </c>
    </row>
    <row r="156" spans="1:52">
      <c r="A156" s="2">
        <v>45017</v>
      </c>
      <c r="B156">
        <v>1037.82321636654</v>
      </c>
      <c r="C156">
        <v>0.02608322002762953</v>
      </c>
      <c r="AN156" s="2">
        <v>45017</v>
      </c>
      <c r="AO156">
        <v>0.8404514077071941</v>
      </c>
      <c r="AP156">
        <v>205.0271574270976</v>
      </c>
      <c r="AQ156">
        <v>2.485538822413925</v>
      </c>
      <c r="AR156">
        <v>0.4277541692696655</v>
      </c>
      <c r="AS156">
        <v>0.005097375302804599</v>
      </c>
      <c r="AT156">
        <v>35.26207291809704</v>
      </c>
      <c r="AU156">
        <v>10.63951411842044</v>
      </c>
      <c r="AV156">
        <v>0.06501646915588695</v>
      </c>
      <c r="AW156">
        <v>11.21636880259196</v>
      </c>
      <c r="AX156">
        <v>57.21135648117159</v>
      </c>
      <c r="AY156">
        <v>1.352427541064343</v>
      </c>
      <c r="AZ156">
        <v>12.14316492755311</v>
      </c>
    </row>
    <row r="157" spans="1:52">
      <c r="A157" s="2">
        <v>45018</v>
      </c>
      <c r="B157">
        <v>1036.26254744587</v>
      </c>
      <c r="C157">
        <v>-0.001503790718938025</v>
      </c>
      <c r="AN157" s="2">
        <v>45018</v>
      </c>
      <c r="AO157">
        <v>0.8398161699222007</v>
      </c>
      <c r="AP157">
        <v>207.5804201312465</v>
      </c>
      <c r="AQ157">
        <v>2.469875918444556</v>
      </c>
      <c r="AR157">
        <v>0.4299127771824394</v>
      </c>
      <c r="AS157">
        <v>0.005093303298387801</v>
      </c>
      <c r="AT157">
        <v>34.9478634805244</v>
      </c>
      <c r="AU157">
        <v>10.60191720776577</v>
      </c>
      <c r="AV157">
        <v>0.06497519307851568</v>
      </c>
      <c r="AW157">
        <v>11.28232598763043</v>
      </c>
      <c r="AX157">
        <v>57.5087116493284</v>
      </c>
      <c r="AY157">
        <v>1.357948214661264</v>
      </c>
      <c r="AZ157">
        <v>12.06176405610412</v>
      </c>
    </row>
    <row r="158" spans="1:52">
      <c r="A158" s="2">
        <v>45019</v>
      </c>
      <c r="B158">
        <v>1021.28169103155</v>
      </c>
      <c r="C158">
        <v>-0.01445662245658119</v>
      </c>
      <c r="AN158" s="2">
        <v>45019</v>
      </c>
      <c r="AO158">
        <v>0.845301190886708</v>
      </c>
      <c r="AP158">
        <v>198.9312555787572</v>
      </c>
      <c r="AQ158">
        <v>2.535415197812531</v>
      </c>
      <c r="AR158">
        <v>0.4287168166998145</v>
      </c>
      <c r="AS158">
        <v>0.004996684513592792</v>
      </c>
      <c r="AT158">
        <v>33.77587847474832</v>
      </c>
      <c r="AU158">
        <v>10.56503350178685</v>
      </c>
      <c r="AV158">
        <v>0.06699183813002818</v>
      </c>
      <c r="AW158">
        <v>11.23736952454062</v>
      </c>
      <c r="AX158">
        <v>58.90173785019941</v>
      </c>
      <c r="AY158">
        <v>1.376701268201985</v>
      </c>
      <c r="AZ158">
        <v>12.82188908192293</v>
      </c>
    </row>
    <row r="159" spans="1:52">
      <c r="A159" s="2">
        <v>45020</v>
      </c>
      <c r="B159">
        <v>1018.814516513862</v>
      </c>
      <c r="C159">
        <v>-0.002415762996000992</v>
      </c>
      <c r="AN159" s="2">
        <v>45020</v>
      </c>
      <c r="AO159">
        <v>0.8354860920808123</v>
      </c>
      <c r="AP159">
        <v>195.0140335632851</v>
      </c>
      <c r="AQ159">
        <v>2.548857925661784</v>
      </c>
      <c r="AR159">
        <v>0.4344559932871941</v>
      </c>
      <c r="AS159">
        <v>0.005040277998890869</v>
      </c>
      <c r="AT159">
        <v>34.54495142186996</v>
      </c>
      <c r="AU159">
        <v>10.30190778910658</v>
      </c>
      <c r="AV159">
        <v>0.06622377887098871</v>
      </c>
      <c r="AW159">
        <v>11.20867045891189</v>
      </c>
      <c r="AX159">
        <v>58.70253339916409</v>
      </c>
      <c r="AY159">
        <v>1.377527552689114</v>
      </c>
      <c r="AZ159">
        <v>12.80235927954172</v>
      </c>
    </row>
    <row r="160" spans="1:52">
      <c r="A160" s="2">
        <v>45021</v>
      </c>
      <c r="B160">
        <v>1034.729578921388</v>
      </c>
      <c r="C160">
        <v>0.01562115787472607</v>
      </c>
      <c r="AN160" s="2">
        <v>45021</v>
      </c>
      <c r="AO160">
        <v>0.8195947175060985</v>
      </c>
      <c r="AP160">
        <v>197.4632191104294</v>
      </c>
      <c r="AQ160">
        <v>2.516529597281036</v>
      </c>
      <c r="AR160">
        <v>0.4384499077131632</v>
      </c>
      <c r="AS160">
        <v>0.005071129619310296</v>
      </c>
      <c r="AT160">
        <v>35.41094632502782</v>
      </c>
      <c r="AU160">
        <v>10.43726924780005</v>
      </c>
      <c r="AV160">
        <v>0.06520595665044178</v>
      </c>
      <c r="AW160">
        <v>11.20073863463267</v>
      </c>
      <c r="AX160">
        <v>57.51701903405784</v>
      </c>
      <c r="AY160">
        <v>1.369881558834709</v>
      </c>
      <c r="AZ160">
        <v>12.53649777167319</v>
      </c>
    </row>
    <row r="161" spans="1:52">
      <c r="A161" s="2">
        <v>45022</v>
      </c>
      <c r="B161">
        <v>1045.606437223507</v>
      </c>
      <c r="C161">
        <v>0.01051178832005273</v>
      </c>
      <c r="AN161" s="2">
        <v>45022</v>
      </c>
      <c r="AO161">
        <v>0.8073407246716063</v>
      </c>
      <c r="AP161">
        <v>197.9904952660822</v>
      </c>
      <c r="AQ161">
        <v>2.486973129932093</v>
      </c>
      <c r="AR161">
        <v>0.4382807466720096</v>
      </c>
      <c r="AS161">
        <v>0.005110556792298888</v>
      </c>
      <c r="AT161">
        <v>35.16077477792127</v>
      </c>
      <c r="AU161">
        <v>10.588201060526</v>
      </c>
      <c r="AV161">
        <v>0.06441110795363782</v>
      </c>
      <c r="AW161">
        <v>11.38142538167176</v>
      </c>
      <c r="AX161">
        <v>57.95521389078881</v>
      </c>
      <c r="AY161">
        <v>1.37903931898102</v>
      </c>
      <c r="AZ161">
        <v>12.52036856388981</v>
      </c>
    </row>
    <row r="162" spans="1:52">
      <c r="A162" s="2">
        <v>45023</v>
      </c>
      <c r="B162">
        <v>1033.145225972117</v>
      </c>
      <c r="C162">
        <v>-0.01191768796343651</v>
      </c>
      <c r="AN162" s="2">
        <v>45023</v>
      </c>
      <c r="AO162">
        <v>0.7759317286998854</v>
      </c>
      <c r="AP162">
        <v>200.1854475915378</v>
      </c>
      <c r="AQ162">
        <v>2.456756435348868</v>
      </c>
      <c r="AR162">
        <v>0.4355660311067052</v>
      </c>
      <c r="AS162">
        <v>0.005075077570263519</v>
      </c>
      <c r="AT162">
        <v>35.24198286230371</v>
      </c>
      <c r="AU162">
        <v>10.66464165371792</v>
      </c>
      <c r="AV162">
        <v>0.06497059498437663</v>
      </c>
      <c r="AW162">
        <v>11.45091652052354</v>
      </c>
      <c r="AX162">
        <v>58.71366432243109</v>
      </c>
      <c r="AY162">
        <v>1.387127536510951</v>
      </c>
      <c r="AZ162">
        <v>12.6755462993117</v>
      </c>
    </row>
    <row r="163" spans="1:52">
      <c r="A163" s="2">
        <v>45024</v>
      </c>
      <c r="B163">
        <v>1027.241147290096</v>
      </c>
      <c r="C163">
        <v>-0.005714664825039906</v>
      </c>
      <c r="AN163" s="2">
        <v>45024</v>
      </c>
      <c r="AO163">
        <v>0.7932561283601359</v>
      </c>
      <c r="AP163">
        <v>198.9841136620699</v>
      </c>
      <c r="AQ163">
        <v>2.495634776941533</v>
      </c>
      <c r="AR163">
        <v>0.4354923241509253</v>
      </c>
      <c r="AS163">
        <v>0.005066353970184747</v>
      </c>
      <c r="AT163">
        <v>35.12622031647298</v>
      </c>
      <c r="AU163">
        <v>10.77363891011858</v>
      </c>
      <c r="AV163">
        <v>0.06479817865034294</v>
      </c>
      <c r="AW163">
        <v>11.24844081095242</v>
      </c>
      <c r="AX163">
        <v>58.67997639763338</v>
      </c>
      <c r="AY163">
        <v>1.388252798449869</v>
      </c>
      <c r="AZ163">
        <v>12.75009065340769</v>
      </c>
    </row>
    <row r="164" spans="1:52">
      <c r="A164" s="2">
        <v>45025</v>
      </c>
      <c r="B164">
        <v>1020.659363877037</v>
      </c>
      <c r="C164">
        <v>-0.006407242769063903</v>
      </c>
      <c r="AN164" s="2">
        <v>45025</v>
      </c>
      <c r="AO164">
        <v>0.8081910242207349</v>
      </c>
      <c r="AP164">
        <v>196.4822319568932</v>
      </c>
      <c r="AQ164">
        <v>2.503332712671202</v>
      </c>
      <c r="AR164">
        <v>0.4326711559058912</v>
      </c>
      <c r="AS164">
        <v>0.005028987798275254</v>
      </c>
      <c r="AT164">
        <v>35.02677764262483</v>
      </c>
      <c r="AU164">
        <v>10.78503115729652</v>
      </c>
      <c r="AV164">
        <v>0.06489035766793382</v>
      </c>
      <c r="AW164">
        <v>11.39118691434451</v>
      </c>
      <c r="AX164">
        <v>58.54276226809312</v>
      </c>
      <c r="AY164">
        <v>1.409818047218578</v>
      </c>
      <c r="AZ164">
        <v>12.85716877985306</v>
      </c>
    </row>
    <row r="165" spans="1:52">
      <c r="A165" s="2">
        <v>45026</v>
      </c>
      <c r="B165">
        <v>1028.367631726238</v>
      </c>
      <c r="C165">
        <v>0.007552243306641504</v>
      </c>
      <c r="AN165" s="2">
        <v>45026</v>
      </c>
      <c r="AO165">
        <v>0.8104349609788172</v>
      </c>
      <c r="AP165">
        <v>193.0566539261581</v>
      </c>
      <c r="AQ165">
        <v>2.479819257409611</v>
      </c>
      <c r="AR165">
        <v>0.4327292574229583</v>
      </c>
      <c r="AS165">
        <v>0.004978575216005668</v>
      </c>
      <c r="AT165">
        <v>34.49698089300459</v>
      </c>
      <c r="AU165">
        <v>10.77873440728469</v>
      </c>
      <c r="AV165">
        <v>0.06690765161583255</v>
      </c>
      <c r="AW165">
        <v>11.48955151023512</v>
      </c>
      <c r="AX165">
        <v>59.23112416446177</v>
      </c>
      <c r="AY165">
        <v>1.398352876930905</v>
      </c>
      <c r="AZ165">
        <v>12.88837265247722</v>
      </c>
    </row>
    <row r="166" spans="1:52">
      <c r="A166" s="2">
        <v>45027</v>
      </c>
      <c r="B166">
        <v>1051.489884599858</v>
      </c>
      <c r="C166">
        <v>0.02248442304121001</v>
      </c>
      <c r="AN166" s="2">
        <v>45027</v>
      </c>
      <c r="AO166">
        <v>0.8066415934463509</v>
      </c>
      <c r="AP166">
        <v>193.6882177914997</v>
      </c>
      <c r="AQ166">
        <v>2.483039596779824</v>
      </c>
      <c r="AR166">
        <v>0.4353569306771374</v>
      </c>
      <c r="AS166">
        <v>0.004862502519166249</v>
      </c>
      <c r="AT166">
        <v>35.04703140923207</v>
      </c>
      <c r="AU166">
        <v>10.88010710615387</v>
      </c>
      <c r="AV166">
        <v>0.06658794702156734</v>
      </c>
      <c r="AW166">
        <v>11.52669247371065</v>
      </c>
      <c r="AX166">
        <v>59.4986393906831</v>
      </c>
      <c r="AY166">
        <v>1.389067404572385</v>
      </c>
      <c r="AZ166">
        <v>12.94972000955421</v>
      </c>
    </row>
    <row r="167" spans="1:52">
      <c r="A167" s="2">
        <v>45028</v>
      </c>
      <c r="B167">
        <v>1058.757035150278</v>
      </c>
      <c r="C167">
        <v>0.006911289073584514</v>
      </c>
      <c r="AN167" s="2">
        <v>45028</v>
      </c>
      <c r="AO167">
        <v>0.8063726094428469</v>
      </c>
      <c r="AP167">
        <v>192.8487439783838</v>
      </c>
      <c r="AQ167">
        <v>2.467831507194013</v>
      </c>
      <c r="AR167">
        <v>0.4319056159321839</v>
      </c>
      <c r="AS167">
        <v>0.004805537231323423</v>
      </c>
      <c r="AT167">
        <v>35.44074740527901</v>
      </c>
      <c r="AU167">
        <v>10.73198781607228</v>
      </c>
      <c r="AV167">
        <v>0.06777093298830328</v>
      </c>
      <c r="AW167">
        <v>11.67563823327177</v>
      </c>
      <c r="AX167">
        <v>60.39370865797386</v>
      </c>
      <c r="AY167">
        <v>1.268890693172211</v>
      </c>
      <c r="AZ167">
        <v>13.22468199631522</v>
      </c>
    </row>
    <row r="168" spans="1:52">
      <c r="A168" s="2">
        <v>45029</v>
      </c>
      <c r="B168">
        <v>1056.540714091485</v>
      </c>
      <c r="C168">
        <v>-0.002093323572086803</v>
      </c>
      <c r="AN168" s="2">
        <v>45029</v>
      </c>
      <c r="AO168">
        <v>0.8046894960312203</v>
      </c>
      <c r="AP168">
        <v>190.7535785198799</v>
      </c>
      <c r="AQ168">
        <v>2.451020605171335</v>
      </c>
      <c r="AR168">
        <v>0.4347054745861643</v>
      </c>
      <c r="AS168">
        <v>0.004849037421195005</v>
      </c>
      <c r="AT168">
        <v>35.96372926518293</v>
      </c>
      <c r="AU168">
        <v>10.73932824830465</v>
      </c>
      <c r="AV168">
        <v>0.06657136326515206</v>
      </c>
      <c r="AW168">
        <v>11.7585154125624</v>
      </c>
      <c r="AX168">
        <v>60.74286459281468</v>
      </c>
      <c r="AY168">
        <v>1.224782895044525</v>
      </c>
      <c r="AZ168">
        <v>13.17973961225725</v>
      </c>
    </row>
    <row r="169" spans="1:52">
      <c r="A169" s="2">
        <v>45030</v>
      </c>
      <c r="B169">
        <v>1085.26065710736</v>
      </c>
      <c r="C169">
        <v>0.02718299695679138</v>
      </c>
      <c r="AN169" s="2">
        <v>45030</v>
      </c>
      <c r="AO169">
        <v>0.804881821718071</v>
      </c>
      <c r="AP169">
        <v>186.4687510447305</v>
      </c>
      <c r="AQ169">
        <v>2.441369586988962</v>
      </c>
      <c r="AR169">
        <v>0.4402962885109221</v>
      </c>
      <c r="AS169">
        <v>0.004905766040336187</v>
      </c>
      <c r="AT169">
        <v>36.78725944643338</v>
      </c>
      <c r="AU169">
        <v>10.65233951841157</v>
      </c>
      <c r="AV169">
        <v>0.06535161564994432</v>
      </c>
      <c r="AW169">
        <v>11.72684469658394</v>
      </c>
      <c r="AX169">
        <v>60.77633425933493</v>
      </c>
      <c r="AY169">
        <v>1.227934063249031</v>
      </c>
      <c r="AZ169">
        <v>12.99057799986804</v>
      </c>
    </row>
    <row r="170" spans="1:52">
      <c r="A170" s="2">
        <v>45031</v>
      </c>
      <c r="B170">
        <v>1106.321139077497</v>
      </c>
      <c r="C170">
        <v>0.01940592044152045</v>
      </c>
      <c r="AN170" s="2">
        <v>45031</v>
      </c>
      <c r="AO170">
        <v>0.8055689190663442</v>
      </c>
      <c r="AP170">
        <v>184.5694972090757</v>
      </c>
      <c r="AQ170">
        <v>2.436727003096508</v>
      </c>
      <c r="AR170">
        <v>0.4428073223470149</v>
      </c>
      <c r="AS170">
        <v>0.004986494195090047</v>
      </c>
      <c r="AT170">
        <v>37.55082021556434</v>
      </c>
      <c r="AU170">
        <v>10.70111980339254</v>
      </c>
      <c r="AV170">
        <v>0.06372436830443297</v>
      </c>
      <c r="AW170">
        <v>11.50293475147106</v>
      </c>
      <c r="AX170">
        <v>60.40298849484841</v>
      </c>
      <c r="AY170">
        <v>1.233035424814482</v>
      </c>
      <c r="AZ170">
        <v>13.01671661334671</v>
      </c>
    </row>
    <row r="171" spans="1:52">
      <c r="A171" s="2">
        <v>45032</v>
      </c>
      <c r="B171">
        <v>1114.426581204224</v>
      </c>
      <c r="C171">
        <v>0.007326482194388362</v>
      </c>
      <c r="AN171" s="2">
        <v>45032</v>
      </c>
      <c r="AO171">
        <v>0.810704545055976</v>
      </c>
      <c r="AP171">
        <v>179.3692975388964</v>
      </c>
      <c r="AQ171">
        <v>2.470168734985324</v>
      </c>
      <c r="AR171">
        <v>0.439857109833331</v>
      </c>
      <c r="AS171">
        <v>0.005042381874800579</v>
      </c>
      <c r="AT171">
        <v>37.62171692985004</v>
      </c>
      <c r="AU171">
        <v>10.65721061316431</v>
      </c>
      <c r="AV171">
        <v>0.06442854144160039</v>
      </c>
      <c r="AW171">
        <v>11.19089932615842</v>
      </c>
      <c r="AX171">
        <v>60.27256840325335</v>
      </c>
      <c r="AY171">
        <v>1.277233345987006</v>
      </c>
      <c r="AZ171">
        <v>13.17048141399228</v>
      </c>
    </row>
    <row r="172" spans="1:52">
      <c r="A172" s="2">
        <v>45033</v>
      </c>
      <c r="B172">
        <v>1130.444290175205</v>
      </c>
      <c r="C172">
        <v>0.01437304999820865</v>
      </c>
      <c r="AN172" s="2">
        <v>45033</v>
      </c>
      <c r="AO172">
        <v>0.7989050018301237</v>
      </c>
      <c r="AP172">
        <v>184.2680602708189</v>
      </c>
      <c r="AQ172">
        <v>2.299538165321035</v>
      </c>
      <c r="AR172">
        <v>0.4769858252043078</v>
      </c>
      <c r="AS172">
        <v>0.004746126983077918</v>
      </c>
      <c r="AT172">
        <v>41.0412721602755</v>
      </c>
      <c r="AU172">
        <v>10.62254405885461</v>
      </c>
      <c r="AV172">
        <v>0.06253467784949626</v>
      </c>
      <c r="AW172">
        <v>10.9168518469072</v>
      </c>
      <c r="AX172">
        <v>58.67839732563799</v>
      </c>
      <c r="AY172">
        <v>1.146201586401298</v>
      </c>
      <c r="AZ172">
        <v>12.79073052269524</v>
      </c>
    </row>
    <row r="173" spans="1:52">
      <c r="A173" s="2">
        <v>45034</v>
      </c>
      <c r="B173">
        <v>1106.559457667829</v>
      </c>
      <c r="C173">
        <v>-0.02112871259111271</v>
      </c>
      <c r="AN173" s="2">
        <v>45034</v>
      </c>
      <c r="AO173">
        <v>0.8015036760257979</v>
      </c>
      <c r="AP173">
        <v>187.5989406189612</v>
      </c>
      <c r="AQ173">
        <v>2.214178015650695</v>
      </c>
      <c r="AR173">
        <v>0.4783698998429675</v>
      </c>
      <c r="AS173">
        <v>0.004778812930751336</v>
      </c>
      <c r="AT173">
        <v>41.15919545106004</v>
      </c>
      <c r="AU173">
        <v>10.59478938983064</v>
      </c>
      <c r="AV173">
        <v>0.0624744949798083</v>
      </c>
      <c r="AW173">
        <v>10.6350588100599</v>
      </c>
      <c r="AX173">
        <v>58.90110633950959</v>
      </c>
      <c r="AY173">
        <v>1.15478095502875</v>
      </c>
      <c r="AZ173">
        <v>12.88910890006399</v>
      </c>
    </row>
    <row r="174" spans="1:52">
      <c r="A174" s="2">
        <v>45035</v>
      </c>
      <c r="B174">
        <v>1129.656100109314</v>
      </c>
      <c r="C174">
        <v>0.0208724820717392</v>
      </c>
      <c r="AN174" s="2">
        <v>45035</v>
      </c>
      <c r="AO174">
        <v>0.8117646259282962</v>
      </c>
      <c r="AP174">
        <v>187.6373666060496</v>
      </c>
      <c r="AQ174">
        <v>2.192454098746117</v>
      </c>
      <c r="AR174">
        <v>0.4840775733843447</v>
      </c>
      <c r="AS174">
        <v>0.004734392996902512</v>
      </c>
      <c r="AT174">
        <v>41.48894244834682</v>
      </c>
      <c r="AU174">
        <v>10.48217629130093</v>
      </c>
      <c r="AV174">
        <v>0.06301808547860813</v>
      </c>
      <c r="AW174">
        <v>10.35501416587065</v>
      </c>
      <c r="AX174">
        <v>59.27779418109849</v>
      </c>
      <c r="AY174">
        <v>1.170018049882257</v>
      </c>
      <c r="AZ174">
        <v>12.76852186396906</v>
      </c>
    </row>
    <row r="175" spans="1:52">
      <c r="A175" s="2">
        <v>45036</v>
      </c>
      <c r="B175">
        <v>1046.972859686773</v>
      </c>
      <c r="C175">
        <v>-0.07319328458859298</v>
      </c>
      <c r="AN175" s="2">
        <v>45036</v>
      </c>
      <c r="AO175">
        <v>0.8349997170578018</v>
      </c>
      <c r="AP175">
        <v>186.1081405863226</v>
      </c>
      <c r="AQ175">
        <v>2.275792999352784</v>
      </c>
      <c r="AR175">
        <v>0.4777081240208391</v>
      </c>
      <c r="AS175">
        <v>0.004627113521727379</v>
      </c>
      <c r="AT175">
        <v>40.84698261572697</v>
      </c>
      <c r="AU175">
        <v>10.65675270839536</v>
      </c>
      <c r="AV175">
        <v>0.06339368492170783</v>
      </c>
      <c r="AW175">
        <v>10.60392927707473</v>
      </c>
      <c r="AX175">
        <v>59.41033419730246</v>
      </c>
      <c r="AY175">
        <v>1.188218407660686</v>
      </c>
      <c r="AZ175">
        <v>12.867360920814</v>
      </c>
    </row>
    <row r="176" spans="1:52">
      <c r="A176" s="2">
        <v>45037</v>
      </c>
      <c r="B176">
        <v>1027.493391088808</v>
      </c>
      <c r="C176">
        <v>-0.01860551438152136</v>
      </c>
      <c r="AN176" s="2">
        <v>45037</v>
      </c>
      <c r="AO176">
        <v>0.8348143293648261</v>
      </c>
      <c r="AP176">
        <v>188.9306920999755</v>
      </c>
      <c r="AQ176">
        <v>2.306708005341892</v>
      </c>
      <c r="AR176">
        <v>0.4754710265444611</v>
      </c>
      <c r="AS176">
        <v>0.004628700505713359</v>
      </c>
      <c r="AT176">
        <v>40.83519288987673</v>
      </c>
      <c r="AU176">
        <v>10.79863337955079</v>
      </c>
      <c r="AV176">
        <v>0.06199891476199074</v>
      </c>
      <c r="AW176">
        <v>10.73820122927886</v>
      </c>
      <c r="AX176">
        <v>60.29671137542109</v>
      </c>
      <c r="AY176">
        <v>1.190577478318943</v>
      </c>
      <c r="AZ176">
        <v>12.70815070528908</v>
      </c>
    </row>
    <row r="177" spans="1:52">
      <c r="A177" s="2">
        <v>45038</v>
      </c>
      <c r="B177">
        <v>995.3782687745172</v>
      </c>
      <c r="C177">
        <v>-0.03125579453144656</v>
      </c>
      <c r="AN177" s="2">
        <v>45038</v>
      </c>
      <c r="AO177">
        <v>0.8472130705539289</v>
      </c>
      <c r="AP177">
        <v>191.7674040485354</v>
      </c>
      <c r="AQ177">
        <v>2.415488073465442</v>
      </c>
      <c r="AR177">
        <v>0.4549367669725761</v>
      </c>
      <c r="AS177">
        <v>0.004641630597935785</v>
      </c>
      <c r="AT177">
        <v>39.61972344198352</v>
      </c>
      <c r="AU177">
        <v>10.92750251663212</v>
      </c>
      <c r="AV177">
        <v>0.0630943481250945</v>
      </c>
      <c r="AW177">
        <v>10.99039260712196</v>
      </c>
      <c r="AX177">
        <v>60.43928911297365</v>
      </c>
      <c r="AY177">
        <v>1.201892535844326</v>
      </c>
      <c r="AZ177">
        <v>13.03437532701075</v>
      </c>
    </row>
    <row r="178" spans="1:52">
      <c r="A178" s="2">
        <v>45039</v>
      </c>
      <c r="B178">
        <v>1015.330923137771</v>
      </c>
      <c r="C178">
        <v>0.02004529834453694</v>
      </c>
      <c r="AN178" s="2">
        <v>45039</v>
      </c>
      <c r="AO178">
        <v>0.8425705865608137</v>
      </c>
      <c r="AP178">
        <v>188.9068880694366</v>
      </c>
      <c r="AQ178">
        <v>2.421960848155702</v>
      </c>
      <c r="AR178">
        <v>0.4493742214281009</v>
      </c>
      <c r="AS178">
        <v>0.004643557172601611</v>
      </c>
      <c r="AT178">
        <v>39.80317030207679</v>
      </c>
      <c r="AU178">
        <v>10.95257975075776</v>
      </c>
      <c r="AV178">
        <v>0.06346809733652328</v>
      </c>
      <c r="AW178">
        <v>11.09336821721983</v>
      </c>
      <c r="AX178">
        <v>60.82756789757529</v>
      </c>
      <c r="AY178">
        <v>1.194808493954582</v>
      </c>
      <c r="AZ178">
        <v>13.19542693140053</v>
      </c>
    </row>
    <row r="179" spans="1:52">
      <c r="A179" s="2">
        <v>45040</v>
      </c>
      <c r="B179">
        <v>1003.465994148043</v>
      </c>
      <c r="C179">
        <v>-0.01168577526729964</v>
      </c>
      <c r="AN179" s="2">
        <v>45040</v>
      </c>
      <c r="AO179">
        <v>0.827511822921923</v>
      </c>
      <c r="AP179">
        <v>189.8046562653797</v>
      </c>
      <c r="AQ179">
        <v>2.384071211901031</v>
      </c>
      <c r="AR179">
        <v>0.4553446937645755</v>
      </c>
      <c r="AS179">
        <v>0.004526201428937395</v>
      </c>
      <c r="AT179">
        <v>42.87537794938265</v>
      </c>
      <c r="AU179">
        <v>10.79256201545665</v>
      </c>
      <c r="AV179">
        <v>0.06021572654229723</v>
      </c>
      <c r="AW179">
        <v>10.58278475517052</v>
      </c>
      <c r="AX179">
        <v>62.80599458383622</v>
      </c>
      <c r="AY179">
        <v>1.227999260545496</v>
      </c>
      <c r="AZ179">
        <v>13.27846930644503</v>
      </c>
    </row>
    <row r="180" spans="1:52">
      <c r="A180" s="2">
        <v>45041</v>
      </c>
      <c r="B180">
        <v>979.8480204826843</v>
      </c>
      <c r="C180">
        <v>-0.02353639665229601</v>
      </c>
      <c r="AN180" s="2">
        <v>45041</v>
      </c>
      <c r="AO180">
        <v>0.8123637612595561</v>
      </c>
      <c r="AP180">
        <v>187.5881724411018</v>
      </c>
      <c r="AQ180">
        <v>2.317896464725698</v>
      </c>
      <c r="AR180">
        <v>0.4436378820849198</v>
      </c>
      <c r="AS180">
        <v>0.004433239168067943</v>
      </c>
      <c r="AT180">
        <v>48.48758110450262</v>
      </c>
      <c r="AU180">
        <v>10.57137564630514</v>
      </c>
      <c r="AV180">
        <v>0.05943497608971549</v>
      </c>
      <c r="AW180">
        <v>10.3374853717414</v>
      </c>
      <c r="AX180">
        <v>62.11831854337771</v>
      </c>
      <c r="AY180">
        <v>1.203577886986396</v>
      </c>
      <c r="AZ180">
        <v>13.11463112505814</v>
      </c>
    </row>
    <row r="181" spans="1:52">
      <c r="A181" s="2">
        <v>45042</v>
      </c>
      <c r="B181">
        <v>993.1456376120801</v>
      </c>
      <c r="C181">
        <v>0.01357110169273512</v>
      </c>
      <c r="AN181" s="2">
        <v>45042</v>
      </c>
      <c r="AO181">
        <v>0.8076846583513554</v>
      </c>
      <c r="AP181">
        <v>185.3542653951847</v>
      </c>
      <c r="AQ181">
        <v>2.257876786810376</v>
      </c>
      <c r="AR181">
        <v>0.4396669754509065</v>
      </c>
      <c r="AS181">
        <v>0.004369172410979815</v>
      </c>
      <c r="AT181">
        <v>51.2351956300862</v>
      </c>
      <c r="AU181">
        <v>10.52440199645998</v>
      </c>
      <c r="AV181">
        <v>0.05942930701982314</v>
      </c>
      <c r="AW181">
        <v>10.19367321277455</v>
      </c>
      <c r="AX181">
        <v>61.94605614283896</v>
      </c>
      <c r="AY181">
        <v>1.191986512760483</v>
      </c>
      <c r="AZ181">
        <v>13.07329471201659</v>
      </c>
    </row>
    <row r="182" spans="1:52">
      <c r="A182" s="2">
        <v>45043</v>
      </c>
      <c r="B182">
        <v>972.5075249082895</v>
      </c>
      <c r="C182">
        <v>-0.02078055012496749</v>
      </c>
      <c r="AN182" s="2">
        <v>45043</v>
      </c>
      <c r="AO182">
        <v>0.8117044353414675</v>
      </c>
      <c r="AP182">
        <v>178.3181081459562</v>
      </c>
      <c r="AQ182">
        <v>2.268466037137348</v>
      </c>
      <c r="AR182">
        <v>0.4413527497403362</v>
      </c>
      <c r="AS182">
        <v>0.00426608804222888</v>
      </c>
      <c r="AT182">
        <v>53.33813901367437</v>
      </c>
      <c r="AU182">
        <v>10.57461307141413</v>
      </c>
      <c r="AV182">
        <v>0.05823044933516425</v>
      </c>
      <c r="AW182">
        <v>10.37815729272787</v>
      </c>
      <c r="AX182">
        <v>61.93710851883621</v>
      </c>
      <c r="AY182">
        <v>1.201296994863792</v>
      </c>
      <c r="AZ182">
        <v>13.05493271238115</v>
      </c>
    </row>
    <row r="183" spans="1:52">
      <c r="A183" s="2">
        <v>45044</v>
      </c>
      <c r="B183">
        <v>995.3984918530196</v>
      </c>
      <c r="C183">
        <v>0.02353808722137019</v>
      </c>
      <c r="AN183" s="2">
        <v>45044</v>
      </c>
      <c r="AO183">
        <v>0.8070441878727862</v>
      </c>
      <c r="AP183">
        <v>178.6699676891747</v>
      </c>
      <c r="AQ183">
        <v>2.251468892950222</v>
      </c>
      <c r="AR183">
        <v>0.4501202017308943</v>
      </c>
      <c r="AS183">
        <v>0.004206263040562069</v>
      </c>
      <c r="AT183">
        <v>53.83521825338924</v>
      </c>
      <c r="AU183">
        <v>10.60636632860502</v>
      </c>
      <c r="AV183">
        <v>0.0582754305744784</v>
      </c>
      <c r="AW183">
        <v>10.36878017432682</v>
      </c>
      <c r="AX183">
        <v>61.75111048460889</v>
      </c>
      <c r="AY183">
        <v>1.172221134981267</v>
      </c>
      <c r="AZ183">
        <v>12.84923543342378</v>
      </c>
    </row>
    <row r="184" spans="1:52">
      <c r="A184" s="2">
        <v>45045</v>
      </c>
      <c r="B184">
        <v>994.5705988114792</v>
      </c>
      <c r="C184">
        <v>-0.0008317202088574671</v>
      </c>
      <c r="AN184" s="2">
        <v>45045</v>
      </c>
      <c r="AO184">
        <v>0.7983986001883885</v>
      </c>
      <c r="AP184">
        <v>180.8110795343728</v>
      </c>
      <c r="AQ184">
        <v>2.272079625579261</v>
      </c>
      <c r="AR184">
        <v>0.4598068355133921</v>
      </c>
      <c r="AS184">
        <v>0.004219194246835733</v>
      </c>
      <c r="AT184">
        <v>51.64699338208248</v>
      </c>
      <c r="AU184">
        <v>10.64032604723908</v>
      </c>
      <c r="AV184">
        <v>0.05870134081473687</v>
      </c>
      <c r="AW184">
        <v>10.53308582193768</v>
      </c>
      <c r="AX184">
        <v>62.52689012284807</v>
      </c>
      <c r="AY184">
        <v>1.119036877600143</v>
      </c>
      <c r="AZ184">
        <v>12.92147157853386</v>
      </c>
    </row>
    <row r="185" spans="1:52">
      <c r="A185" s="2">
        <v>45046</v>
      </c>
      <c r="B185">
        <v>993.1617392416349</v>
      </c>
      <c r="C185">
        <v>-0.001416550591308297</v>
      </c>
      <c r="AN185" s="2">
        <v>45046</v>
      </c>
      <c r="AO185">
        <v>0.8019960043108701</v>
      </c>
      <c r="AP185">
        <v>181.5295547346013</v>
      </c>
      <c r="AQ185">
        <v>2.279426851512734</v>
      </c>
      <c r="AR185">
        <v>0.4627972654591682</v>
      </c>
      <c r="AS185">
        <v>0.004231859904476298</v>
      </c>
      <c r="AT185">
        <v>52.76883128860689</v>
      </c>
      <c r="AU185">
        <v>10.46709656799927</v>
      </c>
      <c r="AV185">
        <v>0.05825175861718394</v>
      </c>
      <c r="AW185">
        <v>10.32509863467752</v>
      </c>
      <c r="AX185">
        <v>62.24786515452024</v>
      </c>
      <c r="AY185">
        <v>1.127368891841171</v>
      </c>
      <c r="AZ185">
        <v>12.68155633015078</v>
      </c>
    </row>
    <row r="186" spans="1:52">
      <c r="A186" s="2">
        <v>45047</v>
      </c>
      <c r="B186">
        <v>991.3144875291365</v>
      </c>
      <c r="C186">
        <v>-0.001859970676990619</v>
      </c>
      <c r="AN186" s="2">
        <v>45047</v>
      </c>
      <c r="AO186">
        <v>0.8731147034190166</v>
      </c>
      <c r="AP186">
        <v>193.5504866337812</v>
      </c>
      <c r="AQ186">
        <v>2.402878375225762</v>
      </c>
      <c r="AR186">
        <v>0.4406826143024774</v>
      </c>
      <c r="AS186">
        <v>0.004313160751901172</v>
      </c>
      <c r="AT186">
        <v>40.98253228390857</v>
      </c>
      <c r="AU186">
        <v>11.22071047487967</v>
      </c>
      <c r="AV186">
        <v>0.06130979494548119</v>
      </c>
      <c r="AW186">
        <v>10.92018881750056</v>
      </c>
      <c r="AX186">
        <v>65.89924538395627</v>
      </c>
      <c r="AY186">
        <v>1.229146637265899</v>
      </c>
      <c r="AZ186">
        <v>13.50305287823971</v>
      </c>
    </row>
    <row r="187" spans="1:52">
      <c r="A187" s="2">
        <v>45048</v>
      </c>
      <c r="B187">
        <v>959.3862665765588</v>
      </c>
      <c r="C187">
        <v>-0.03220796362228018</v>
      </c>
      <c r="AN187" s="2">
        <v>45048</v>
      </c>
      <c r="AO187">
        <v>0.8665237320705007</v>
      </c>
      <c r="AP187">
        <v>192.7615827930004</v>
      </c>
      <c r="AQ187">
        <v>2.401187530009736</v>
      </c>
      <c r="AR187">
        <v>0.4377699457432536</v>
      </c>
      <c r="AS187">
        <v>0.004359405243187207</v>
      </c>
      <c r="AT187">
        <v>41.63315723758314</v>
      </c>
      <c r="AU187">
        <v>11.3274184837782</v>
      </c>
      <c r="AV187">
        <v>0.06107714712054262</v>
      </c>
      <c r="AW187">
        <v>10.81102320595636</v>
      </c>
      <c r="AX187">
        <v>65.4500742426378</v>
      </c>
      <c r="AY187">
        <v>1.243924822528413</v>
      </c>
      <c r="AZ187">
        <v>13.43894157443111</v>
      </c>
    </row>
    <row r="188" spans="1:52">
      <c r="A188" s="2">
        <v>45049</v>
      </c>
      <c r="B188">
        <v>965.6676430705749</v>
      </c>
      <c r="C188">
        <v>0.006547286231676219</v>
      </c>
      <c r="AN188" s="2">
        <v>45049</v>
      </c>
      <c r="AO188">
        <v>0.86913045483764</v>
      </c>
      <c r="AP188">
        <v>191.6651748345969</v>
      </c>
      <c r="AQ188">
        <v>2.387783047670617</v>
      </c>
      <c r="AR188">
        <v>0.4496962454183295</v>
      </c>
      <c r="AS188">
        <v>0.004299910798239457</v>
      </c>
      <c r="AT188">
        <v>42.09418233897067</v>
      </c>
      <c r="AU188">
        <v>11.30176198474398</v>
      </c>
      <c r="AV188">
        <v>0.06014596473018722</v>
      </c>
      <c r="AW188">
        <v>10.74680224529155</v>
      </c>
      <c r="AX188">
        <v>64.77325071934584</v>
      </c>
      <c r="AY188">
        <v>1.236068967136912</v>
      </c>
      <c r="AZ188">
        <v>13.53980218978351</v>
      </c>
    </row>
    <row r="189" spans="1:52">
      <c r="A189" s="2">
        <v>45050</v>
      </c>
      <c r="B189">
        <v>979.793201224877</v>
      </c>
      <c r="C189">
        <v>0.01462776376081787</v>
      </c>
      <c r="AN189" s="2">
        <v>45050</v>
      </c>
      <c r="AO189">
        <v>0.8506429481471295</v>
      </c>
      <c r="AP189">
        <v>193.1417349443486</v>
      </c>
      <c r="AQ189">
        <v>2.370901204121731</v>
      </c>
      <c r="AR189">
        <v>0.4507314154933504</v>
      </c>
      <c r="AS189">
        <v>0.004309565747523262</v>
      </c>
      <c r="AT189">
        <v>42.6492196610455</v>
      </c>
      <c r="AU189">
        <v>11.33681787070704</v>
      </c>
      <c r="AV189">
        <v>0.05997558348829327</v>
      </c>
      <c r="AW189">
        <v>10.69843836743378</v>
      </c>
      <c r="AX189">
        <v>63.74365608812621</v>
      </c>
      <c r="AY189">
        <v>1.258519447816326</v>
      </c>
      <c r="AZ189">
        <v>13.57796389376592</v>
      </c>
    </row>
    <row r="190" spans="1:52">
      <c r="A190" s="2">
        <v>45051</v>
      </c>
      <c r="B190">
        <v>966.051516196569</v>
      </c>
      <c r="C190">
        <v>-0.01402508714198969</v>
      </c>
      <c r="AN190" s="2">
        <v>45051</v>
      </c>
      <c r="AO190">
        <v>0.8489855803081563</v>
      </c>
      <c r="AP190">
        <v>193.7989922054129</v>
      </c>
      <c r="AQ190">
        <v>2.37985098033348</v>
      </c>
      <c r="AR190">
        <v>0.4474780549643423</v>
      </c>
      <c r="AS190">
        <v>0.004276981898892058</v>
      </c>
      <c r="AT190">
        <v>42.48885468907395</v>
      </c>
      <c r="AU190">
        <v>11.4058279786253</v>
      </c>
      <c r="AV190">
        <v>0.0600181350947508</v>
      </c>
      <c r="AW190">
        <v>10.74091562700378</v>
      </c>
      <c r="AX190">
        <v>64.43735654040238</v>
      </c>
      <c r="AY190">
        <v>1.267058619831066</v>
      </c>
      <c r="AZ190">
        <v>13.70421322064493</v>
      </c>
    </row>
    <row r="191" spans="1:52">
      <c r="A191" s="2">
        <v>45052</v>
      </c>
      <c r="B191">
        <v>991.5161735455142</v>
      </c>
      <c r="C191">
        <v>0.02635952319520385</v>
      </c>
      <c r="AN191" s="2">
        <v>45052</v>
      </c>
      <c r="AO191">
        <v>0.8390955218098231</v>
      </c>
      <c r="AP191">
        <v>195.2965793913741</v>
      </c>
      <c r="AQ191">
        <v>2.37671569311666</v>
      </c>
      <c r="AR191">
        <v>0.4548249817384329</v>
      </c>
      <c r="AS191">
        <v>0.00428617389061906</v>
      </c>
      <c r="AT191">
        <v>44.59010492474334</v>
      </c>
      <c r="AU191">
        <v>11.32540007277768</v>
      </c>
      <c r="AV191">
        <v>0.05794078493951221</v>
      </c>
      <c r="AW191">
        <v>10.65628473755832</v>
      </c>
      <c r="AX191">
        <v>65.00640226185618</v>
      </c>
      <c r="AY191">
        <v>1.237598527542192</v>
      </c>
      <c r="AZ191">
        <v>13.32268991328051</v>
      </c>
    </row>
    <row r="192" spans="1:52">
      <c r="A192" s="2">
        <v>45053</v>
      </c>
      <c r="B192">
        <v>950.4639887638544</v>
      </c>
      <c r="C192">
        <v>-0.04140344441872623</v>
      </c>
      <c r="AN192" s="2">
        <v>45053</v>
      </c>
      <c r="AO192">
        <v>0.8475470362802187</v>
      </c>
      <c r="AP192">
        <v>194.530439547852</v>
      </c>
      <c r="AQ192">
        <v>2.383794868876668</v>
      </c>
      <c r="AR192">
        <v>0.4418011001407782</v>
      </c>
      <c r="AS192">
        <v>0.004201622249539382</v>
      </c>
      <c r="AT192">
        <v>47.78996388850494</v>
      </c>
      <c r="AU192">
        <v>11.26072834904961</v>
      </c>
      <c r="AV192">
        <v>0.05832635565233558</v>
      </c>
      <c r="AW192">
        <v>10.65684482233404</v>
      </c>
      <c r="AX192">
        <v>63.70937846504744</v>
      </c>
      <c r="AY192">
        <v>1.233586987648719</v>
      </c>
      <c r="AZ192">
        <v>13.39149563152587</v>
      </c>
    </row>
    <row r="193" spans="1:52">
      <c r="A193" s="2">
        <v>45054</v>
      </c>
      <c r="B193">
        <v>942.7222546324066</v>
      </c>
      <c r="C193">
        <v>-0.008145215624125401</v>
      </c>
      <c r="AN193" s="2">
        <v>45054</v>
      </c>
      <c r="AO193">
        <v>0.8762684029760849</v>
      </c>
      <c r="AP193">
        <v>201.3430945733527</v>
      </c>
      <c r="AQ193">
        <v>2.45622633201784</v>
      </c>
      <c r="AR193">
        <v>0.4384441901456654</v>
      </c>
      <c r="AS193">
        <v>0.004158088546818229</v>
      </c>
      <c r="AT193">
        <v>46.16558892068421</v>
      </c>
      <c r="AU193">
        <v>11.22494560081791</v>
      </c>
      <c r="AV193">
        <v>0.05577563456757769</v>
      </c>
      <c r="AW193">
        <v>10.74554774685829</v>
      </c>
      <c r="AX193">
        <v>65.30605490367866</v>
      </c>
      <c r="AY193">
        <v>1.375903370999668</v>
      </c>
      <c r="AZ193">
        <v>13.36559915677096</v>
      </c>
    </row>
    <row r="194" spans="1:52">
      <c r="A194" s="2">
        <v>45055</v>
      </c>
      <c r="B194">
        <v>894.5245549589622</v>
      </c>
      <c r="C194">
        <v>-0.05112608664599527</v>
      </c>
      <c r="AN194" s="2">
        <v>45055</v>
      </c>
      <c r="AO194">
        <v>0.8893794220063476</v>
      </c>
      <c r="AP194">
        <v>197.6983243874853</v>
      </c>
      <c r="AQ194">
        <v>2.496392313256919</v>
      </c>
      <c r="AR194">
        <v>0.4276203455235044</v>
      </c>
      <c r="AS194">
        <v>0.004092701023338027</v>
      </c>
      <c r="AT194">
        <v>48.98426039369574</v>
      </c>
      <c r="AU194">
        <v>11.24181231881326</v>
      </c>
      <c r="AV194">
        <v>0.054355348279847</v>
      </c>
      <c r="AW194">
        <v>10.75024210023047</v>
      </c>
      <c r="AX194">
        <v>66.88690193813929</v>
      </c>
      <c r="AY194">
        <v>1.39210672216853</v>
      </c>
      <c r="AZ194">
        <v>13.52530767288485</v>
      </c>
    </row>
    <row r="195" spans="1:52">
      <c r="A195" s="2">
        <v>45056</v>
      </c>
      <c r="B195">
        <v>891.7071142900485</v>
      </c>
      <c r="C195">
        <v>-0.003149651569981704</v>
      </c>
      <c r="AN195" s="2">
        <v>45056</v>
      </c>
      <c r="AO195">
        <v>0.8888085264348731</v>
      </c>
      <c r="AP195">
        <v>198.1699592838684</v>
      </c>
      <c r="AQ195">
        <v>2.5036028055586</v>
      </c>
      <c r="AR195">
        <v>0.4282670754097681</v>
      </c>
      <c r="AS195">
        <v>0.004092334727946781</v>
      </c>
      <c r="AT195">
        <v>47.77259919692128</v>
      </c>
      <c r="AU195">
        <v>11.3079707382406</v>
      </c>
      <c r="AV195">
        <v>0.05424360857029722</v>
      </c>
      <c r="AW195">
        <v>10.8267887602688</v>
      </c>
      <c r="AX195">
        <v>68.51448882968239</v>
      </c>
      <c r="AY195">
        <v>1.386071195732113</v>
      </c>
      <c r="AZ195">
        <v>13.54130931998142</v>
      </c>
    </row>
    <row r="196" spans="1:52">
      <c r="A196" s="2">
        <v>45057</v>
      </c>
      <c r="B196">
        <v>901.7379364322983</v>
      </c>
      <c r="C196">
        <v>0.01124900988396393</v>
      </c>
      <c r="AN196" s="2">
        <v>45057</v>
      </c>
      <c r="AO196">
        <v>0.8943186576135749</v>
      </c>
      <c r="AP196">
        <v>196.7374778552607</v>
      </c>
      <c r="AQ196">
        <v>2.498019867576774</v>
      </c>
      <c r="AR196">
        <v>0.4298133175726742</v>
      </c>
      <c r="AS196">
        <v>0.004137834026592428</v>
      </c>
      <c r="AT196">
        <v>47.38781705456863</v>
      </c>
      <c r="AU196">
        <v>11.13204458441432</v>
      </c>
      <c r="AV196">
        <v>0.05502522365834776</v>
      </c>
      <c r="AW196">
        <v>10.82729825730207</v>
      </c>
      <c r="AX196">
        <v>69.18747738933347</v>
      </c>
      <c r="AY196">
        <v>1.381290123290507</v>
      </c>
      <c r="AZ196">
        <v>13.24144595639408</v>
      </c>
    </row>
    <row r="197" spans="1:52">
      <c r="A197" s="2">
        <v>45058</v>
      </c>
      <c r="B197">
        <v>875.6779824943868</v>
      </c>
      <c r="C197">
        <v>-0.02889969788896429</v>
      </c>
      <c r="AN197" s="2">
        <v>45058</v>
      </c>
      <c r="AO197">
        <v>0.9022620445086846</v>
      </c>
      <c r="AP197">
        <v>196.6612565200374</v>
      </c>
      <c r="AQ197">
        <v>2.520987184626295</v>
      </c>
      <c r="AR197">
        <v>0.4270126564774835</v>
      </c>
      <c r="AS197">
        <v>0.004116486146482872</v>
      </c>
      <c r="AT197">
        <v>47.67215902883199</v>
      </c>
      <c r="AU197">
        <v>11.20881213379637</v>
      </c>
      <c r="AV197">
        <v>0.05482980925236879</v>
      </c>
      <c r="AW197">
        <v>10.90702589011645</v>
      </c>
      <c r="AX197">
        <v>70.06676516185696</v>
      </c>
      <c r="AY197">
        <v>1.391938944300504</v>
      </c>
      <c r="AZ197">
        <v>12.99580889271436</v>
      </c>
    </row>
    <row r="198" spans="1:52">
      <c r="A198" s="2">
        <v>45059</v>
      </c>
      <c r="B198">
        <v>884.9698795294001</v>
      </c>
      <c r="C198">
        <v>0.01061108903131847</v>
      </c>
      <c r="AN198" s="2">
        <v>45059</v>
      </c>
      <c r="AO198">
        <v>0.8995351310697023</v>
      </c>
      <c r="AP198">
        <v>193.2196888694251</v>
      </c>
      <c r="AQ198">
        <v>2.510885163342929</v>
      </c>
      <c r="AR198">
        <v>0.4306038109037107</v>
      </c>
      <c r="AS198">
        <v>0.004193252087709165</v>
      </c>
      <c r="AT198">
        <v>49.36154521592938</v>
      </c>
      <c r="AU198">
        <v>11.1835281398259</v>
      </c>
      <c r="AV198">
        <v>0.05503547319100188</v>
      </c>
      <c r="AW198">
        <v>10.58659867230744</v>
      </c>
      <c r="AX198">
        <v>68.92934560707063</v>
      </c>
      <c r="AY198">
        <v>1.362359396038275</v>
      </c>
      <c r="AZ198">
        <v>12.81035652764464</v>
      </c>
    </row>
    <row r="199" spans="1:52">
      <c r="A199" s="2">
        <v>45060</v>
      </c>
      <c r="B199">
        <v>882.4695576333731</v>
      </c>
      <c r="C199">
        <v>-0.002825318639496088</v>
      </c>
      <c r="AN199" s="2">
        <v>45060</v>
      </c>
      <c r="AO199">
        <v>0.9101964329195569</v>
      </c>
      <c r="AP199">
        <v>195.2094276128248</v>
      </c>
      <c r="AQ199">
        <v>2.543685963564773</v>
      </c>
      <c r="AR199">
        <v>0.4254229484270255</v>
      </c>
      <c r="AS199">
        <v>0.004170803241561711</v>
      </c>
      <c r="AT199">
        <v>48.25312288681623</v>
      </c>
      <c r="AU199">
        <v>11.12282890052768</v>
      </c>
      <c r="AV199">
        <v>0.05513251726166848</v>
      </c>
      <c r="AW199">
        <v>10.74756735633492</v>
      </c>
      <c r="AX199">
        <v>69.91478651802836</v>
      </c>
      <c r="AY199">
        <v>1.356861365135112</v>
      </c>
      <c r="AZ199">
        <v>12.99414076978134</v>
      </c>
    </row>
    <row r="200" spans="1:52">
      <c r="A200" s="2">
        <v>45061</v>
      </c>
      <c r="B200">
        <v>886.2623476348083</v>
      </c>
      <c r="C200">
        <v>0.004297927298032578</v>
      </c>
      <c r="AN200" s="2">
        <v>45061</v>
      </c>
      <c r="AO200">
        <v>0.933080420940936</v>
      </c>
      <c r="AP200">
        <v>203.2374551952427</v>
      </c>
      <c r="AQ200">
        <v>3.020354021140701</v>
      </c>
      <c r="AR200">
        <v>0.4261569636591709</v>
      </c>
      <c r="AS200">
        <v>0.004287970116866471</v>
      </c>
      <c r="AT200">
        <v>42.11053315043191</v>
      </c>
      <c r="AU200">
        <v>11.00571494466347</v>
      </c>
      <c r="AV200">
        <v>0.05551009166376076</v>
      </c>
      <c r="AW200">
        <v>10.4066500090075</v>
      </c>
      <c r="AX200">
        <v>66.83217673674433</v>
      </c>
      <c r="AY200">
        <v>1.464622275777096</v>
      </c>
      <c r="AZ200">
        <v>12.83983824179528</v>
      </c>
    </row>
    <row r="201" spans="1:52">
      <c r="A201" s="2">
        <v>45062</v>
      </c>
      <c r="B201">
        <v>891.4448145701908</v>
      </c>
      <c r="C201">
        <v>0.005847553999346999</v>
      </c>
      <c r="AN201" s="2">
        <v>45062</v>
      </c>
      <c r="AO201">
        <v>0.9282196698146306</v>
      </c>
      <c r="AP201">
        <v>205.8839508538144</v>
      </c>
      <c r="AQ201">
        <v>3.017881767223542</v>
      </c>
      <c r="AR201">
        <v>0.4262020583260997</v>
      </c>
      <c r="AS201">
        <v>0.004263413144719964</v>
      </c>
      <c r="AT201">
        <v>42.15295844695319</v>
      </c>
      <c r="AU201">
        <v>11.12642071126651</v>
      </c>
      <c r="AV201">
        <v>0.05523923838497478</v>
      </c>
      <c r="AW201">
        <v>10.30342500837842</v>
      </c>
      <c r="AX201">
        <v>67.08069946540664</v>
      </c>
      <c r="AY201">
        <v>1.466687144712141</v>
      </c>
      <c r="AZ201">
        <v>12.91779052395075</v>
      </c>
    </row>
    <row r="202" spans="1:52">
      <c r="A202" s="2">
        <v>45063</v>
      </c>
      <c r="B202">
        <v>887.3292281488307</v>
      </c>
      <c r="C202">
        <v>-0.004616759617749877</v>
      </c>
      <c r="AN202" s="2">
        <v>45063</v>
      </c>
      <c r="AO202">
        <v>0.9256117815117015</v>
      </c>
      <c r="AP202">
        <v>204.9859362805173</v>
      </c>
      <c r="AQ202">
        <v>3.049623088216959</v>
      </c>
      <c r="AR202">
        <v>0.4274380527447051</v>
      </c>
      <c r="AS202">
        <v>0.004276062101828126</v>
      </c>
      <c r="AT202">
        <v>42.09164092598093</v>
      </c>
      <c r="AU202">
        <v>11.13426524037232</v>
      </c>
      <c r="AV202">
        <v>0.05483423628402776</v>
      </c>
      <c r="AW202">
        <v>10.23947840703485</v>
      </c>
      <c r="AX202">
        <v>68.07066324127148</v>
      </c>
      <c r="AY202">
        <v>1.485282561745188</v>
      </c>
      <c r="AZ202">
        <v>12.81806374424411</v>
      </c>
    </row>
    <row r="203" spans="1:52">
      <c r="A203" s="2">
        <v>45064</v>
      </c>
      <c r="B203">
        <v>902.8464690625125</v>
      </c>
      <c r="C203">
        <v>0.01748758005645135</v>
      </c>
      <c r="AN203" s="2">
        <v>45064</v>
      </c>
      <c r="AO203">
        <v>0.91330166045614</v>
      </c>
      <c r="AP203">
        <v>204.3726678152661</v>
      </c>
      <c r="AQ203">
        <v>3.047978755292465</v>
      </c>
      <c r="AR203">
        <v>0.4312949504880272</v>
      </c>
      <c r="AS203">
        <v>0.004291244436474436</v>
      </c>
      <c r="AT203">
        <v>42.43451220445458</v>
      </c>
      <c r="AU203">
        <v>11.08780149192828</v>
      </c>
      <c r="AV203">
        <v>0.05585736183104131</v>
      </c>
      <c r="AW203">
        <v>10.26351768625422</v>
      </c>
      <c r="AX203">
        <v>65.97687364208869</v>
      </c>
      <c r="AY203">
        <v>1.482640504822834</v>
      </c>
      <c r="AZ203">
        <v>12.64829679401518</v>
      </c>
    </row>
    <row r="204" spans="1:52">
      <c r="A204" s="2">
        <v>45065</v>
      </c>
      <c r="B204">
        <v>889.5912362896779</v>
      </c>
      <c r="C204">
        <v>-0.01468160227352766</v>
      </c>
      <c r="AN204" s="2">
        <v>45065</v>
      </c>
      <c r="AO204">
        <v>0.8939415555809399</v>
      </c>
      <c r="AP204">
        <v>202.7618182522693</v>
      </c>
      <c r="AQ204">
        <v>3.096530895544005</v>
      </c>
      <c r="AR204">
        <v>0.4310607896809521</v>
      </c>
      <c r="AS204">
        <v>0.004316105993553477</v>
      </c>
      <c r="AT204">
        <v>42.60623795893116</v>
      </c>
      <c r="AU204">
        <v>11.06839943007596</v>
      </c>
      <c r="AV204">
        <v>0.05559821900156235</v>
      </c>
      <c r="AW204">
        <v>10.45198446860263</v>
      </c>
      <c r="AX204">
        <v>66.03776965601895</v>
      </c>
      <c r="AY204">
        <v>1.51260000263209</v>
      </c>
      <c r="AZ204">
        <v>12.47670982629401</v>
      </c>
    </row>
    <row r="205" spans="1:52">
      <c r="A205" s="2">
        <v>45066</v>
      </c>
      <c r="B205">
        <v>889.2316679581817</v>
      </c>
      <c r="C205">
        <v>-0.0004041950019606499</v>
      </c>
      <c r="AN205" s="2">
        <v>45066</v>
      </c>
      <c r="AO205">
        <v>0.8906185617354839</v>
      </c>
      <c r="AP205">
        <v>205.0445192561949</v>
      </c>
      <c r="AQ205">
        <v>3.099637041275404</v>
      </c>
      <c r="AR205">
        <v>0.4316672709740016</v>
      </c>
      <c r="AS205">
        <v>0.004306937760440169</v>
      </c>
      <c r="AT205">
        <v>42.82034715928519</v>
      </c>
      <c r="AU205">
        <v>10.99678986363404</v>
      </c>
      <c r="AV205">
        <v>0.05528894691482811</v>
      </c>
      <c r="AW205">
        <v>10.488347732509</v>
      </c>
      <c r="AX205">
        <v>66.15608445101783</v>
      </c>
      <c r="AY205">
        <v>1.512229832762807</v>
      </c>
      <c r="AZ205">
        <v>12.43672528894288</v>
      </c>
    </row>
    <row r="206" spans="1:52">
      <c r="A206" s="2">
        <v>45067</v>
      </c>
      <c r="B206">
        <v>890.9327630958925</v>
      </c>
      <c r="C206">
        <v>0.001912994328707063</v>
      </c>
      <c r="AN206" s="2">
        <v>45067</v>
      </c>
      <c r="AO206">
        <v>0.8952773188876439</v>
      </c>
      <c r="AP206">
        <v>206.6438739160814</v>
      </c>
      <c r="AQ206">
        <v>3.119230985295654</v>
      </c>
      <c r="AR206">
        <v>0.4303856274317095</v>
      </c>
      <c r="AS206">
        <v>0.004281523629417431</v>
      </c>
      <c r="AT206">
        <v>42.71570799436651</v>
      </c>
      <c r="AU206">
        <v>10.94622769700317</v>
      </c>
      <c r="AV206">
        <v>0.0552071652922831</v>
      </c>
      <c r="AW206">
        <v>10.51522013432893</v>
      </c>
      <c r="AX206">
        <v>65.89674803983597</v>
      </c>
      <c r="AY206">
        <v>1.521657086658621</v>
      </c>
      <c r="AZ206">
        <v>12.54331066206374</v>
      </c>
    </row>
    <row r="207" spans="1:52">
      <c r="A207" s="2">
        <v>45068</v>
      </c>
      <c r="B207">
        <v>876.3261076629327</v>
      </c>
      <c r="C207">
        <v>-0.01639478986293341</v>
      </c>
      <c r="AN207" s="2">
        <v>45068</v>
      </c>
      <c r="AO207">
        <v>0.8854973662066623</v>
      </c>
      <c r="AP207">
        <v>197.9122242141467</v>
      </c>
      <c r="AQ207">
        <v>3.029778285212378</v>
      </c>
      <c r="AR207">
        <v>0.4286934342231529</v>
      </c>
      <c r="AS207">
        <v>0.004216248225993163</v>
      </c>
      <c r="AT207">
        <v>40.70912517916021</v>
      </c>
      <c r="AU207">
        <v>11.38675412350809</v>
      </c>
      <c r="AV207">
        <v>0.05464041525682353</v>
      </c>
      <c r="AW207">
        <v>10.15857449276905</v>
      </c>
      <c r="AX207">
        <v>64.10055667567413</v>
      </c>
      <c r="AY207">
        <v>2.266352083828106</v>
      </c>
      <c r="AZ207">
        <v>12.3529314559966</v>
      </c>
    </row>
    <row r="208" spans="1:52">
      <c r="A208" s="2">
        <v>45069</v>
      </c>
      <c r="B208">
        <v>882.8440363594556</v>
      </c>
      <c r="C208">
        <v>0.007437789014303586</v>
      </c>
      <c r="AN208" s="2">
        <v>45069</v>
      </c>
      <c r="AO208">
        <v>0.8873735993220681</v>
      </c>
      <c r="AP208">
        <v>195.6030121711457</v>
      </c>
      <c r="AQ208">
        <v>2.979882368046649</v>
      </c>
      <c r="AR208">
        <v>0.4282720571498892</v>
      </c>
      <c r="AS208">
        <v>0.004234696846957098</v>
      </c>
      <c r="AT208">
        <v>41.0869139872723</v>
      </c>
      <c r="AU208">
        <v>11.39387733777867</v>
      </c>
      <c r="AV208">
        <v>0.05469191440815561</v>
      </c>
      <c r="AW208">
        <v>10.0852878217594</v>
      </c>
      <c r="AX208">
        <v>63.49293200205643</v>
      </c>
      <c r="AY208">
        <v>2.293734389098734</v>
      </c>
      <c r="AZ208">
        <v>12.53605570507047</v>
      </c>
    </row>
    <row r="209" spans="1:52">
      <c r="A209" s="2">
        <v>45070</v>
      </c>
      <c r="B209">
        <v>893.1276065617787</v>
      </c>
      <c r="C209">
        <v>0.01164822978782198</v>
      </c>
      <c r="AN209" s="2">
        <v>45070</v>
      </c>
      <c r="AO209">
        <v>0.8826927210078781</v>
      </c>
      <c r="AP209">
        <v>196.5228800045835</v>
      </c>
      <c r="AQ209">
        <v>3.008585973704604</v>
      </c>
      <c r="AR209">
        <v>0.4273539287557088</v>
      </c>
      <c r="AS209">
        <v>0.004226101725976976</v>
      </c>
      <c r="AT209">
        <v>41.45557210776652</v>
      </c>
      <c r="AU209">
        <v>11.33456135795664</v>
      </c>
      <c r="AV209">
        <v>0.05424429173329651</v>
      </c>
      <c r="AW209">
        <v>10.23933583094892</v>
      </c>
      <c r="AX209">
        <v>62.92881952832143</v>
      </c>
      <c r="AY209">
        <v>2.263346856455829</v>
      </c>
      <c r="AZ209">
        <v>12.70068185325615</v>
      </c>
    </row>
    <row r="210" spans="1:52">
      <c r="A210" s="2">
        <v>45071</v>
      </c>
      <c r="B210">
        <v>865.2005701208657</v>
      </c>
      <c r="C210">
        <v>-0.03126880888658468</v>
      </c>
      <c r="AN210" s="2">
        <v>45071</v>
      </c>
      <c r="AO210">
        <v>0.8738228330538065</v>
      </c>
      <c r="AP210">
        <v>193.520330195005</v>
      </c>
      <c r="AQ210">
        <v>3.029880444252651</v>
      </c>
      <c r="AR210">
        <v>0.4241069314989676</v>
      </c>
      <c r="AS210">
        <v>0.004231568387213331</v>
      </c>
      <c r="AT210">
        <v>44.12506159910153</v>
      </c>
      <c r="AU210">
        <v>11.27422946955008</v>
      </c>
      <c r="AV210">
        <v>0.05410671819577775</v>
      </c>
      <c r="AW210">
        <v>10.19597759685578</v>
      </c>
      <c r="AX210">
        <v>62.04460333846444</v>
      </c>
      <c r="AY210">
        <v>2.286897029756352</v>
      </c>
      <c r="AZ210">
        <v>12.52955883037624</v>
      </c>
    </row>
    <row r="211" spans="1:52">
      <c r="A211" s="2">
        <v>45072</v>
      </c>
      <c r="B211">
        <v>859.473323208695</v>
      </c>
      <c r="C211">
        <v>-0.006619559799146524</v>
      </c>
      <c r="AN211" s="2">
        <v>45072</v>
      </c>
      <c r="AO211">
        <v>0.8753327634081186</v>
      </c>
      <c r="AP211">
        <v>195.4344463542856</v>
      </c>
      <c r="AQ211">
        <v>3.021733866629362</v>
      </c>
      <c r="AR211">
        <v>0.4231096742335311</v>
      </c>
      <c r="AS211">
        <v>0.004180796608884369</v>
      </c>
      <c r="AT211">
        <v>46.60208669513491</v>
      </c>
      <c r="AU211">
        <v>11.24516922393341</v>
      </c>
      <c r="AV211">
        <v>0.0535761107446217</v>
      </c>
      <c r="AW211">
        <v>10.21481704568458</v>
      </c>
      <c r="AX211">
        <v>60.55209527875998</v>
      </c>
      <c r="AY211">
        <v>2.267282597706861</v>
      </c>
      <c r="AZ211">
        <v>12.53276927017106</v>
      </c>
    </row>
    <row r="212" spans="1:52">
      <c r="A212" s="2">
        <v>45073</v>
      </c>
      <c r="B212">
        <v>868.5772392235033</v>
      </c>
      <c r="C212">
        <v>0.01059243581967206</v>
      </c>
      <c r="AN212" s="2">
        <v>45073</v>
      </c>
      <c r="AO212">
        <v>0.8688586736486983</v>
      </c>
      <c r="AP212">
        <v>195.1572832077362</v>
      </c>
      <c r="AQ212">
        <v>2.996684174294189</v>
      </c>
      <c r="AR212">
        <v>0.4245099461736825</v>
      </c>
      <c r="AS212">
        <v>0.004187836118237365</v>
      </c>
      <c r="AT212">
        <v>46.86813688970478</v>
      </c>
      <c r="AU212">
        <v>11.35346520387026</v>
      </c>
      <c r="AV212">
        <v>0.05348363789581017</v>
      </c>
      <c r="AW212">
        <v>10.19974157892403</v>
      </c>
      <c r="AX212">
        <v>59.72204192491255</v>
      </c>
      <c r="AY212">
        <v>2.278753884824977</v>
      </c>
      <c r="AZ212">
        <v>12.58310787002019</v>
      </c>
    </row>
    <row r="213" spans="1:52">
      <c r="A213" s="2">
        <v>45074</v>
      </c>
      <c r="B213">
        <v>877.1553977350214</v>
      </c>
      <c r="C213">
        <v>0.00987610326882038</v>
      </c>
      <c r="AN213" s="2">
        <v>45074</v>
      </c>
      <c r="AO213">
        <v>0.8644721094723919</v>
      </c>
      <c r="AP213">
        <v>194.9260261492807</v>
      </c>
      <c r="AQ213">
        <v>2.988113641055136</v>
      </c>
      <c r="AR213">
        <v>0.4279749481919335</v>
      </c>
      <c r="AS213">
        <v>0.004208067932256863</v>
      </c>
      <c r="AT213">
        <v>47.45869997077753</v>
      </c>
      <c r="AU213">
        <v>11.27283678491566</v>
      </c>
      <c r="AV213">
        <v>0.05396645913893862</v>
      </c>
      <c r="AW213">
        <v>10.16411904642388</v>
      </c>
      <c r="AX213">
        <v>59.74392162346303</v>
      </c>
      <c r="AY213">
        <v>2.184557810949518</v>
      </c>
      <c r="AZ213">
        <v>12.54817093902312</v>
      </c>
    </row>
    <row r="214" spans="1:52">
      <c r="A214" s="2">
        <v>45075</v>
      </c>
      <c r="B214">
        <v>911.0274471436788</v>
      </c>
      <c r="C214">
        <v>0.03861579088052292</v>
      </c>
      <c r="AN214" s="2">
        <v>45075</v>
      </c>
      <c r="AO214">
        <v>0.8941302118082995</v>
      </c>
      <c r="AP214">
        <v>192.3640898787278</v>
      </c>
      <c r="AQ214">
        <v>3.450989427006951</v>
      </c>
      <c r="AR214">
        <v>0.4348627941349807</v>
      </c>
      <c r="AS214">
        <v>0.003981892142755186</v>
      </c>
      <c r="AT214">
        <v>41.16300415477044</v>
      </c>
      <c r="AU214">
        <v>11.47012968480509</v>
      </c>
      <c r="AV214">
        <v>0.05301921668258097</v>
      </c>
      <c r="AW214">
        <v>10.26174582497931</v>
      </c>
      <c r="AX214">
        <v>64.59422980078972</v>
      </c>
      <c r="AY214">
        <v>2.199891321552137</v>
      </c>
      <c r="AZ214">
        <v>12.96630864212335</v>
      </c>
    </row>
    <row r="215" spans="1:52">
      <c r="A215" s="2">
        <v>45076</v>
      </c>
      <c r="B215">
        <v>901.6493568388082</v>
      </c>
      <c r="C215">
        <v>-0.01029397120171682</v>
      </c>
      <c r="AN215" s="2">
        <v>45076</v>
      </c>
      <c r="AO215">
        <v>0.9076812141826185</v>
      </c>
      <c r="AP215">
        <v>192.3503488003666</v>
      </c>
      <c r="AQ215">
        <v>3.523944051707084</v>
      </c>
      <c r="AR215">
        <v>0.4337618257774062</v>
      </c>
      <c r="AS215">
        <v>0.003988089505741254</v>
      </c>
      <c r="AT215">
        <v>40.01795139405104</v>
      </c>
      <c r="AU215">
        <v>11.46570764914514</v>
      </c>
      <c r="AV215">
        <v>0.05292838350540927</v>
      </c>
      <c r="AW215">
        <v>10.1452094119658</v>
      </c>
      <c r="AX215">
        <v>66.25954167151652</v>
      </c>
      <c r="AY215">
        <v>2.201324320649195</v>
      </c>
      <c r="AZ215">
        <v>12.92159794085551</v>
      </c>
    </row>
    <row r="216" spans="1:52">
      <c r="A216" s="2">
        <v>45077</v>
      </c>
      <c r="B216">
        <v>902.0373701752858</v>
      </c>
      <c r="C216">
        <v>0.000430337285258986</v>
      </c>
      <c r="AN216" s="2">
        <v>45077</v>
      </c>
      <c r="AO216">
        <v>0.9175798499336184</v>
      </c>
      <c r="AP216">
        <v>192.9544575559516</v>
      </c>
      <c r="AQ216">
        <v>3.533813452547199</v>
      </c>
      <c r="AR216">
        <v>0.4341963250603302</v>
      </c>
      <c r="AS216">
        <v>0.003997375929642729</v>
      </c>
      <c r="AT216">
        <v>39.72662856502876</v>
      </c>
      <c r="AU216">
        <v>11.50858222935995</v>
      </c>
      <c r="AV216">
        <v>0.05278473210182661</v>
      </c>
      <c r="AW216">
        <v>10.20167005442891</v>
      </c>
      <c r="AX216">
        <v>66.90167287282506</v>
      </c>
      <c r="AY216">
        <v>2.136145391847818</v>
      </c>
      <c r="AZ216">
        <v>12.86879687554705</v>
      </c>
    </row>
    <row r="217" spans="1:52">
      <c r="A217" s="2">
        <v>45078</v>
      </c>
      <c r="B217">
        <v>882.5824024728466</v>
      </c>
      <c r="C217">
        <v>-0.02156780677352499</v>
      </c>
      <c r="AN217" s="2">
        <v>45078</v>
      </c>
      <c r="AO217">
        <v>0.93866003593623</v>
      </c>
      <c r="AP217">
        <v>190.7635826851723</v>
      </c>
      <c r="AQ217">
        <v>3.537626985530485</v>
      </c>
      <c r="AR217">
        <v>0.4315952712481583</v>
      </c>
      <c r="AS217">
        <v>0.003982264894790965</v>
      </c>
      <c r="AT217">
        <v>41.02209553036666</v>
      </c>
      <c r="AU217">
        <v>11.54036182868786</v>
      </c>
      <c r="AV217">
        <v>0.05241535464526746</v>
      </c>
      <c r="AW217">
        <v>10.185488186379</v>
      </c>
      <c r="AX217">
        <v>66.05090003293745</v>
      </c>
      <c r="AY217">
        <v>2.133811213403118</v>
      </c>
      <c r="AZ217">
        <v>12.89360266788321</v>
      </c>
    </row>
    <row r="218" spans="1:52">
      <c r="A218" s="2">
        <v>45079</v>
      </c>
      <c r="B218">
        <v>874.4974242323167</v>
      </c>
      <c r="C218">
        <v>-0.009160593070830836</v>
      </c>
      <c r="AN218" s="2">
        <v>45079</v>
      </c>
      <c r="AO218">
        <v>0.9464091841004262</v>
      </c>
      <c r="AP218">
        <v>193.9237885824222</v>
      </c>
      <c r="AQ218">
        <v>3.506560425896828</v>
      </c>
      <c r="AR218">
        <v>0.4301018998474654</v>
      </c>
      <c r="AS218">
        <v>0.004003490747159639</v>
      </c>
      <c r="AT218">
        <v>39.81247147888567</v>
      </c>
      <c r="AU218">
        <v>11.65753609719236</v>
      </c>
      <c r="AV218">
        <v>0.05224385354021487</v>
      </c>
      <c r="AW218">
        <v>10.30388062721158</v>
      </c>
      <c r="AX218">
        <v>65.83966068465962</v>
      </c>
      <c r="AY218">
        <v>2.145464196872243</v>
      </c>
      <c r="AZ218">
        <v>12.85027553552336</v>
      </c>
    </row>
    <row r="219" spans="1:52">
      <c r="A219" s="2">
        <v>45080</v>
      </c>
      <c r="B219">
        <v>893.6020432744155</v>
      </c>
      <c r="C219">
        <v>0.0218463982999948</v>
      </c>
      <c r="AN219" s="2">
        <v>45080</v>
      </c>
      <c r="AO219">
        <v>0.9524688624715243</v>
      </c>
      <c r="AP219">
        <v>191.1428111924347</v>
      </c>
      <c r="AQ219">
        <v>3.490714684268949</v>
      </c>
      <c r="AR219">
        <v>0.43614952257914</v>
      </c>
      <c r="AS219">
        <v>0.00402643201848264</v>
      </c>
      <c r="AT219">
        <v>38.57633793616066</v>
      </c>
      <c r="AU219">
        <v>11.75567350253475</v>
      </c>
      <c r="AV219">
        <v>0.05212332231716169</v>
      </c>
      <c r="AW219">
        <v>10.34913887706674</v>
      </c>
      <c r="AX219">
        <v>66.37654124192201</v>
      </c>
      <c r="AY219">
        <v>2.113300156428983</v>
      </c>
      <c r="AZ219">
        <v>12.92604489239045</v>
      </c>
    </row>
    <row r="220" spans="1:52">
      <c r="A220" s="2">
        <v>45081</v>
      </c>
      <c r="B220">
        <v>891.2942961865579</v>
      </c>
      <c r="C220">
        <v>-0.002582522169937485</v>
      </c>
      <c r="AN220" s="2">
        <v>45081</v>
      </c>
      <c r="AO220">
        <v>0.9520025542885623</v>
      </c>
      <c r="AP220">
        <v>191.9066138981114</v>
      </c>
      <c r="AQ220">
        <v>3.460144133272454</v>
      </c>
      <c r="AR220">
        <v>0.4360632990904754</v>
      </c>
      <c r="AS220">
        <v>0.004042108726712959</v>
      </c>
      <c r="AT220">
        <v>38.62772668842877</v>
      </c>
      <c r="AU220">
        <v>11.64225401196535</v>
      </c>
      <c r="AV220">
        <v>0.05240256799916119</v>
      </c>
      <c r="AW220">
        <v>10.39048289843979</v>
      </c>
      <c r="AX220">
        <v>66.30784288955634</v>
      </c>
      <c r="AY220">
        <v>2.119464212118057</v>
      </c>
      <c r="AZ220">
        <v>12.85082908907875</v>
      </c>
    </row>
    <row r="221" spans="1:52">
      <c r="A221" s="2">
        <v>45082</v>
      </c>
      <c r="B221">
        <v>892.8359247094223</v>
      </c>
      <c r="C221">
        <v>0.00172965150731974</v>
      </c>
      <c r="AN221" s="2">
        <v>45082</v>
      </c>
      <c r="AO221">
        <v>0.9828093163546514</v>
      </c>
      <c r="AP221">
        <v>190.112390610602</v>
      </c>
      <c r="AQ221">
        <v>3.388689921756008</v>
      </c>
      <c r="AR221">
        <v>0.4385199020905633</v>
      </c>
      <c r="AS221">
        <v>0.003901911150434593</v>
      </c>
      <c r="AT221">
        <v>35.14504317663407</v>
      </c>
      <c r="AU221">
        <v>12.01846698092814</v>
      </c>
      <c r="AV221">
        <v>0.05246168854026037</v>
      </c>
      <c r="AW221">
        <v>10.35648255762773</v>
      </c>
      <c r="AX221">
        <v>70.6885209528063</v>
      </c>
      <c r="AY221">
        <v>2.129833745703798</v>
      </c>
      <c r="AZ221">
        <v>13.4593659153618</v>
      </c>
    </row>
    <row r="222" spans="1:52">
      <c r="A222" s="2">
        <v>45083</v>
      </c>
      <c r="B222">
        <v>834.375848760642</v>
      </c>
      <c r="C222">
        <v>-0.06547684107559448</v>
      </c>
      <c r="AN222" s="2">
        <v>45083</v>
      </c>
      <c r="AO222">
        <v>0.9620401613420945</v>
      </c>
      <c r="AP222">
        <v>190.9084155316225</v>
      </c>
      <c r="AQ222">
        <v>3.375479651644463</v>
      </c>
      <c r="AR222">
        <v>0.452465720523442</v>
      </c>
      <c r="AS222">
        <v>0.003840500466407535</v>
      </c>
      <c r="AT222">
        <v>36.60371563381714</v>
      </c>
      <c r="AU222">
        <v>11.79425159222168</v>
      </c>
      <c r="AV222">
        <v>0.05117852895336025</v>
      </c>
      <c r="AW222">
        <v>10.32839036974964</v>
      </c>
      <c r="AX222">
        <v>70.78277785394297</v>
      </c>
      <c r="AY222">
        <v>2.173299959706252</v>
      </c>
      <c r="AZ222">
        <v>13.34201110971635</v>
      </c>
    </row>
    <row r="223" spans="1:52">
      <c r="A223" s="2">
        <v>45084</v>
      </c>
      <c r="B223">
        <v>857.1413165930239</v>
      </c>
      <c r="C223">
        <v>0.02728442807422704</v>
      </c>
      <c r="AN223" s="2">
        <v>45084</v>
      </c>
      <c r="AO223">
        <v>0.9589970586130635</v>
      </c>
      <c r="AP223">
        <v>195.2097727219404</v>
      </c>
      <c r="AQ223">
        <v>3.291659023317677</v>
      </c>
      <c r="AR223">
        <v>0.4566914672534265</v>
      </c>
      <c r="AS223">
        <v>0.003738275340169587</v>
      </c>
      <c r="AT223">
        <v>35.92304434318065</v>
      </c>
      <c r="AU223">
        <v>11.80914755300072</v>
      </c>
      <c r="AV223">
        <v>0.05060914793324215</v>
      </c>
      <c r="AW223">
        <v>10.28038433672793</v>
      </c>
      <c r="AX223">
        <v>73.80373138244494</v>
      </c>
      <c r="AY223">
        <v>2.195880669324944</v>
      </c>
      <c r="AZ223">
        <v>13.57588789588626</v>
      </c>
    </row>
    <row r="224" spans="1:52">
      <c r="A224" s="2">
        <v>45085</v>
      </c>
      <c r="B224">
        <v>809.3944325393174</v>
      </c>
      <c r="C224">
        <v>-0.05570479818134466</v>
      </c>
      <c r="AN224" s="2">
        <v>45085</v>
      </c>
      <c r="AO224">
        <v>0.9482860165794644</v>
      </c>
      <c r="AP224">
        <v>202.497124589699</v>
      </c>
      <c r="AQ224">
        <v>3.24287161287785</v>
      </c>
      <c r="AR224">
        <v>0.4686161803440034</v>
      </c>
      <c r="AS224">
        <v>0.003647194778996727</v>
      </c>
      <c r="AT224">
        <v>36.15158084777279</v>
      </c>
      <c r="AU224">
        <v>11.5692738292027</v>
      </c>
      <c r="AV224">
        <v>0.04912725830005917</v>
      </c>
      <c r="AW224">
        <v>10.28254518360504</v>
      </c>
      <c r="AX224">
        <v>75.02196664500038</v>
      </c>
      <c r="AY224">
        <v>2.269904336380856</v>
      </c>
      <c r="AZ224">
        <v>13.50644693964279</v>
      </c>
    </row>
    <row r="225" spans="1:52">
      <c r="A225" s="2">
        <v>45086</v>
      </c>
      <c r="B225">
        <v>818.4528682528013</v>
      </c>
      <c r="C225">
        <v>0.01119162098145998</v>
      </c>
      <c r="AN225" s="2">
        <v>45086</v>
      </c>
      <c r="AO225">
        <v>0.9463685739827953</v>
      </c>
      <c r="AP225">
        <v>204.1437405298929</v>
      </c>
      <c r="AQ225">
        <v>3.299865756831236</v>
      </c>
      <c r="AR225">
        <v>0.4681980884454768</v>
      </c>
      <c r="AS225">
        <v>0.003662688593178466</v>
      </c>
      <c r="AT225">
        <v>35.83961701128535</v>
      </c>
      <c r="AU225">
        <v>11.68399855511152</v>
      </c>
      <c r="AV225">
        <v>0.04926445582777671</v>
      </c>
      <c r="AW225">
        <v>10.24719762792698</v>
      </c>
      <c r="AX225">
        <v>74.18453459672479</v>
      </c>
      <c r="AY225">
        <v>2.262841631141061</v>
      </c>
      <c r="AZ225">
        <v>13.35732304423235</v>
      </c>
    </row>
    <row r="226" spans="1:52">
      <c r="A226" s="2">
        <v>45087</v>
      </c>
      <c r="B226">
        <v>800.785353081543</v>
      </c>
      <c r="C226">
        <v>-0.0215864784113643</v>
      </c>
      <c r="AN226" s="2">
        <v>45087</v>
      </c>
      <c r="AO226">
        <v>0.9252179721785047</v>
      </c>
      <c r="AP226">
        <v>219.7433254926881</v>
      </c>
      <c r="AQ226">
        <v>3.274109973783829</v>
      </c>
      <c r="AR226">
        <v>0.4612987520821245</v>
      </c>
      <c r="AS226">
        <v>0.003590530639764507</v>
      </c>
      <c r="AT226">
        <v>35.30947436420349</v>
      </c>
      <c r="AU226">
        <v>11.55120531218696</v>
      </c>
      <c r="AV226">
        <v>0.04843208841072343</v>
      </c>
      <c r="AW226">
        <v>10.04939911939127</v>
      </c>
      <c r="AX226">
        <v>78.2594000831871</v>
      </c>
      <c r="AY226">
        <v>2.421742896033693</v>
      </c>
      <c r="AZ226">
        <v>13.22743990071443</v>
      </c>
    </row>
    <row r="227" spans="1:52">
      <c r="A227" s="2">
        <v>45088</v>
      </c>
      <c r="B227">
        <v>731.3309418858034</v>
      </c>
      <c r="C227">
        <v>-0.0867328690871636</v>
      </c>
      <c r="AN227" s="2">
        <v>45088</v>
      </c>
      <c r="AO227">
        <v>0.959692216072739</v>
      </c>
      <c r="AP227">
        <v>213.239441063185</v>
      </c>
      <c r="AQ227">
        <v>3.519428881775237</v>
      </c>
      <c r="AR227">
        <v>0.4587570526011777</v>
      </c>
      <c r="AS227">
        <v>0.003356131986054505</v>
      </c>
      <c r="AT227">
        <v>35.15809855387818</v>
      </c>
      <c r="AU227">
        <v>11.58582512953064</v>
      </c>
      <c r="AV227">
        <v>0.0463894239771179</v>
      </c>
      <c r="AW227">
        <v>10.44031130480411</v>
      </c>
      <c r="AX227">
        <v>84.6373184276829</v>
      </c>
      <c r="AY227">
        <v>2.434305195714775</v>
      </c>
      <c r="AZ227">
        <v>13.57331436290338</v>
      </c>
    </row>
    <row r="228" spans="1:52">
      <c r="A228" s="2">
        <v>45089</v>
      </c>
      <c r="B228">
        <v>726.8416671557006</v>
      </c>
      <c r="C228">
        <v>-0.006138499649046447</v>
      </c>
      <c r="AN228" s="2">
        <v>45089</v>
      </c>
      <c r="AO228">
        <v>1.028386992352473</v>
      </c>
      <c r="AP228">
        <v>206.8485874647004</v>
      </c>
      <c r="AQ228">
        <v>3.567974396643698</v>
      </c>
      <c r="AR228">
        <v>0.4062484291109967</v>
      </c>
      <c r="AS228">
        <v>0.003475118086480284</v>
      </c>
      <c r="AT228">
        <v>36.94049927236577</v>
      </c>
      <c r="AU228">
        <v>12.67574639307292</v>
      </c>
      <c r="AV228">
        <v>0.05052396727121312</v>
      </c>
      <c r="AW228">
        <v>9.969034078487326</v>
      </c>
      <c r="AX228">
        <v>71.69024554110702</v>
      </c>
      <c r="AY228">
        <v>2.493543945485548</v>
      </c>
      <c r="AZ228">
        <v>14.08216598720834</v>
      </c>
    </row>
    <row r="229" spans="1:52">
      <c r="A229" s="2">
        <v>45090</v>
      </c>
      <c r="B229">
        <v>728.5648363459638</v>
      </c>
      <c r="C229">
        <v>0.002370762805889104</v>
      </c>
      <c r="AN229" s="2">
        <v>45090</v>
      </c>
      <c r="AO229">
        <v>1.00010609109595</v>
      </c>
      <c r="AP229">
        <v>204.981716668489</v>
      </c>
      <c r="AQ229">
        <v>3.586388017134334</v>
      </c>
      <c r="AR229">
        <v>0.4143437098172933</v>
      </c>
      <c r="AS229">
        <v>0.003483367015030948</v>
      </c>
      <c r="AT229">
        <v>38.63440447721986</v>
      </c>
      <c r="AU229">
        <v>12.65629726783827</v>
      </c>
      <c r="AV229">
        <v>0.05091639554040427</v>
      </c>
      <c r="AW229">
        <v>9.996741594443442</v>
      </c>
      <c r="AX229">
        <v>70.81250646394899</v>
      </c>
      <c r="AY229">
        <v>2.549185414696272</v>
      </c>
      <c r="AZ229">
        <v>13.28815900968157</v>
      </c>
    </row>
    <row r="230" spans="1:52">
      <c r="A230" s="2">
        <v>45091</v>
      </c>
      <c r="B230">
        <v>738.8702124092556</v>
      </c>
      <c r="C230">
        <v>0.0141447617963244</v>
      </c>
      <c r="AN230" s="2">
        <v>45091</v>
      </c>
      <c r="AO230">
        <v>0.9897637246671962</v>
      </c>
      <c r="AP230">
        <v>208.5461222347865</v>
      </c>
      <c r="AQ230">
        <v>3.561206668631811</v>
      </c>
      <c r="AR230">
        <v>0.3994252100226764</v>
      </c>
      <c r="AS230">
        <v>0.003536172565505048</v>
      </c>
      <c r="AT230">
        <v>37.69796755041762</v>
      </c>
      <c r="AU230">
        <v>12.60349924672696</v>
      </c>
      <c r="AV230">
        <v>0.05180094673549501</v>
      </c>
      <c r="AW230">
        <v>9.892964109953596</v>
      </c>
      <c r="AX230">
        <v>71.81744608252477</v>
      </c>
      <c r="AY230">
        <v>2.625812249681441</v>
      </c>
      <c r="AZ230">
        <v>13.53613253536328</v>
      </c>
    </row>
    <row r="231" spans="1:52">
      <c r="A231" s="2">
        <v>45092</v>
      </c>
      <c r="B231">
        <v>718.525928333274</v>
      </c>
      <c r="C231">
        <v>-0.02753431351582625</v>
      </c>
      <c r="AN231" s="2">
        <v>45092</v>
      </c>
      <c r="AO231">
        <v>1.017157947407791</v>
      </c>
      <c r="AP231">
        <v>211.8633371919596</v>
      </c>
      <c r="AQ231">
        <v>3.587850169225296</v>
      </c>
      <c r="AR231">
        <v>0.3977798353012796</v>
      </c>
      <c r="AS231">
        <v>0.003546128748072147</v>
      </c>
      <c r="AT231">
        <v>37.72697555754696</v>
      </c>
      <c r="AU231">
        <v>12.39643640995497</v>
      </c>
      <c r="AV231">
        <v>0.05302349353989846</v>
      </c>
      <c r="AW231">
        <v>9.714801928879496</v>
      </c>
      <c r="AX231">
        <v>72.6465271325425</v>
      </c>
      <c r="AY231">
        <v>2.645544561312641</v>
      </c>
      <c r="AZ231">
        <v>12.78893141291582</v>
      </c>
    </row>
    <row r="232" spans="1:52">
      <c r="A232" s="2">
        <v>45093</v>
      </c>
      <c r="B232">
        <v>714.9378595530069</v>
      </c>
      <c r="C232">
        <v>-0.004993652474852506</v>
      </c>
      <c r="AN232" s="2">
        <v>45093</v>
      </c>
      <c r="AO232">
        <v>1.05237255274694</v>
      </c>
      <c r="AP232">
        <v>211.7805784684161</v>
      </c>
      <c r="AQ232">
        <v>3.56132766251593</v>
      </c>
      <c r="AR232">
        <v>0.3981845661702865</v>
      </c>
      <c r="AS232">
        <v>0.003464702883845883</v>
      </c>
      <c r="AT232">
        <v>37.75970985947451</v>
      </c>
      <c r="AU232">
        <v>12.88104491571854</v>
      </c>
      <c r="AV232">
        <v>0.0523246442631307</v>
      </c>
      <c r="AW232">
        <v>9.564811188274881</v>
      </c>
      <c r="AX232">
        <v>75.80402305209331</v>
      </c>
      <c r="AY232">
        <v>2.584038340352001</v>
      </c>
      <c r="AZ232">
        <v>12.68189553046184</v>
      </c>
    </row>
    <row r="233" spans="1:52">
      <c r="A233" s="2">
        <v>45094</v>
      </c>
      <c r="B233">
        <v>728.8517702558876</v>
      </c>
      <c r="C233">
        <v>0.01946170638043965</v>
      </c>
      <c r="AN233" s="2">
        <v>45094</v>
      </c>
      <c r="AO233">
        <v>1.060647148565563</v>
      </c>
      <c r="AP233">
        <v>214.6093196664416</v>
      </c>
      <c r="AQ233">
        <v>3.584282499577486</v>
      </c>
      <c r="AR233">
        <v>0.4004117527505044</v>
      </c>
      <c r="AS233">
        <v>0.003428485593709618</v>
      </c>
      <c r="AT233">
        <v>37.21237295885326</v>
      </c>
      <c r="AU233">
        <v>12.9941784384554</v>
      </c>
      <c r="AV233">
        <v>0.05170297589761125</v>
      </c>
      <c r="AW233">
        <v>9.709006285704533</v>
      </c>
      <c r="AX233">
        <v>77.29595658253749</v>
      </c>
      <c r="AY233">
        <v>2.535506400928177</v>
      </c>
      <c r="AZ233">
        <v>12.58625136050653</v>
      </c>
    </row>
    <row r="234" spans="1:52">
      <c r="A234" s="2">
        <v>45095</v>
      </c>
      <c r="B234">
        <v>738.6276712056485</v>
      </c>
      <c r="C234">
        <v>0.01341274227313582</v>
      </c>
      <c r="AN234" s="2">
        <v>45095</v>
      </c>
      <c r="AO234">
        <v>1.065273864164482</v>
      </c>
      <c r="AP234">
        <v>214.4058251443406</v>
      </c>
      <c r="AQ234">
        <v>3.606157234288253</v>
      </c>
      <c r="AR234">
        <v>0.3967089856271502</v>
      </c>
      <c r="AS234">
        <v>0.003450575307690678</v>
      </c>
      <c r="AT234">
        <v>36.91237587430795</v>
      </c>
      <c r="AU234">
        <v>12.85256221561601</v>
      </c>
      <c r="AV234">
        <v>0.05206415141005524</v>
      </c>
      <c r="AW234">
        <v>9.90743513044548</v>
      </c>
      <c r="AX234">
        <v>75.2616989276417</v>
      </c>
      <c r="AY234">
        <v>2.513130295241787</v>
      </c>
      <c r="AZ234">
        <v>12.81289571424644</v>
      </c>
    </row>
    <row r="235" spans="1:52">
      <c r="A235" s="2">
        <v>45096</v>
      </c>
      <c r="B235">
        <v>730.4760717734863</v>
      </c>
      <c r="C235">
        <v>-0.01103614141460008</v>
      </c>
      <c r="AN235" s="2">
        <v>45096</v>
      </c>
      <c r="AO235">
        <v>1.020097879435597</v>
      </c>
      <c r="AP235">
        <v>221.4598406664012</v>
      </c>
      <c r="AQ235">
        <v>3.614302363497487</v>
      </c>
      <c r="AR235">
        <v>0.3938494387404191</v>
      </c>
      <c r="AS235">
        <v>0.003472641862944075</v>
      </c>
      <c r="AT235">
        <v>35.78065884593356</v>
      </c>
      <c r="AU235">
        <v>14.14571909300275</v>
      </c>
      <c r="AV235">
        <v>0.04978926894801654</v>
      </c>
      <c r="AW235">
        <v>10.10761397898658</v>
      </c>
      <c r="AX235">
        <v>78.18242760629775</v>
      </c>
      <c r="AY235">
        <v>2.510341743960961</v>
      </c>
      <c r="AZ235">
        <v>12.26317801734966</v>
      </c>
    </row>
    <row r="236" spans="1:52">
      <c r="A236" s="2">
        <v>45097</v>
      </c>
      <c r="B236">
        <v>736.0143027689033</v>
      </c>
      <c r="C236">
        <v>0.007581673390027799</v>
      </c>
      <c r="AN236" s="2">
        <v>45097</v>
      </c>
      <c r="AO236">
        <v>1.010415697733274</v>
      </c>
      <c r="AP236">
        <v>221.4058287700165</v>
      </c>
      <c r="AQ236">
        <v>3.609231169029278</v>
      </c>
      <c r="AR236">
        <v>0.3987393187071183</v>
      </c>
      <c r="AS236">
        <v>0.003443554941865364</v>
      </c>
      <c r="AT236">
        <v>36.20277491789216</v>
      </c>
      <c r="AU236">
        <v>14.28922772900212</v>
      </c>
      <c r="AV236">
        <v>0.0497369519670169</v>
      </c>
      <c r="AW236">
        <v>10.27667108626898</v>
      </c>
      <c r="AX236">
        <v>76.59795540149213</v>
      </c>
      <c r="AY236">
        <v>2.440290422284422</v>
      </c>
      <c r="AZ236">
        <v>12.35072640033099</v>
      </c>
    </row>
    <row r="237" spans="1:52">
      <c r="A237" s="2">
        <v>45098</v>
      </c>
      <c r="B237">
        <v>758.8785172408481</v>
      </c>
      <c r="C237">
        <v>0.03106490510568749</v>
      </c>
      <c r="AN237" s="2">
        <v>45098</v>
      </c>
      <c r="AO237">
        <v>1.01743913814275</v>
      </c>
      <c r="AP237">
        <v>222.4676700982974</v>
      </c>
      <c r="AQ237">
        <v>3.522076074061777</v>
      </c>
      <c r="AR237">
        <v>0.4042364554422507</v>
      </c>
      <c r="AS237">
        <v>0.003358942558968385</v>
      </c>
      <c r="AT237">
        <v>37.00112775336951</v>
      </c>
      <c r="AU237">
        <v>14.2607838458757</v>
      </c>
      <c r="AV237">
        <v>0.04971142000896288</v>
      </c>
      <c r="AW237">
        <v>10.29975128363473</v>
      </c>
      <c r="AX237">
        <v>76.83422797235954</v>
      </c>
      <c r="AY237">
        <v>2.425077436968022</v>
      </c>
      <c r="AZ237">
        <v>12.48648963598055</v>
      </c>
    </row>
    <row r="238" spans="1:52">
      <c r="A238" s="2">
        <v>45099</v>
      </c>
      <c r="B238">
        <v>794.8307658995381</v>
      </c>
      <c r="C238">
        <v>0.0473754992952049</v>
      </c>
      <c r="AN238" s="2">
        <v>45099</v>
      </c>
      <c r="AO238">
        <v>1.024356844557548</v>
      </c>
      <c r="AP238">
        <v>218.5251453967943</v>
      </c>
      <c r="AQ238">
        <v>3.445656138301288</v>
      </c>
      <c r="AR238">
        <v>0.418599399932634</v>
      </c>
      <c r="AS238">
        <v>0.003308377778382484</v>
      </c>
      <c r="AT238">
        <v>37.98035334749553</v>
      </c>
      <c r="AU238">
        <v>14.40516967970023</v>
      </c>
      <c r="AV238">
        <v>0.04919393770562761</v>
      </c>
      <c r="AW238">
        <v>10.19588215907653</v>
      </c>
      <c r="AX238">
        <v>75.56879726532225</v>
      </c>
      <c r="AY238">
        <v>2.435796092351526</v>
      </c>
      <c r="AZ238">
        <v>12.47624129175978</v>
      </c>
    </row>
    <row r="239" spans="1:52">
      <c r="A239" s="2">
        <v>45100</v>
      </c>
      <c r="B239">
        <v>785.5711447374056</v>
      </c>
      <c r="C239">
        <v>-0.01164980214581024</v>
      </c>
      <c r="AN239" s="2">
        <v>45100</v>
      </c>
      <c r="AO239">
        <v>1.005556134091499</v>
      </c>
      <c r="AP239">
        <v>213.9136851344865</v>
      </c>
      <c r="AQ239">
        <v>3.478936346148452</v>
      </c>
      <c r="AR239">
        <v>0.4287444097331772</v>
      </c>
      <c r="AS239">
        <v>0.003285883873764178</v>
      </c>
      <c r="AT239">
        <v>38.27269907944726</v>
      </c>
      <c r="AU239">
        <v>14.25251603857716</v>
      </c>
      <c r="AV239">
        <v>0.04913835232504842</v>
      </c>
      <c r="AW239">
        <v>10.06712568953653</v>
      </c>
      <c r="AX239">
        <v>76.25721790649646</v>
      </c>
      <c r="AY239">
        <v>2.498453075113303</v>
      </c>
      <c r="AZ239">
        <v>12.4756876313709</v>
      </c>
    </row>
    <row r="240" spans="1:52">
      <c r="A240" s="2">
        <v>45101</v>
      </c>
      <c r="B240">
        <v>808.6024520323572</v>
      </c>
      <c r="C240">
        <v>0.02931791404157336</v>
      </c>
      <c r="AN240" s="2">
        <v>45101</v>
      </c>
      <c r="AO240">
        <v>1.009130717246696</v>
      </c>
      <c r="AP240">
        <v>216.0092518784757</v>
      </c>
      <c r="AQ240">
        <v>3.420297815875057</v>
      </c>
      <c r="AR240">
        <v>0.4354010329331796</v>
      </c>
      <c r="AS240">
        <v>0.003306507836082783</v>
      </c>
      <c r="AT240">
        <v>38.68701554331287</v>
      </c>
      <c r="AU240">
        <v>13.91568910254803</v>
      </c>
      <c r="AV240">
        <v>0.05011864033040513</v>
      </c>
      <c r="AW240">
        <v>9.529296157289394</v>
      </c>
      <c r="AX240">
        <v>76.50785877704418</v>
      </c>
      <c r="AY240">
        <v>2.507599470669899</v>
      </c>
      <c r="AZ240">
        <v>12.48754928823188</v>
      </c>
    </row>
    <row r="241" spans="1:52">
      <c r="A241" s="2">
        <v>45102</v>
      </c>
      <c r="B241">
        <v>796.9108336373234</v>
      </c>
      <c r="C241">
        <v>-0.01445904395373498</v>
      </c>
      <c r="AN241" s="2">
        <v>45102</v>
      </c>
      <c r="AO241">
        <v>0.9929013436554109</v>
      </c>
      <c r="AP241">
        <v>217.5135580080412</v>
      </c>
      <c r="AQ241">
        <v>3.43558171893404</v>
      </c>
      <c r="AR241">
        <v>0.4430310435059285</v>
      </c>
      <c r="AS241">
        <v>0.00326822862595008</v>
      </c>
      <c r="AT241">
        <v>38.43481387810674</v>
      </c>
      <c r="AU241">
        <v>13.96278988539624</v>
      </c>
      <c r="AV241">
        <v>0.04980127681889377</v>
      </c>
      <c r="AW241">
        <v>9.270139068375133</v>
      </c>
      <c r="AX241">
        <v>77.72755914724317</v>
      </c>
      <c r="AY241">
        <v>2.541356570780025</v>
      </c>
      <c r="AZ241">
        <v>12.64900241561306</v>
      </c>
    </row>
    <row r="242" spans="1:52">
      <c r="A242" s="2">
        <v>45103</v>
      </c>
      <c r="B242">
        <v>833.259094588379</v>
      </c>
      <c r="C242">
        <v>0.04561145289636981</v>
      </c>
      <c r="AN242" s="2">
        <v>45103</v>
      </c>
      <c r="AO242">
        <v>0.9000978153359265</v>
      </c>
      <c r="AP242">
        <v>222.1833432255159</v>
      </c>
      <c r="AQ242">
        <v>3.466988426150871</v>
      </c>
      <c r="AR242">
        <v>0.454725373847948</v>
      </c>
      <c r="AS242">
        <v>0.003255864653419148</v>
      </c>
      <c r="AT242">
        <v>35.81175794295361</v>
      </c>
      <c r="AU242">
        <v>14.43807488970734</v>
      </c>
      <c r="AV242">
        <v>0.0505348997772208</v>
      </c>
      <c r="AW242">
        <v>9.631031180788325</v>
      </c>
      <c r="AX242">
        <v>80.08134321232504</v>
      </c>
      <c r="AY242">
        <v>2.686478878307505</v>
      </c>
      <c r="AZ242">
        <v>12.00084218037863</v>
      </c>
    </row>
    <row r="243" spans="1:52">
      <c r="A243" s="2">
        <v>45104</v>
      </c>
      <c r="B243">
        <v>808.7385244273365</v>
      </c>
      <c r="C243">
        <v>-0.02942730576874808</v>
      </c>
      <c r="AN243" s="2">
        <v>45104</v>
      </c>
      <c r="AO243">
        <v>0.9519605801819376</v>
      </c>
      <c r="AP243">
        <v>224.8718875541393</v>
      </c>
      <c r="AQ243">
        <v>3.441636925102867</v>
      </c>
      <c r="AR243">
        <v>0.4463772336524737</v>
      </c>
      <c r="AS243">
        <v>0.003182148953276165</v>
      </c>
      <c r="AT243">
        <v>36.52555545102296</v>
      </c>
      <c r="AU243">
        <v>14.48425713115232</v>
      </c>
      <c r="AV243">
        <v>0.05016291582576487</v>
      </c>
      <c r="AW243">
        <v>9.475912930423537</v>
      </c>
      <c r="AX243">
        <v>80.43978356819882</v>
      </c>
      <c r="AY243">
        <v>2.722324889973861</v>
      </c>
      <c r="AZ243">
        <v>12.02978829827905</v>
      </c>
    </row>
    <row r="244" spans="1:52">
      <c r="A244" s="2">
        <v>45105</v>
      </c>
      <c r="B244">
        <v>820.6452903520643</v>
      </c>
      <c r="C244">
        <v>0.014722639722349</v>
      </c>
      <c r="AN244" s="2">
        <v>45105</v>
      </c>
      <c r="AO244">
        <v>0.9426848699562764</v>
      </c>
      <c r="AP244">
        <v>223.4123060704818</v>
      </c>
      <c r="AQ244">
        <v>3.476868017337063</v>
      </c>
      <c r="AR244">
        <v>0.4504746260391608</v>
      </c>
      <c r="AS244">
        <v>0.003185703539834953</v>
      </c>
      <c r="AT244">
        <v>36.70441583687256</v>
      </c>
      <c r="AU244">
        <v>14.49718775490544</v>
      </c>
      <c r="AV244">
        <v>0.05005596400549146</v>
      </c>
      <c r="AW244">
        <v>9.415691589708018</v>
      </c>
      <c r="AX244">
        <v>79.29957383791935</v>
      </c>
      <c r="AY244">
        <v>2.703985892316089</v>
      </c>
      <c r="AZ244">
        <v>12.20611741646199</v>
      </c>
    </row>
    <row r="245" spans="1:52">
      <c r="A245" s="2">
        <v>45106</v>
      </c>
      <c r="B245">
        <v>781.1481000335107</v>
      </c>
      <c r="C245">
        <v>-0.04812943031892503</v>
      </c>
      <c r="AN245" s="2">
        <v>45106</v>
      </c>
      <c r="AO245">
        <v>0.9772196043063286</v>
      </c>
      <c r="AP245">
        <v>227.6581456891017</v>
      </c>
      <c r="AQ245">
        <v>3.53298993323632</v>
      </c>
      <c r="AR245">
        <v>0.4411121299827605</v>
      </c>
      <c r="AS245">
        <v>0.003089091706681676</v>
      </c>
      <c r="AT245">
        <v>36.80023076941502</v>
      </c>
      <c r="AU245">
        <v>14.37195734442692</v>
      </c>
      <c r="AV245">
        <v>0.04919040404910924</v>
      </c>
      <c r="AW245">
        <v>9.514434768125739</v>
      </c>
      <c r="AX245">
        <v>81.3483530168855</v>
      </c>
      <c r="AY245">
        <v>2.666951102582978</v>
      </c>
      <c r="AZ245">
        <v>12.65071352342442</v>
      </c>
    </row>
    <row r="246" spans="1:52">
      <c r="A246" s="2">
        <v>45107</v>
      </c>
      <c r="B246">
        <v>801.3414314552874</v>
      </c>
      <c r="C246">
        <v>0.02585083599500582</v>
      </c>
      <c r="AN246" s="2">
        <v>45107</v>
      </c>
      <c r="AO246">
        <v>0.9446752772759415</v>
      </c>
      <c r="AP246">
        <v>226.4171146029649</v>
      </c>
      <c r="AQ246">
        <v>3.528514562503947</v>
      </c>
      <c r="AR246">
        <v>0.4475388763420401</v>
      </c>
      <c r="AS246">
        <v>0.003131833337620495</v>
      </c>
      <c r="AT246">
        <v>37.25710803362245</v>
      </c>
      <c r="AU246">
        <v>14.44191117691672</v>
      </c>
      <c r="AV246">
        <v>0.04982192494700877</v>
      </c>
      <c r="AW246">
        <v>9.633490729681595</v>
      </c>
      <c r="AX246">
        <v>82.30760462426191</v>
      </c>
      <c r="AY246">
        <v>2.439549026813763</v>
      </c>
      <c r="AZ246">
        <v>12.7310553259413</v>
      </c>
    </row>
    <row r="247" spans="1:52">
      <c r="A247" s="2">
        <v>45108</v>
      </c>
      <c r="B247">
        <v>838.738507189988</v>
      </c>
      <c r="C247">
        <v>0.04666809210998246</v>
      </c>
      <c r="AN247" s="2">
        <v>45108</v>
      </c>
      <c r="AO247">
        <v>0.8862398683142252</v>
      </c>
      <c r="AP247">
        <v>227.4887202488715</v>
      </c>
      <c r="AQ247">
        <v>3.599793779450036</v>
      </c>
      <c r="AR247">
        <v>0.454418702839696</v>
      </c>
      <c r="AS247">
        <v>0.00327544046461922</v>
      </c>
      <c r="AT247">
        <v>37.16268115151237</v>
      </c>
      <c r="AU247">
        <v>14.58000604589118</v>
      </c>
      <c r="AV247">
        <v>0.04995177299060707</v>
      </c>
      <c r="AW247">
        <v>9.441125597451963</v>
      </c>
      <c r="AX247">
        <v>81.29245269975813</v>
      </c>
      <c r="AY247">
        <v>2.419653798632583</v>
      </c>
      <c r="AZ247">
        <v>12.43978487945754</v>
      </c>
    </row>
    <row r="248" spans="1:52">
      <c r="A248" s="2">
        <v>45109</v>
      </c>
      <c r="B248">
        <v>850.180856660255</v>
      </c>
      <c r="C248">
        <v>0.01364233235052259</v>
      </c>
      <c r="AN248" s="2">
        <v>45109</v>
      </c>
      <c r="AO248">
        <v>0.9294137100248291</v>
      </c>
      <c r="AP248">
        <v>226.867482153513</v>
      </c>
      <c r="AQ248">
        <v>3.658551550974631</v>
      </c>
      <c r="AR248">
        <v>0.4479468330533573</v>
      </c>
      <c r="AS248">
        <v>0.003309574069240507</v>
      </c>
      <c r="AT248">
        <v>36.80936668288447</v>
      </c>
      <c r="AU248">
        <v>14.3015586442623</v>
      </c>
      <c r="AV248">
        <v>0.0509355465826568</v>
      </c>
      <c r="AW248">
        <v>9.290748035335209</v>
      </c>
      <c r="AX248">
        <v>80.69490813830164</v>
      </c>
      <c r="AY248">
        <v>2.503499867262627</v>
      </c>
      <c r="AZ248">
        <v>11.93557468310375</v>
      </c>
    </row>
    <row r="249" spans="1:52">
      <c r="A249" s="2">
        <v>45110</v>
      </c>
      <c r="B249">
        <v>857.0637642451765</v>
      </c>
      <c r="C249">
        <v>0.008095815767905412</v>
      </c>
      <c r="AN249" s="2">
        <v>45110</v>
      </c>
      <c r="AO249">
        <v>0.661659404820653</v>
      </c>
      <c r="AP249">
        <v>230.9354879690346</v>
      </c>
      <c r="AQ249">
        <v>3.8869038510606</v>
      </c>
      <c r="AR249">
        <v>0.4745680952064343</v>
      </c>
      <c r="AS249">
        <v>0.003667789703168993</v>
      </c>
      <c r="AT249">
        <v>34.08284607928594</v>
      </c>
      <c r="AU249">
        <v>14.6732836540576</v>
      </c>
      <c r="AV249">
        <v>0.05479333239161933</v>
      </c>
      <c r="AW249">
        <v>9.642641104548602</v>
      </c>
      <c r="AX249">
        <v>82.41777076498515</v>
      </c>
      <c r="AY249">
        <v>2.351169103716744</v>
      </c>
      <c r="AZ249">
        <v>10.41766128208551</v>
      </c>
    </row>
    <row r="250" spans="1:52">
      <c r="A250" s="2">
        <v>45111</v>
      </c>
      <c r="B250">
        <v>864.7491775406256</v>
      </c>
      <c r="C250">
        <v>0.008967142954897644</v>
      </c>
      <c r="AN250" s="2">
        <v>45111</v>
      </c>
      <c r="AO250">
        <v>0.6440572888446198</v>
      </c>
      <c r="AP250">
        <v>229.6374822606162</v>
      </c>
      <c r="AQ250">
        <v>3.891982284393623</v>
      </c>
      <c r="AR250">
        <v>0.4787881011557314</v>
      </c>
      <c r="AS250">
        <v>0.003636360468136189</v>
      </c>
      <c r="AT250">
        <v>34.08469858282107</v>
      </c>
      <c r="AU250">
        <v>15.04847669066505</v>
      </c>
      <c r="AV250">
        <v>0.05475829788634531</v>
      </c>
      <c r="AW250">
        <v>9.605235525473791</v>
      </c>
      <c r="AX250">
        <v>79.46607612886353</v>
      </c>
      <c r="AY250">
        <v>2.408752432400489</v>
      </c>
      <c r="AZ250">
        <v>10.59744684219907</v>
      </c>
    </row>
    <row r="251" spans="1:52">
      <c r="A251" s="2">
        <v>45112</v>
      </c>
      <c r="B251">
        <v>859.1916164297061</v>
      </c>
      <c r="C251">
        <v>-0.006426789704183866</v>
      </c>
      <c r="AN251" s="2">
        <v>45112</v>
      </c>
      <c r="AO251">
        <v>0.6028748462332172</v>
      </c>
      <c r="AP251">
        <v>230.2583250156665</v>
      </c>
      <c r="AQ251">
        <v>3.907917807468791</v>
      </c>
      <c r="AR251">
        <v>0.4824355806174724</v>
      </c>
      <c r="AS251">
        <v>0.003652335658310098</v>
      </c>
      <c r="AT251">
        <v>34.74334154866693</v>
      </c>
      <c r="AU251">
        <v>15.10884781304026</v>
      </c>
      <c r="AV251">
        <v>0.05485050244167698</v>
      </c>
      <c r="AW251">
        <v>9.644777242050147</v>
      </c>
      <c r="AX251">
        <v>80.63224060545528</v>
      </c>
      <c r="AY251">
        <v>2.378487862949823</v>
      </c>
      <c r="AZ251">
        <v>10.51939540927443</v>
      </c>
    </row>
    <row r="252" spans="1:52">
      <c r="A252" s="2">
        <v>45113</v>
      </c>
      <c r="B252">
        <v>840.4652640591634</v>
      </c>
      <c r="C252">
        <v>-0.02179531551804292</v>
      </c>
      <c r="AN252" s="2">
        <v>45113</v>
      </c>
      <c r="AO252">
        <v>0.6085615294205575</v>
      </c>
      <c r="AP252">
        <v>232.2286779145375</v>
      </c>
      <c r="AQ252">
        <v>3.938451526280662</v>
      </c>
      <c r="AR252">
        <v>0.4788200226631202</v>
      </c>
      <c r="AS252">
        <v>0.003608124960498477</v>
      </c>
      <c r="AT252">
        <v>34.87634035970279</v>
      </c>
      <c r="AU252">
        <v>15.18732039162281</v>
      </c>
      <c r="AV252">
        <v>0.05439116915124309</v>
      </c>
      <c r="AW252">
        <v>9.785890211681231</v>
      </c>
      <c r="AX252">
        <v>82.00006176332681</v>
      </c>
      <c r="AY252">
        <v>2.365384538587711</v>
      </c>
      <c r="AZ252">
        <v>10.46672682834461</v>
      </c>
    </row>
    <row r="253" spans="1:52">
      <c r="A253" s="2">
        <v>45114</v>
      </c>
      <c r="B253">
        <v>821.7670549214215</v>
      </c>
      <c r="C253">
        <v>-0.02224745023659369</v>
      </c>
      <c r="AN253" s="2">
        <v>45114</v>
      </c>
      <c r="AO253">
        <v>0.6287950915637071</v>
      </c>
      <c r="AP253">
        <v>230.5051236771691</v>
      </c>
      <c r="AQ253">
        <v>3.926543292875843</v>
      </c>
      <c r="AR253">
        <v>0.4813761048430835</v>
      </c>
      <c r="AS253">
        <v>0.003588819697891551</v>
      </c>
      <c r="AT253">
        <v>35.42994228338787</v>
      </c>
      <c r="AU253">
        <v>15.38040047590329</v>
      </c>
      <c r="AV253">
        <v>0.05483788441967182</v>
      </c>
      <c r="AW253">
        <v>9.894558709582808</v>
      </c>
      <c r="AX253">
        <v>81.0016381409159</v>
      </c>
      <c r="AY253">
        <v>2.200337832749698</v>
      </c>
      <c r="AZ253">
        <v>10.47242378472947</v>
      </c>
    </row>
    <row r="254" spans="1:52">
      <c r="A254" s="2">
        <v>45115</v>
      </c>
      <c r="B254">
        <v>838.4188985479401</v>
      </c>
      <c r="C254">
        <v>0.02026345973204147</v>
      </c>
      <c r="AN254" s="2">
        <v>45115</v>
      </c>
      <c r="AO254">
        <v>0.6084406663160961</v>
      </c>
      <c r="AP254">
        <v>231.6259308447484</v>
      </c>
      <c r="AQ254">
        <v>3.912792099861237</v>
      </c>
      <c r="AR254">
        <v>0.4849775338262953</v>
      </c>
      <c r="AS254">
        <v>0.00361926974697097</v>
      </c>
      <c r="AT254">
        <v>35.72533106339166</v>
      </c>
      <c r="AU254">
        <v>15.44894244288801</v>
      </c>
      <c r="AV254">
        <v>0.05550157282517563</v>
      </c>
      <c r="AW254">
        <v>10.00840122793781</v>
      </c>
      <c r="AX254">
        <v>81.21030484225879</v>
      </c>
      <c r="AY254">
        <v>2.086716152223765</v>
      </c>
      <c r="AZ254">
        <v>10.3517772661852</v>
      </c>
    </row>
    <row r="255" spans="1:52">
      <c r="A255" s="2">
        <v>45116</v>
      </c>
      <c r="B255">
        <v>841.5302364221876</v>
      </c>
      <c r="C255">
        <v>0.003710958662353603</v>
      </c>
      <c r="AN255" s="2">
        <v>45116</v>
      </c>
      <c r="AO255">
        <v>0.6199058189977282</v>
      </c>
      <c r="AP255">
        <v>227.7994512813384</v>
      </c>
      <c r="AQ255">
        <v>3.670620180141713</v>
      </c>
      <c r="AR255">
        <v>0.4855129472320268</v>
      </c>
      <c r="AS255">
        <v>0.003640654643550779</v>
      </c>
      <c r="AT255">
        <v>36.03551959169659</v>
      </c>
      <c r="AU255">
        <v>15.47772992571244</v>
      </c>
      <c r="AV255">
        <v>0.05586506080487456</v>
      </c>
      <c r="AW255">
        <v>9.976680591400127</v>
      </c>
      <c r="AX255">
        <v>81.10467794744272</v>
      </c>
      <c r="AY255">
        <v>2.055332371780108</v>
      </c>
      <c r="AZ255">
        <v>10.85488246090337</v>
      </c>
    </row>
    <row r="256" spans="1:52">
      <c r="A256" s="2">
        <v>45117</v>
      </c>
      <c r="B256">
        <v>835.676749168769</v>
      </c>
      <c r="C256">
        <v>-0.00695576581811852</v>
      </c>
      <c r="AN256" s="2">
        <v>45117</v>
      </c>
      <c r="AO256">
        <v>0.5924707592530385</v>
      </c>
      <c r="AP256">
        <v>227.7143012508243</v>
      </c>
      <c r="AQ256">
        <v>3.63283482164158</v>
      </c>
      <c r="AR256">
        <v>0.4750380855561</v>
      </c>
      <c r="AS256">
        <v>0.00374961299604034</v>
      </c>
      <c r="AT256">
        <v>34.94285399169134</v>
      </c>
      <c r="AU256">
        <v>15.48270863630815</v>
      </c>
      <c r="AV256">
        <v>0.05657154128706841</v>
      </c>
      <c r="AW256">
        <v>10.08184030435625</v>
      </c>
      <c r="AX256">
        <v>81.38794720184525</v>
      </c>
      <c r="AY256">
        <v>2.107092720050262</v>
      </c>
      <c r="AZ256">
        <v>10.88288288299612</v>
      </c>
    </row>
    <row r="257" spans="1:52">
      <c r="A257" s="2">
        <v>45118</v>
      </c>
      <c r="B257">
        <v>848.460440224634</v>
      </c>
      <c r="C257">
        <v>0.01529741143161001</v>
      </c>
      <c r="AN257" s="2">
        <v>45118</v>
      </c>
      <c r="AO257">
        <v>0.6233998348800691</v>
      </c>
      <c r="AP257">
        <v>228.4193194511353</v>
      </c>
      <c r="AQ257">
        <v>3.746172530760588</v>
      </c>
      <c r="AR257">
        <v>0.4603258218629524</v>
      </c>
      <c r="AS257">
        <v>0.003777984876634079</v>
      </c>
      <c r="AT257">
        <v>34.22683167738533</v>
      </c>
      <c r="AU257">
        <v>15.55639834610583</v>
      </c>
      <c r="AV257">
        <v>0.05689609177120621</v>
      </c>
      <c r="AW257">
        <v>10.19270875310943</v>
      </c>
      <c r="AX257">
        <v>77.24989389981704</v>
      </c>
      <c r="AY257">
        <v>2.141278000353214</v>
      </c>
      <c r="AZ257">
        <v>11.03090474275645</v>
      </c>
    </row>
    <row r="258" spans="1:52">
      <c r="A258" s="2">
        <v>45119</v>
      </c>
      <c r="B258">
        <v>857.610972991395</v>
      </c>
      <c r="C258">
        <v>0.01078486672205758</v>
      </c>
      <c r="AN258" s="2">
        <v>45119</v>
      </c>
      <c r="AO258">
        <v>0.5949661206359106</v>
      </c>
      <c r="AP258">
        <v>227.0528529917186</v>
      </c>
      <c r="AQ258">
        <v>3.824518359251</v>
      </c>
      <c r="AR258">
        <v>0.4593859698831058</v>
      </c>
      <c r="AS258">
        <v>0.003791091080670399</v>
      </c>
      <c r="AT258">
        <v>34.78960138113605</v>
      </c>
      <c r="AU258">
        <v>15.48130689328577</v>
      </c>
      <c r="AV258">
        <v>0.05757007876008994</v>
      </c>
      <c r="AW258">
        <v>10.23857025712164</v>
      </c>
      <c r="AX258">
        <v>77.47749924362361</v>
      </c>
      <c r="AY258">
        <v>2.093528885603995</v>
      </c>
      <c r="AZ258">
        <v>11.09360153640449</v>
      </c>
    </row>
    <row r="259" spans="1:52">
      <c r="A259" s="2">
        <v>45120</v>
      </c>
      <c r="B259">
        <v>851.3804631952978</v>
      </c>
      <c r="C259">
        <v>-0.007264960445136137</v>
      </c>
      <c r="AN259" s="2">
        <v>45120</v>
      </c>
      <c r="AO259">
        <v>0.5735145205458798</v>
      </c>
      <c r="AP259">
        <v>228.6617139199189</v>
      </c>
      <c r="AQ259">
        <v>3.863760835492673</v>
      </c>
      <c r="AR259">
        <v>0.4643219642931564</v>
      </c>
      <c r="AS259">
        <v>0.003792115719602888</v>
      </c>
      <c r="AT259">
        <v>34.90913589104009</v>
      </c>
      <c r="AU259">
        <v>15.56265352145052</v>
      </c>
      <c r="AV259">
        <v>0.05735876358150468</v>
      </c>
      <c r="AW259">
        <v>10.10090008880381</v>
      </c>
      <c r="AX259">
        <v>78.73782901406098</v>
      </c>
      <c r="AY259">
        <v>2.084426342715081</v>
      </c>
      <c r="AZ259">
        <v>11.00368528598478</v>
      </c>
    </row>
    <row r="260" spans="1:52">
      <c r="A260" s="2">
        <v>45121</v>
      </c>
      <c r="B260">
        <v>930.8949562596772</v>
      </c>
      <c r="C260">
        <v>0.09339478235847132</v>
      </c>
      <c r="AN260" s="2">
        <v>45121</v>
      </c>
      <c r="AO260">
        <v>0.6014264443180719</v>
      </c>
      <c r="AP260">
        <v>203.1723553394148</v>
      </c>
      <c r="AQ260">
        <v>3.914086226226284</v>
      </c>
      <c r="AR260">
        <v>0.4845616322183693</v>
      </c>
      <c r="AS260">
        <v>0.004007898466109403</v>
      </c>
      <c r="AT260">
        <v>35.96606117852126</v>
      </c>
      <c r="AU260">
        <v>15.78950111763923</v>
      </c>
      <c r="AV260">
        <v>0.0586299580712222</v>
      </c>
      <c r="AW260">
        <v>9.802101294270336</v>
      </c>
      <c r="AX260">
        <v>73.65775511811286</v>
      </c>
      <c r="AY260">
        <v>1.938528213884479</v>
      </c>
      <c r="AZ260">
        <v>10.84485461730851</v>
      </c>
    </row>
    <row r="261" spans="1:52">
      <c r="A261" s="2">
        <v>45122</v>
      </c>
      <c r="B261">
        <v>912.3912444465732</v>
      </c>
      <c r="C261">
        <v>-0.01987733598584707</v>
      </c>
      <c r="AN261" s="2">
        <v>45122</v>
      </c>
      <c r="AO261">
        <v>0.5734390954099988</v>
      </c>
      <c r="AP261">
        <v>215.1621440596873</v>
      </c>
      <c r="AQ261">
        <v>3.692425577716071</v>
      </c>
      <c r="AR261">
        <v>0.4900197459786822</v>
      </c>
      <c r="AS261">
        <v>0.004073909596230991</v>
      </c>
      <c r="AT261">
        <v>35.81432827485148</v>
      </c>
      <c r="AU261">
        <v>15.75919001640177</v>
      </c>
      <c r="AV261">
        <v>0.05945060431357568</v>
      </c>
      <c r="AW261">
        <v>9.751496471372642</v>
      </c>
      <c r="AX261">
        <v>75.59117616513788</v>
      </c>
      <c r="AY261">
        <v>1.838690376141922</v>
      </c>
      <c r="AZ261">
        <v>10.61571692023189</v>
      </c>
    </row>
    <row r="262" spans="1:52">
      <c r="A262" s="2">
        <v>45123</v>
      </c>
      <c r="B262">
        <v>911.9560955746243</v>
      </c>
      <c r="C262">
        <v>-0.000476932318890011</v>
      </c>
      <c r="AN262" s="2">
        <v>45123</v>
      </c>
      <c r="AO262">
        <v>0.5885657453450502</v>
      </c>
      <c r="AP262">
        <v>216.8387208044079</v>
      </c>
      <c r="AQ262">
        <v>3.637088731543812</v>
      </c>
      <c r="AR262">
        <v>0.4831878070665345</v>
      </c>
      <c r="AS262">
        <v>0.004074625809301056</v>
      </c>
      <c r="AT262">
        <v>36.06504942947831</v>
      </c>
      <c r="AU262">
        <v>15.80762746622715</v>
      </c>
      <c r="AV262">
        <v>0.05955826968109285</v>
      </c>
      <c r="AW262">
        <v>9.773748178001627</v>
      </c>
      <c r="AX262">
        <v>76.49594659220188</v>
      </c>
      <c r="AY262">
        <v>1.791151293068736</v>
      </c>
      <c r="AZ262">
        <v>10.7059983640722</v>
      </c>
    </row>
    <row r="263" spans="1:52">
      <c r="A263" s="2">
        <v>45124</v>
      </c>
      <c r="B263">
        <v>892.9148952921482</v>
      </c>
      <c r="C263">
        <v>-0.02087951423854262</v>
      </c>
      <c r="AN263" s="2">
        <v>45124</v>
      </c>
      <c r="AO263">
        <v>0.5916650659649234</v>
      </c>
      <c r="AP263">
        <v>164.6565651637787</v>
      </c>
      <c r="AQ263">
        <v>4.154619270872069</v>
      </c>
      <c r="AR263">
        <v>0.5035935497384272</v>
      </c>
      <c r="AS263">
        <v>0.004427710397866717</v>
      </c>
      <c r="AT263">
        <v>34.08774589581035</v>
      </c>
      <c r="AU263">
        <v>16.89858880171337</v>
      </c>
      <c r="AV263">
        <v>0.06166681751188022</v>
      </c>
      <c r="AW263">
        <v>9.506057338125693</v>
      </c>
      <c r="AX263">
        <v>66.57939343180249</v>
      </c>
      <c r="AY263">
        <v>1.633761807433238</v>
      </c>
      <c r="AZ263">
        <v>10.73536986570848</v>
      </c>
    </row>
    <row r="264" spans="1:52">
      <c r="A264" s="2">
        <v>45125</v>
      </c>
      <c r="B264">
        <v>900.4773605466386</v>
      </c>
      <c r="C264">
        <v>0.008469413260281611</v>
      </c>
      <c r="AN264" s="2">
        <v>45125</v>
      </c>
      <c r="AO264">
        <v>0.6095382617781894</v>
      </c>
      <c r="AP264">
        <v>167.3110344646941</v>
      </c>
      <c r="AQ264">
        <v>4.151082878891064</v>
      </c>
      <c r="AR264">
        <v>0.5054901631211832</v>
      </c>
      <c r="AS264">
        <v>0.00448091630192307</v>
      </c>
      <c r="AT264">
        <v>33.42601103213527</v>
      </c>
      <c r="AU264">
        <v>17.07476096874042</v>
      </c>
      <c r="AV264">
        <v>0.06258780006271905</v>
      </c>
      <c r="AW264">
        <v>8.800638345960818</v>
      </c>
      <c r="AX264">
        <v>66.30188777173795</v>
      </c>
      <c r="AY264">
        <v>1.678196402648449</v>
      </c>
      <c r="AZ264">
        <v>10.46929565155464</v>
      </c>
    </row>
    <row r="265" spans="1:52">
      <c r="A265" s="2">
        <v>45126</v>
      </c>
      <c r="B265">
        <v>879.5508502176739</v>
      </c>
      <c r="C265">
        <v>-0.02323935197689053</v>
      </c>
      <c r="AN265" s="2">
        <v>45126</v>
      </c>
      <c r="AO265">
        <v>0.621483030901149</v>
      </c>
      <c r="AP265">
        <v>166.4955973250596</v>
      </c>
      <c r="AQ265">
        <v>4.244204911446352</v>
      </c>
      <c r="AR265">
        <v>0.5021192437531073</v>
      </c>
      <c r="AS265">
        <v>0.004421964890974885</v>
      </c>
      <c r="AT265">
        <v>33.4956124146053</v>
      </c>
      <c r="AU265">
        <v>17.06866884650459</v>
      </c>
      <c r="AV265">
        <v>0.06161296220409144</v>
      </c>
      <c r="AW265">
        <v>8.948869116059978</v>
      </c>
      <c r="AX265">
        <v>68.39734365225824</v>
      </c>
      <c r="AY265">
        <v>1.726852326995489</v>
      </c>
      <c r="AZ265">
        <v>10.26794021197606</v>
      </c>
    </row>
    <row r="266" spans="1:52">
      <c r="A266" s="2">
        <v>45127</v>
      </c>
      <c r="B266">
        <v>885.9883524107015</v>
      </c>
      <c r="C266">
        <v>0.007319079040665422</v>
      </c>
      <c r="AN266" s="2">
        <v>45127</v>
      </c>
      <c r="AO266">
        <v>0.6284517558020107</v>
      </c>
      <c r="AP266">
        <v>159.1540454689318</v>
      </c>
      <c r="AQ266">
        <v>4.205802192614189</v>
      </c>
      <c r="AR266">
        <v>0.5035128686211631</v>
      </c>
      <c r="AS266">
        <v>0.004442821581100661</v>
      </c>
      <c r="AT266">
        <v>33.60272299736845</v>
      </c>
      <c r="AU266">
        <v>17.13120028363715</v>
      </c>
      <c r="AV266">
        <v>0.06232283831160598</v>
      </c>
      <c r="AW266">
        <v>9.026565340533775</v>
      </c>
      <c r="AX266">
        <v>68.20976313265037</v>
      </c>
      <c r="AY266">
        <v>1.681143457235774</v>
      </c>
      <c r="AZ266">
        <v>10.37109848592724</v>
      </c>
    </row>
    <row r="267" spans="1:52">
      <c r="A267" s="2">
        <v>45128</v>
      </c>
      <c r="B267">
        <v>902.8230869550282</v>
      </c>
      <c r="C267">
        <v>0.01900107884998792</v>
      </c>
      <c r="AN267" s="2">
        <v>45128</v>
      </c>
      <c r="AO267">
        <v>0.6343332449623899</v>
      </c>
      <c r="AP267">
        <v>165.818932935069</v>
      </c>
      <c r="AQ267">
        <v>4.330945378668664</v>
      </c>
      <c r="AR267">
        <v>0.5098265453895082</v>
      </c>
      <c r="AS267">
        <v>0.004543556686958841</v>
      </c>
      <c r="AT267">
        <v>33.7302807539479</v>
      </c>
      <c r="AU267">
        <v>16.94916437635042</v>
      </c>
      <c r="AV267">
        <v>0.06342444330691197</v>
      </c>
      <c r="AW267">
        <v>7.623082135286787</v>
      </c>
      <c r="AX267">
        <v>67.42354000143919</v>
      </c>
      <c r="AY267">
        <v>1.77915637313014</v>
      </c>
      <c r="AZ267">
        <v>10.35293582963995</v>
      </c>
    </row>
    <row r="268" spans="1:52">
      <c r="A268" s="2">
        <v>45129</v>
      </c>
      <c r="B268">
        <v>909.1532216512029</v>
      </c>
      <c r="C268">
        <v>0.007011489612571253</v>
      </c>
      <c r="AN268" s="2">
        <v>45129</v>
      </c>
      <c r="AO268">
        <v>0.6214762582819148</v>
      </c>
      <c r="AP268">
        <v>168.5576384461683</v>
      </c>
      <c r="AQ268">
        <v>4.320240987565299</v>
      </c>
      <c r="AR268">
        <v>0.5113735614630941</v>
      </c>
      <c r="AS268">
        <v>0.004557967256036338</v>
      </c>
      <c r="AT268">
        <v>33.95718539356913</v>
      </c>
      <c r="AU268">
        <v>16.62885442806094</v>
      </c>
      <c r="AV268">
        <v>0.06386464460384156</v>
      </c>
      <c r="AW268">
        <v>7.855107223673138</v>
      </c>
      <c r="AX268">
        <v>67.62524743381101</v>
      </c>
      <c r="AY268">
        <v>1.776982954376943</v>
      </c>
      <c r="AZ268">
        <v>10.06449353955615</v>
      </c>
    </row>
    <row r="269" spans="1:52">
      <c r="A269" s="2">
        <v>45130</v>
      </c>
      <c r="B269">
        <v>888.3783449414096</v>
      </c>
      <c r="C269">
        <v>-0.02285079809986479</v>
      </c>
      <c r="AN269" s="2">
        <v>45130</v>
      </c>
      <c r="AO269">
        <v>0.6322075636892108</v>
      </c>
      <c r="AP269">
        <v>167.1550105929186</v>
      </c>
      <c r="AQ269">
        <v>4.381408458950155</v>
      </c>
      <c r="AR269">
        <v>0.5058475393892933</v>
      </c>
      <c r="AS269">
        <v>0.004482833498770157</v>
      </c>
      <c r="AT269">
        <v>33.54714860886523</v>
      </c>
      <c r="AU269">
        <v>16.83155536668892</v>
      </c>
      <c r="AV269">
        <v>0.0634388193391454</v>
      </c>
      <c r="AW269">
        <v>7.95798271670308</v>
      </c>
      <c r="AX269">
        <v>68.36862386784414</v>
      </c>
      <c r="AY269">
        <v>1.815641270272734</v>
      </c>
      <c r="AZ269">
        <v>10.1663884218217</v>
      </c>
    </row>
    <row r="270" spans="1:52">
      <c r="A270" s="2">
        <v>45131</v>
      </c>
      <c r="B270">
        <v>900.0954340617941</v>
      </c>
      <c r="C270">
        <v>0.01318930069277768</v>
      </c>
      <c r="AN270" s="2">
        <v>45131</v>
      </c>
      <c r="AO270">
        <v>0.6252914103760171</v>
      </c>
      <c r="AP270">
        <v>172.2375319536445</v>
      </c>
      <c r="AQ270">
        <v>4.470160128170942</v>
      </c>
      <c r="AR270">
        <v>0.5034899708381543</v>
      </c>
      <c r="AS270">
        <v>0.004490512356921855</v>
      </c>
      <c r="AT270">
        <v>32.35178777764781</v>
      </c>
      <c r="AU270">
        <v>18.21619533362856</v>
      </c>
      <c r="AV270">
        <v>0.06846366517244516</v>
      </c>
      <c r="AW270">
        <v>6.072439348186299</v>
      </c>
      <c r="AX270">
        <v>66.61849668640139</v>
      </c>
      <c r="AY270">
        <v>1.769883135227992</v>
      </c>
      <c r="AZ270">
        <v>10.2346120736232</v>
      </c>
    </row>
    <row r="271" spans="1:52">
      <c r="A271" s="2">
        <v>45132</v>
      </c>
      <c r="B271">
        <v>871.926434419361</v>
      </c>
      <c r="C271">
        <v>-0.03129556997674887</v>
      </c>
      <c r="AN271" s="2">
        <v>45132</v>
      </c>
      <c r="AO271">
        <v>0.6231990573611974</v>
      </c>
      <c r="AP271">
        <v>173.3125935044803</v>
      </c>
      <c r="AQ271">
        <v>4.481201588855247</v>
      </c>
      <c r="AR271">
        <v>0.4949050059459494</v>
      </c>
      <c r="AS271">
        <v>0.00448239608012578</v>
      </c>
      <c r="AT271">
        <v>32.19567208471899</v>
      </c>
      <c r="AU271">
        <v>18.25978536408807</v>
      </c>
      <c r="AV271">
        <v>0.06768508767136043</v>
      </c>
      <c r="AW271">
        <v>6.114189917367691</v>
      </c>
      <c r="AX271">
        <v>67.14339988266474</v>
      </c>
      <c r="AY271">
        <v>1.81495697862347</v>
      </c>
      <c r="AZ271">
        <v>10.55038147376439</v>
      </c>
    </row>
    <row r="272" spans="1:52">
      <c r="A272" s="2">
        <v>45133</v>
      </c>
      <c r="B272">
        <v>868.8906321373723</v>
      </c>
      <c r="C272">
        <v>-0.003481718367685849</v>
      </c>
      <c r="AN272" s="2">
        <v>45133</v>
      </c>
      <c r="AO272">
        <v>0.6232470890131044</v>
      </c>
      <c r="AP272">
        <v>173.4874720879967</v>
      </c>
      <c r="AQ272">
        <v>4.387992737826797</v>
      </c>
      <c r="AR272">
        <v>0.4955709532728633</v>
      </c>
      <c r="AS272">
        <v>0.004460232644864574</v>
      </c>
      <c r="AT272">
        <v>32.35625352385787</v>
      </c>
      <c r="AU272">
        <v>18.35372760282966</v>
      </c>
      <c r="AV272">
        <v>0.06717240276058244</v>
      </c>
      <c r="AW272">
        <v>6.2494200733956</v>
      </c>
      <c r="AX272">
        <v>68.85985586505203</v>
      </c>
      <c r="AY272">
        <v>1.820792728563522</v>
      </c>
      <c r="AZ272">
        <v>10.50291064808709</v>
      </c>
    </row>
    <row r="273" spans="1:52">
      <c r="A273" s="2">
        <v>45134</v>
      </c>
      <c r="B273">
        <v>880.8526536522894</v>
      </c>
      <c r="C273">
        <v>0.01376700481335824</v>
      </c>
      <c r="AN273" s="2">
        <v>45134</v>
      </c>
      <c r="AO273">
        <v>0.6147183184394465</v>
      </c>
      <c r="AP273">
        <v>174.2925530046833</v>
      </c>
      <c r="AQ273">
        <v>4.475627732319399</v>
      </c>
      <c r="AR273">
        <v>0.5000274241015296</v>
      </c>
      <c r="AS273">
        <v>0.004500025037357872</v>
      </c>
      <c r="AT273">
        <v>32.8379289341927</v>
      </c>
      <c r="AU273">
        <v>18.38153160212649</v>
      </c>
      <c r="AV273">
        <v>0.06760168889581374</v>
      </c>
      <c r="AW273">
        <v>6.050980984176153</v>
      </c>
      <c r="AX273">
        <v>68.4148382559052</v>
      </c>
      <c r="AY273">
        <v>1.703516737084691</v>
      </c>
      <c r="AZ273">
        <v>10.55421521370292</v>
      </c>
    </row>
    <row r="274" spans="1:52">
      <c r="A274" s="2">
        <v>45135</v>
      </c>
      <c r="B274">
        <v>881.4464659548936</v>
      </c>
      <c r="C274">
        <v>0.0006741335229474288</v>
      </c>
      <c r="AN274" s="2">
        <v>45135</v>
      </c>
      <c r="AO274">
        <v>0.6126618538395355</v>
      </c>
      <c r="AP274">
        <v>173.9637741410016</v>
      </c>
      <c r="AQ274">
        <v>4.519584505187987</v>
      </c>
      <c r="AR274">
        <v>0.4972403652515731</v>
      </c>
      <c r="AS274">
        <v>0.004527716911619021</v>
      </c>
      <c r="AT274">
        <v>32.53088687853992</v>
      </c>
      <c r="AU274">
        <v>18.41761786780946</v>
      </c>
      <c r="AV274">
        <v>0.06808852025829691</v>
      </c>
      <c r="AW274">
        <v>5.879482529449415</v>
      </c>
      <c r="AX274">
        <v>69.03151730187433</v>
      </c>
      <c r="AY274">
        <v>1.711025658716736</v>
      </c>
      <c r="AZ274">
        <v>10.52226143370474</v>
      </c>
    </row>
    <row r="275" spans="1:52">
      <c r="A275" s="2">
        <v>45136</v>
      </c>
      <c r="B275">
        <v>885.2216337798433</v>
      </c>
      <c r="C275">
        <v>0.00428292354755766</v>
      </c>
      <c r="AN275" s="2">
        <v>45136</v>
      </c>
      <c r="AO275">
        <v>0.6106497831029936</v>
      </c>
      <c r="AP275">
        <v>173.1217305326938</v>
      </c>
      <c r="AQ275">
        <v>4.50490425236721</v>
      </c>
      <c r="AR275">
        <v>0.4961365419482374</v>
      </c>
      <c r="AS275">
        <v>0.004529329616818234</v>
      </c>
      <c r="AT275">
        <v>32.27050010521111</v>
      </c>
      <c r="AU275">
        <v>18.5462718778575</v>
      </c>
      <c r="AV275">
        <v>0.06779759802465299</v>
      </c>
      <c r="AW275">
        <v>6.047117953237574</v>
      </c>
      <c r="AX275">
        <v>69.93962390632602</v>
      </c>
      <c r="AY275">
        <v>1.734232548128479</v>
      </c>
      <c r="AZ275">
        <v>10.31209280401725</v>
      </c>
    </row>
    <row r="276" spans="1:52">
      <c r="A276" s="2">
        <v>45137</v>
      </c>
      <c r="B276">
        <v>893.2773614775855</v>
      </c>
      <c r="C276">
        <v>0.00910023816673422</v>
      </c>
      <c r="AN276" s="2">
        <v>45137</v>
      </c>
      <c r="AO276">
        <v>0.6019035464436788</v>
      </c>
      <c r="AP276">
        <v>173.240673101175</v>
      </c>
      <c r="AQ276">
        <v>4.542485766270543</v>
      </c>
      <c r="AR276">
        <v>0.4995200371787545</v>
      </c>
      <c r="AS276">
        <v>0.00456368826489557</v>
      </c>
      <c r="AT276">
        <v>32.64492709006992</v>
      </c>
      <c r="AU276">
        <v>18.59010296617545</v>
      </c>
      <c r="AV276">
        <v>0.06819679913485015</v>
      </c>
      <c r="AW276">
        <v>6.052336672959147</v>
      </c>
      <c r="AX276">
        <v>69.70086974809249</v>
      </c>
      <c r="AY276">
        <v>1.727280226405087</v>
      </c>
      <c r="AZ276">
        <v>9.873759795818978</v>
      </c>
    </row>
    <row r="277" spans="1:52">
      <c r="A277" s="2">
        <v>45138</v>
      </c>
      <c r="B277">
        <v>883.1353982399496</v>
      </c>
      <c r="C277">
        <v>-0.01135365528670729</v>
      </c>
      <c r="AN277" s="2">
        <v>45138</v>
      </c>
      <c r="AO277">
        <v>0.623298786625272</v>
      </c>
      <c r="AP277">
        <v>175.7124407686881</v>
      </c>
      <c r="AQ277">
        <v>4.481256043742555</v>
      </c>
      <c r="AR277">
        <v>0.5054474865571309</v>
      </c>
      <c r="AS277">
        <v>0.004526912785016053</v>
      </c>
      <c r="AT277">
        <v>31.90439070267579</v>
      </c>
      <c r="AU277">
        <v>18.86375988888781</v>
      </c>
      <c r="AV277">
        <v>0.06883286648348227</v>
      </c>
      <c r="AW277">
        <v>6.23295332352346</v>
      </c>
      <c r="AX277">
        <v>71.29808238683117</v>
      </c>
      <c r="AY277">
        <v>1.696082234329777</v>
      </c>
      <c r="AZ277">
        <v>9.111061986738751</v>
      </c>
    </row>
    <row r="278" spans="1:52">
      <c r="A278" s="2">
        <v>45139</v>
      </c>
      <c r="B278">
        <v>876.0769358138377</v>
      </c>
      <c r="C278">
        <v>-0.007992503120335837</v>
      </c>
      <c r="AN278" s="2">
        <v>45139</v>
      </c>
      <c r="AO278">
        <v>0.6697435182535915</v>
      </c>
      <c r="AP278">
        <v>178.2249276770885</v>
      </c>
      <c r="AQ278">
        <v>4.55024518111972</v>
      </c>
      <c r="AR278">
        <v>0.5041063246333674</v>
      </c>
      <c r="AS278">
        <v>0.004497342540887455</v>
      </c>
      <c r="AT278">
        <v>30.51492642540403</v>
      </c>
      <c r="AU278">
        <v>18.98502651317389</v>
      </c>
      <c r="AV278">
        <v>0.06847848458619352</v>
      </c>
      <c r="AW278">
        <v>6.185807305072643</v>
      </c>
      <c r="AX278">
        <v>71.72983389269419</v>
      </c>
      <c r="AY278">
        <v>1.719891925877099</v>
      </c>
      <c r="AZ278">
        <v>8.859990608504008</v>
      </c>
    </row>
    <row r="279" spans="1:52">
      <c r="A279" s="2">
        <v>45140</v>
      </c>
      <c r="B279">
        <v>885.306365259888</v>
      </c>
      <c r="C279">
        <v>0.01053495311741837</v>
      </c>
      <c r="AN279" s="2">
        <v>45140</v>
      </c>
      <c r="AO279">
        <v>0.6765587995370467</v>
      </c>
      <c r="AP279">
        <v>179.0477929274418</v>
      </c>
      <c r="AQ279">
        <v>4.592697605168541</v>
      </c>
      <c r="AR279">
        <v>0.4972954162066555</v>
      </c>
      <c r="AS279">
        <v>0.004501620729962348</v>
      </c>
      <c r="AT279">
        <v>30.9984281464247</v>
      </c>
      <c r="AU279">
        <v>18.89239496995329</v>
      </c>
      <c r="AV279">
        <v>0.06879942622556141</v>
      </c>
      <c r="AW279">
        <v>6.201545626332495</v>
      </c>
      <c r="AX279">
        <v>71.47778370217182</v>
      </c>
      <c r="AY279">
        <v>1.725715577569896</v>
      </c>
      <c r="AZ279">
        <v>8.790724781687329</v>
      </c>
    </row>
    <row r="280" spans="1:52">
      <c r="A280" s="2">
        <v>45141</v>
      </c>
      <c r="B280">
        <v>862.6195496292064</v>
      </c>
      <c r="C280">
        <v>-0.02562594884768699</v>
      </c>
      <c r="AN280" s="2">
        <v>45141</v>
      </c>
      <c r="AO280">
        <v>0.6667344252947577</v>
      </c>
      <c r="AP280">
        <v>180.3874927403639</v>
      </c>
      <c r="AQ280">
        <v>4.587850104514246</v>
      </c>
      <c r="AR280">
        <v>0.4976872678214468</v>
      </c>
      <c r="AS280">
        <v>0.004439908648626987</v>
      </c>
      <c r="AT280">
        <v>30.8818594014632</v>
      </c>
      <c r="AU280">
        <v>18.90126952875141</v>
      </c>
      <c r="AV280">
        <v>0.06808277620954052</v>
      </c>
      <c r="AW280">
        <v>6.257784621096353</v>
      </c>
      <c r="AX280">
        <v>71.4083319259381</v>
      </c>
      <c r="AY280">
        <v>1.736106577230537</v>
      </c>
      <c r="AZ280">
        <v>9.280865748154804</v>
      </c>
    </row>
    <row r="281" spans="1:52">
      <c r="A281" s="2">
        <v>45142</v>
      </c>
      <c r="B281">
        <v>855.8796633106429</v>
      </c>
      <c r="C281">
        <v>-0.007813277964150767</v>
      </c>
      <c r="AN281" s="2">
        <v>45142</v>
      </c>
      <c r="AO281">
        <v>0.6776767258562226</v>
      </c>
      <c r="AP281">
        <v>182.9355941136801</v>
      </c>
      <c r="AQ281">
        <v>4.579967877392022</v>
      </c>
      <c r="AR281">
        <v>0.4926104735882676</v>
      </c>
      <c r="AS281">
        <v>0.004397795041969878</v>
      </c>
      <c r="AT281">
        <v>30.6775276804423</v>
      </c>
      <c r="AU281">
        <v>19.01385422967573</v>
      </c>
      <c r="AV281">
        <v>0.06763835343693646</v>
      </c>
      <c r="AW281">
        <v>6.395926554674621</v>
      </c>
      <c r="AX281">
        <v>72.0983246709672</v>
      </c>
      <c r="AY281">
        <v>1.759038948562469</v>
      </c>
      <c r="AZ281">
        <v>9.261647244997315</v>
      </c>
    </row>
    <row r="282" spans="1:52">
      <c r="A282" s="2">
        <v>45143</v>
      </c>
      <c r="B282">
        <v>854.5760712465988</v>
      </c>
      <c r="C282">
        <v>-0.001523102043342939</v>
      </c>
      <c r="AN282" s="2">
        <v>45143</v>
      </c>
      <c r="AO282">
        <v>0.6662483251526309</v>
      </c>
      <c r="AP282">
        <v>182.1451497744444</v>
      </c>
      <c r="AQ282">
        <v>4.594056464129151</v>
      </c>
      <c r="AR282">
        <v>0.4914483848148029</v>
      </c>
      <c r="AS282">
        <v>0.004411511632287779</v>
      </c>
      <c r="AT282">
        <v>30.76654036624074</v>
      </c>
      <c r="AU282">
        <v>18.9704942062125</v>
      </c>
      <c r="AV282">
        <v>0.06789191793412525</v>
      </c>
      <c r="AW282">
        <v>6.389177686722724</v>
      </c>
      <c r="AX282">
        <v>72.53094020078161</v>
      </c>
      <c r="AY282">
        <v>1.746725719663747</v>
      </c>
      <c r="AZ282">
        <v>9.344647835885404</v>
      </c>
    </row>
    <row r="283" spans="1:52">
      <c r="A283" s="2">
        <v>45144</v>
      </c>
      <c r="B283">
        <v>856.7088976382031</v>
      </c>
      <c r="C283">
        <v>0.00249577125239786</v>
      </c>
      <c r="AN283" s="2">
        <v>45144</v>
      </c>
      <c r="AO283">
        <v>0.6650097737387763</v>
      </c>
      <c r="AP283">
        <v>182.5495082971506</v>
      </c>
      <c r="AQ283">
        <v>4.59138591999471</v>
      </c>
      <c r="AR283">
        <v>0.4894292479946138</v>
      </c>
      <c r="AS283">
        <v>0.004423154626396249</v>
      </c>
      <c r="AT283">
        <v>31.00224328055642</v>
      </c>
      <c r="AU283">
        <v>19.08883097280557</v>
      </c>
      <c r="AV283">
        <v>0.06772365225733787</v>
      </c>
      <c r="AW283">
        <v>6.321466979348661</v>
      </c>
      <c r="AX283">
        <v>72.39734666830834</v>
      </c>
      <c r="AY283">
        <v>1.765317108456234</v>
      </c>
      <c r="AZ283">
        <v>9.318759837049075</v>
      </c>
    </row>
    <row r="284" spans="1:52">
      <c r="A284" s="2">
        <v>45145</v>
      </c>
      <c r="B284">
        <v>856.7109643694321</v>
      </c>
      <c r="C284">
        <v>2.412407802410144E-06</v>
      </c>
      <c r="AN284" s="2">
        <v>45145</v>
      </c>
      <c r="AO284">
        <v>0.6296522648147621</v>
      </c>
      <c r="AP284">
        <v>184.0926780179845</v>
      </c>
      <c r="AQ284">
        <v>4.614924366757825</v>
      </c>
      <c r="AR284">
        <v>0.4835972779617533</v>
      </c>
      <c r="AS284">
        <v>0.004423934624655949</v>
      </c>
      <c r="AT284">
        <v>31.0926192351688</v>
      </c>
      <c r="AU284">
        <v>19.00064528240773</v>
      </c>
      <c r="AV284">
        <v>0.0702694828393544</v>
      </c>
      <c r="AW284">
        <v>6.384967438624892</v>
      </c>
      <c r="AX284">
        <v>72.76798496409307</v>
      </c>
      <c r="AY284">
        <v>1.706391446580812</v>
      </c>
      <c r="AZ284">
        <v>9.22892118442269</v>
      </c>
    </row>
    <row r="285" spans="1:52">
      <c r="A285" s="2">
        <v>45146</v>
      </c>
      <c r="B285">
        <v>854.4821724999385</v>
      </c>
      <c r="C285">
        <v>-0.002601568045920821</v>
      </c>
      <c r="AN285" s="2">
        <v>45146</v>
      </c>
      <c r="AO285">
        <v>0.6371680667730371</v>
      </c>
      <c r="AP285">
        <v>184.7515606810306</v>
      </c>
      <c r="AQ285">
        <v>4.649863952686382</v>
      </c>
      <c r="AR285">
        <v>0.4844007613921133</v>
      </c>
      <c r="AS285">
        <v>0.004394827525213326</v>
      </c>
      <c r="AT285">
        <v>31.15348904515011</v>
      </c>
      <c r="AU285">
        <v>19.09971957595928</v>
      </c>
      <c r="AV285">
        <v>0.07012798783620294</v>
      </c>
      <c r="AW285">
        <v>6.198441586975207</v>
      </c>
      <c r="AX285">
        <v>72.74063845963137</v>
      </c>
      <c r="AY285">
        <v>1.71295025663277</v>
      </c>
      <c r="AZ285">
        <v>9.333971091717546</v>
      </c>
    </row>
    <row r="286" spans="1:52">
      <c r="A286" s="2">
        <v>45147</v>
      </c>
      <c r="B286">
        <v>873.8177920783679</v>
      </c>
      <c r="C286">
        <v>0.0226284645844157</v>
      </c>
      <c r="AN286" s="2">
        <v>45147</v>
      </c>
      <c r="AO286">
        <v>0.6369762062370316</v>
      </c>
      <c r="AP286">
        <v>184.1165807761128</v>
      </c>
      <c r="AQ286">
        <v>4.662208272783694</v>
      </c>
      <c r="AR286">
        <v>0.4884097320243052</v>
      </c>
      <c r="AS286">
        <v>0.004401437858454583</v>
      </c>
      <c r="AT286">
        <v>31.44688093748249</v>
      </c>
      <c r="AU286">
        <v>19.13333275560678</v>
      </c>
      <c r="AV286">
        <v>0.07052384687617796</v>
      </c>
      <c r="AW286">
        <v>6.20871081542484</v>
      </c>
      <c r="AX286">
        <v>72.1071316450365</v>
      </c>
      <c r="AY286">
        <v>1.667794571004197</v>
      </c>
      <c r="AZ286">
        <v>9.193223851373013</v>
      </c>
    </row>
    <row r="287" spans="1:52">
      <c r="A287" s="2">
        <v>45148</v>
      </c>
      <c r="B287">
        <v>877.0170432036296</v>
      </c>
      <c r="C287">
        <v>0.003661233673958764</v>
      </c>
      <c r="AN287" s="2">
        <v>45148</v>
      </c>
      <c r="AO287">
        <v>0.6299923887891062</v>
      </c>
      <c r="AP287">
        <v>182.4293375426375</v>
      </c>
      <c r="AQ287">
        <v>4.700662897688554</v>
      </c>
      <c r="AR287">
        <v>0.4925751110609198</v>
      </c>
      <c r="AS287">
        <v>0.004446905467692697</v>
      </c>
      <c r="AT287">
        <v>31.7425699619581</v>
      </c>
      <c r="AU287">
        <v>19.22889517020063</v>
      </c>
      <c r="AV287">
        <v>0.07083456519897152</v>
      </c>
      <c r="AW287">
        <v>6.023029254356459</v>
      </c>
      <c r="AX287">
        <v>71.84367009784603</v>
      </c>
      <c r="AY287">
        <v>1.660008045672088</v>
      </c>
      <c r="AZ287">
        <v>8.970683890478245</v>
      </c>
    </row>
    <row r="288" spans="1:52">
      <c r="A288" s="2">
        <v>45149</v>
      </c>
      <c r="B288">
        <v>869.9148228052314</v>
      </c>
      <c r="C288">
        <v>-0.008098155507280214</v>
      </c>
      <c r="AN288" s="2">
        <v>45149</v>
      </c>
      <c r="AO288">
        <v>0.628056651112332</v>
      </c>
      <c r="AP288">
        <v>184.2582120431623</v>
      </c>
      <c r="AQ288">
        <v>4.721278329816815</v>
      </c>
      <c r="AR288">
        <v>0.494104157488228</v>
      </c>
      <c r="AS288">
        <v>0.004433792538405431</v>
      </c>
      <c r="AT288">
        <v>31.94189454762365</v>
      </c>
      <c r="AU288">
        <v>19.28647944507986</v>
      </c>
      <c r="AV288">
        <v>0.07042927989006184</v>
      </c>
      <c r="AW288">
        <v>6.049414154196771</v>
      </c>
      <c r="AX288">
        <v>71.87387324063175</v>
      </c>
      <c r="AY288">
        <v>1.632155422793034</v>
      </c>
      <c r="AZ288">
        <v>8.995574025252465</v>
      </c>
    </row>
    <row r="289" spans="1:52">
      <c r="A289" s="2">
        <v>45150</v>
      </c>
      <c r="B289">
        <v>866.0812309892231</v>
      </c>
      <c r="C289">
        <v>-0.004406858827449511</v>
      </c>
      <c r="AN289" s="2">
        <v>45150</v>
      </c>
      <c r="AO289">
        <v>0.6354268069288249</v>
      </c>
      <c r="AP289">
        <v>185.2004289522906</v>
      </c>
      <c r="AQ289">
        <v>4.714766391203829</v>
      </c>
      <c r="AR289">
        <v>0.4953866985469149</v>
      </c>
      <c r="AS289">
        <v>0.004418814144352681</v>
      </c>
      <c r="AT289">
        <v>32.0028582929687</v>
      </c>
      <c r="AU289">
        <v>19.17921582259624</v>
      </c>
      <c r="AV289">
        <v>0.07028238371471113</v>
      </c>
      <c r="AW289">
        <v>6.119850131949797</v>
      </c>
      <c r="AX289">
        <v>72.00840818594266</v>
      </c>
      <c r="AY289">
        <v>1.627717094977817</v>
      </c>
      <c r="AZ289">
        <v>8.968532001373287</v>
      </c>
    </row>
    <row r="290" spans="1:52">
      <c r="A290" s="2">
        <v>45151</v>
      </c>
      <c r="B290">
        <v>867.6498574141335</v>
      </c>
      <c r="C290">
        <v>0.001811177022181587</v>
      </c>
      <c r="AN290" s="2">
        <v>45151</v>
      </c>
      <c r="AO290">
        <v>0.6345457444579111</v>
      </c>
      <c r="AP290">
        <v>186.4478983786158</v>
      </c>
      <c r="AQ290">
        <v>4.743042831715056</v>
      </c>
      <c r="AR290">
        <v>0.4948363385268154</v>
      </c>
      <c r="AS290">
        <v>0.004424417185892855</v>
      </c>
      <c r="AT290">
        <v>32.10545576894856</v>
      </c>
      <c r="AU290">
        <v>19.09226315597613</v>
      </c>
      <c r="AV290">
        <v>0.07033270213094242</v>
      </c>
      <c r="AW290">
        <v>6.168924843273149</v>
      </c>
      <c r="AX290">
        <v>72.0192088305418</v>
      </c>
      <c r="AY290">
        <v>1.609315865219941</v>
      </c>
      <c r="AZ290">
        <v>8.930618971369919</v>
      </c>
    </row>
    <row r="291" spans="1:52">
      <c r="A291" s="2">
        <v>45152</v>
      </c>
      <c r="B291">
        <v>861.6699457884699</v>
      </c>
      <c r="C291">
        <v>-0.006892079304300913</v>
      </c>
      <c r="AN291" s="2">
        <v>45152</v>
      </c>
      <c r="AO291">
        <v>0.6279311781637801</v>
      </c>
      <c r="AP291">
        <v>188.7781046313803</v>
      </c>
      <c r="AQ291">
        <v>4.760290356844003</v>
      </c>
      <c r="AR291">
        <v>0.4914787565530262</v>
      </c>
      <c r="AS291">
        <v>0.004413370648334742</v>
      </c>
      <c r="AT291">
        <v>31.18716704662422</v>
      </c>
      <c r="AU291">
        <v>19.33270212544524</v>
      </c>
      <c r="AV291">
        <v>0.07028467516121938</v>
      </c>
      <c r="AW291">
        <v>6.107062876311247</v>
      </c>
      <c r="AX291">
        <v>71.346401782535</v>
      </c>
      <c r="AY291">
        <v>1.70148097250415</v>
      </c>
      <c r="AZ291">
        <v>8.89210408475118</v>
      </c>
    </row>
    <row r="292" spans="1:52">
      <c r="A292" s="2">
        <v>45153</v>
      </c>
      <c r="B292">
        <v>867.5788129761285</v>
      </c>
      <c r="C292">
        <v>0.006857460001406412</v>
      </c>
      <c r="AN292" s="2">
        <v>45153</v>
      </c>
      <c r="AO292">
        <v>0.6342437801394882</v>
      </c>
      <c r="AP292">
        <v>189.185506939751</v>
      </c>
      <c r="AQ292">
        <v>4.757322189927362</v>
      </c>
      <c r="AR292">
        <v>0.4943639147744723</v>
      </c>
      <c r="AS292">
        <v>0.004425072158848689</v>
      </c>
      <c r="AT292">
        <v>30.99069919423661</v>
      </c>
      <c r="AU292">
        <v>19.45353052288726</v>
      </c>
      <c r="AV292">
        <v>0.07057915937389085</v>
      </c>
      <c r="AW292">
        <v>6.104695005874204</v>
      </c>
      <c r="AX292">
        <v>71.56133684723891</v>
      </c>
      <c r="AY292">
        <v>1.652935920119015</v>
      </c>
      <c r="AZ292">
        <v>8.713021450889219</v>
      </c>
    </row>
    <row r="293" spans="1:52">
      <c r="A293" s="2">
        <v>45154</v>
      </c>
      <c r="B293">
        <v>843.3630273854955</v>
      </c>
      <c r="C293">
        <v>-0.02791191443180074</v>
      </c>
      <c r="AN293" s="2">
        <v>45154</v>
      </c>
      <c r="AO293">
        <v>0.6353579556431677</v>
      </c>
      <c r="AP293">
        <v>189.7745993656377</v>
      </c>
      <c r="AQ293">
        <v>4.839306024276068</v>
      </c>
      <c r="AR293">
        <v>0.4877610389186829</v>
      </c>
      <c r="AS293">
        <v>0.004337157194288453</v>
      </c>
      <c r="AT293">
        <v>30.81744750928067</v>
      </c>
      <c r="AU293">
        <v>19.61077259574494</v>
      </c>
      <c r="AV293">
        <v>0.06923698920292139</v>
      </c>
      <c r="AW293">
        <v>6.256764729379127</v>
      </c>
      <c r="AX293">
        <v>74.39422509503281</v>
      </c>
      <c r="AY293">
        <v>1.694013663324127</v>
      </c>
      <c r="AZ293">
        <v>8.91277104895731</v>
      </c>
    </row>
    <row r="294" spans="1:52">
      <c r="A294" s="2">
        <v>45155</v>
      </c>
      <c r="B294">
        <v>819.0867433058955</v>
      </c>
      <c r="C294">
        <v>-0.02878509407136176</v>
      </c>
      <c r="AN294" s="2">
        <v>45155</v>
      </c>
      <c r="AO294">
        <v>0.650452293993981</v>
      </c>
      <c r="AP294">
        <v>189.2553798740787</v>
      </c>
      <c r="AQ294">
        <v>4.888204271443649</v>
      </c>
      <c r="AR294">
        <v>0.4838896171606804</v>
      </c>
      <c r="AS294">
        <v>0.004272858109418164</v>
      </c>
      <c r="AT294">
        <v>30.64506533140149</v>
      </c>
      <c r="AU294">
        <v>19.65316868896662</v>
      </c>
      <c r="AV294">
        <v>0.06799500404767851</v>
      </c>
      <c r="AW294">
        <v>6.334652645932203</v>
      </c>
      <c r="AX294">
        <v>73.82133512238119</v>
      </c>
      <c r="AY294">
        <v>1.72134405455589</v>
      </c>
      <c r="AZ294">
        <v>9.480613313122932</v>
      </c>
    </row>
    <row r="295" spans="1:52">
      <c r="A295" s="2">
        <v>45156</v>
      </c>
      <c r="B295">
        <v>767.3532298216028</v>
      </c>
      <c r="C295">
        <v>-0.06315999362349878</v>
      </c>
      <c r="AN295" s="2">
        <v>45156</v>
      </c>
      <c r="AO295">
        <v>0.6593206102341421</v>
      </c>
      <c r="AP295">
        <v>188.8348536053776</v>
      </c>
      <c r="AQ295">
        <v>4.904555273539285</v>
      </c>
      <c r="AR295">
        <v>0.4792624974023767</v>
      </c>
      <c r="AS295">
        <v>0.004317350149512619</v>
      </c>
      <c r="AT295">
        <v>30.34205739163275</v>
      </c>
      <c r="AU295">
        <v>19.29606178021797</v>
      </c>
      <c r="AV295">
        <v>0.06815268274616898</v>
      </c>
      <c r="AW295">
        <v>6.433421754115414</v>
      </c>
      <c r="AX295">
        <v>74.48027267016219</v>
      </c>
      <c r="AY295">
        <v>1.686137350036357</v>
      </c>
      <c r="AZ295">
        <v>9.665498652028056</v>
      </c>
    </row>
    <row r="296" spans="1:52">
      <c r="A296" s="2">
        <v>45157</v>
      </c>
      <c r="B296">
        <v>761.8995216366797</v>
      </c>
      <c r="C296">
        <v>-0.007107167824381255</v>
      </c>
      <c r="AN296" s="2">
        <v>45157</v>
      </c>
      <c r="AO296">
        <v>0.6534842943229471</v>
      </c>
      <c r="AP296">
        <v>183.0282404107126</v>
      </c>
      <c r="AQ296">
        <v>4.77772076974147</v>
      </c>
      <c r="AR296">
        <v>0.4829183589438197</v>
      </c>
      <c r="AS296">
        <v>0.004389266138327938</v>
      </c>
      <c r="AT296">
        <v>30.83215592002745</v>
      </c>
      <c r="AU296">
        <v>18.8938661025163</v>
      </c>
      <c r="AV296">
        <v>0.0688192132010122</v>
      </c>
      <c r="AW296">
        <v>6.45219095369229</v>
      </c>
      <c r="AX296">
        <v>73.88521868266582</v>
      </c>
      <c r="AY296">
        <v>1.712089978936623</v>
      </c>
      <c r="AZ296">
        <v>9.757766317758749</v>
      </c>
    </row>
    <row r="297" spans="1:52">
      <c r="A297" s="2">
        <v>45158</v>
      </c>
      <c r="B297">
        <v>765.7135967800609</v>
      </c>
      <c r="C297">
        <v>0.005006008056269717</v>
      </c>
      <c r="AN297" s="2">
        <v>45158</v>
      </c>
      <c r="AO297">
        <v>0.6486549426675086</v>
      </c>
      <c r="AP297">
        <v>180.7665216814906</v>
      </c>
      <c r="AQ297">
        <v>4.803537265746086</v>
      </c>
      <c r="AR297">
        <v>0.4832740769943141</v>
      </c>
      <c r="AS297">
        <v>0.004401667800725031</v>
      </c>
      <c r="AT297">
        <v>30.8652749979005</v>
      </c>
      <c r="AU297">
        <v>18.95673857259114</v>
      </c>
      <c r="AV297">
        <v>0.06882355703641521</v>
      </c>
      <c r="AW297">
        <v>6.477068375174518</v>
      </c>
      <c r="AX297">
        <v>74.4520573704547</v>
      </c>
      <c r="AY297">
        <v>1.676729705541234</v>
      </c>
      <c r="AZ297">
        <v>9.821023450516282</v>
      </c>
    </row>
    <row r="298" spans="1:52">
      <c r="A298" s="2">
        <v>45159</v>
      </c>
      <c r="B298">
        <v>768.4108130019556</v>
      </c>
      <c r="C298">
        <v>0.003522487041155875</v>
      </c>
      <c r="AN298" s="2">
        <v>45159</v>
      </c>
      <c r="AO298">
        <v>0.6283707915936552</v>
      </c>
      <c r="AP298">
        <v>177.1122831310284</v>
      </c>
      <c r="AQ298">
        <v>5.205455727799403</v>
      </c>
      <c r="AR298">
        <v>0.4907836714640981</v>
      </c>
      <c r="AS298">
        <v>0.004403252708277132</v>
      </c>
      <c r="AT298">
        <v>29.70173214976173</v>
      </c>
      <c r="AU298">
        <v>20.259844573057</v>
      </c>
      <c r="AV298">
        <v>0.06846295881883939</v>
      </c>
      <c r="AW298">
        <v>6.413363650530311</v>
      </c>
      <c r="AX298">
        <v>70.477084037168</v>
      </c>
      <c r="AY298">
        <v>1.656739226449566</v>
      </c>
      <c r="AZ298">
        <v>8.932176878916126</v>
      </c>
    </row>
    <row r="299" spans="1:52">
      <c r="A299" s="2">
        <v>45160</v>
      </c>
      <c r="B299">
        <v>752.9496324535688</v>
      </c>
      <c r="C299">
        <v>-0.02012098253535044</v>
      </c>
      <c r="AN299" s="2">
        <v>45160</v>
      </c>
      <c r="AO299">
        <v>0.6315924807633853</v>
      </c>
      <c r="AP299">
        <v>178.4682945256925</v>
      </c>
      <c r="AQ299">
        <v>5.352377525378426</v>
      </c>
      <c r="AR299">
        <v>0.4939746401387666</v>
      </c>
      <c r="AS299">
        <v>0.004322509680316178</v>
      </c>
      <c r="AT299">
        <v>29.9472945170868</v>
      </c>
      <c r="AU299">
        <v>20.22834186811187</v>
      </c>
      <c r="AV299">
        <v>0.06774025038892451</v>
      </c>
      <c r="AW299">
        <v>6.316309722935384</v>
      </c>
      <c r="AX299">
        <v>71.7940515702295</v>
      </c>
      <c r="AY299">
        <v>1.664872234075441</v>
      </c>
      <c r="AZ299">
        <v>8.984623917892678</v>
      </c>
    </row>
    <row r="300" spans="1:52">
      <c r="A300" s="2">
        <v>45161</v>
      </c>
      <c r="B300">
        <v>742.4233452882071</v>
      </c>
      <c r="C300">
        <v>-0.01398006813690933</v>
      </c>
      <c r="AN300" s="2">
        <v>45161</v>
      </c>
      <c r="AO300">
        <v>0.6315717769022785</v>
      </c>
      <c r="AP300">
        <v>179.565706012257</v>
      </c>
      <c r="AQ300">
        <v>5.407300631980339</v>
      </c>
      <c r="AR300">
        <v>0.4871874399932287</v>
      </c>
      <c r="AS300">
        <v>0.004286804330094431</v>
      </c>
      <c r="AT300">
        <v>30.40598920864532</v>
      </c>
      <c r="AU300">
        <v>20.04169505152279</v>
      </c>
      <c r="AV300">
        <v>0.06824214784115586</v>
      </c>
      <c r="AW300">
        <v>6.306984095915294</v>
      </c>
      <c r="AX300">
        <v>71.96165722623923</v>
      </c>
      <c r="AY300">
        <v>1.698259125175587</v>
      </c>
      <c r="AZ300">
        <v>9.066591328954974</v>
      </c>
    </row>
    <row r="301" spans="1:52">
      <c r="A301" s="2">
        <v>45162</v>
      </c>
      <c r="B301">
        <v>762.129840769696</v>
      </c>
      <c r="C301">
        <v>0.02654347496823251</v>
      </c>
      <c r="AN301" s="2">
        <v>45162</v>
      </c>
      <c r="AO301">
        <v>0.6234896954641638</v>
      </c>
      <c r="AP301">
        <v>177.5674423229805</v>
      </c>
      <c r="AQ301">
        <v>5.433249594931584</v>
      </c>
      <c r="AR301">
        <v>0.4869150726700729</v>
      </c>
      <c r="AS301">
        <v>0.004321738979190899</v>
      </c>
      <c r="AT301">
        <v>30.4897911328653</v>
      </c>
      <c r="AU301">
        <v>20.23561923004753</v>
      </c>
      <c r="AV301">
        <v>0.06809211692133159</v>
      </c>
      <c r="AW301">
        <v>6.230998035702196</v>
      </c>
      <c r="AX301">
        <v>72.82351631463982</v>
      </c>
      <c r="AY301">
        <v>1.651479855917666</v>
      </c>
      <c r="AZ301">
        <v>9.130502929892891</v>
      </c>
    </row>
    <row r="302" spans="1:52">
      <c r="A302" s="2">
        <v>45163</v>
      </c>
      <c r="B302">
        <v>752.5877153129123</v>
      </c>
      <c r="C302">
        <v>-0.01252034095285759</v>
      </c>
      <c r="AN302" s="2">
        <v>45163</v>
      </c>
      <c r="AO302">
        <v>0.6132823647375054</v>
      </c>
      <c r="AP302">
        <v>176.8889326329189</v>
      </c>
      <c r="AQ302">
        <v>5.493897181676791</v>
      </c>
      <c r="AR302">
        <v>0.476950829738773</v>
      </c>
      <c r="AS302">
        <v>0.004320781028759914</v>
      </c>
      <c r="AT302">
        <v>29.98193148238265</v>
      </c>
      <c r="AU302">
        <v>20.323208860327</v>
      </c>
      <c r="AV302">
        <v>0.06814283753088005</v>
      </c>
      <c r="AW302">
        <v>6.430196842713872</v>
      </c>
      <c r="AX302">
        <v>73.36584553573948</v>
      </c>
      <c r="AY302">
        <v>1.683236370091274</v>
      </c>
      <c r="AZ302">
        <v>9.239873825862038</v>
      </c>
    </row>
    <row r="303" spans="1:52">
      <c r="A303" s="2">
        <v>45164</v>
      </c>
      <c r="B303">
        <v>750.0121351251712</v>
      </c>
      <c r="C303">
        <v>-0.003422299002941109</v>
      </c>
      <c r="AN303" s="2">
        <v>45164</v>
      </c>
      <c r="AO303">
        <v>0.615514348532021</v>
      </c>
      <c r="AP303">
        <v>179.3095981304693</v>
      </c>
      <c r="AQ303">
        <v>5.501260228646313</v>
      </c>
      <c r="AR303">
        <v>0.4753441710862867</v>
      </c>
      <c r="AS303">
        <v>0.004320200194710468</v>
      </c>
      <c r="AT303">
        <v>29.87241377940881</v>
      </c>
      <c r="AU303">
        <v>19.9339024286636</v>
      </c>
      <c r="AV303">
        <v>0.06806047660821675</v>
      </c>
      <c r="AW303">
        <v>6.470915981024032</v>
      </c>
      <c r="AX303">
        <v>73.02430555036051</v>
      </c>
      <c r="AY303">
        <v>1.727584062452973</v>
      </c>
      <c r="AZ303">
        <v>9.403074225147709</v>
      </c>
    </row>
    <row r="304" spans="1:52">
      <c r="A304" s="2">
        <v>45165</v>
      </c>
      <c r="B304">
        <v>749.1115892398332</v>
      </c>
      <c r="C304">
        <v>-0.001200708419454743</v>
      </c>
      <c r="AN304" s="2">
        <v>45165</v>
      </c>
      <c r="AO304">
        <v>0.6178186509432905</v>
      </c>
      <c r="AP304">
        <v>179.162454342618</v>
      </c>
      <c r="AQ304">
        <v>5.471940633639378</v>
      </c>
      <c r="AR304">
        <v>0.478959800822942</v>
      </c>
      <c r="AS304">
        <v>0.004320771599852034</v>
      </c>
      <c r="AT304">
        <v>30.08829922939985</v>
      </c>
      <c r="AU304">
        <v>19.82597658701978</v>
      </c>
      <c r="AV304">
        <v>0.06826951698857084</v>
      </c>
      <c r="AW304">
        <v>6.472671175566751</v>
      </c>
      <c r="AX304">
        <v>72.71741862333884</v>
      </c>
      <c r="AY304">
        <v>1.734669979337086</v>
      </c>
      <c r="AZ304">
        <v>9.280871795493988</v>
      </c>
    </row>
    <row r="305" spans="1:52">
      <c r="A305" s="2">
        <v>45166</v>
      </c>
      <c r="B305">
        <v>755.7051569015202</v>
      </c>
      <c r="C305">
        <v>0.008801849759630498</v>
      </c>
      <c r="AN305" s="2">
        <v>45166</v>
      </c>
      <c r="AO305">
        <v>0.5950114609351402</v>
      </c>
      <c r="AP305">
        <v>176.5868526450191</v>
      </c>
      <c r="AQ305">
        <v>5.396170308228805</v>
      </c>
      <c r="AR305">
        <v>0.4786902135071779</v>
      </c>
      <c r="AS305">
        <v>0.004345403807284851</v>
      </c>
      <c r="AT305">
        <v>34.99499197266766</v>
      </c>
      <c r="AU305">
        <v>19.82252140635119</v>
      </c>
      <c r="AV305">
        <v>0.06842040353255129</v>
      </c>
      <c r="AW305">
        <v>6.365442969698899</v>
      </c>
      <c r="AX305">
        <v>71.04163758543066</v>
      </c>
      <c r="AY305">
        <v>1.673925477521881</v>
      </c>
      <c r="AZ305">
        <v>9.00332557770033</v>
      </c>
    </row>
    <row r="306" spans="1:52">
      <c r="A306" s="2">
        <v>45167</v>
      </c>
      <c r="B306">
        <v>759.581923162022</v>
      </c>
      <c r="C306">
        <v>0.005129998419485471</v>
      </c>
      <c r="AN306" s="2">
        <v>45167</v>
      </c>
      <c r="AO306">
        <v>0.5967105381197989</v>
      </c>
      <c r="AP306">
        <v>174.6678075514512</v>
      </c>
      <c r="AQ306">
        <v>5.337457778418131</v>
      </c>
      <c r="AR306">
        <v>0.4801382805292533</v>
      </c>
      <c r="AS306">
        <v>0.004364865389807316</v>
      </c>
      <c r="AT306">
        <v>35.1489466901842</v>
      </c>
      <c r="AU306">
        <v>19.43792418755374</v>
      </c>
      <c r="AV306">
        <v>0.06893533938740526</v>
      </c>
      <c r="AW306">
        <v>6.443606865476369</v>
      </c>
      <c r="AX306">
        <v>70.5693202577973</v>
      </c>
      <c r="AY306">
        <v>1.700012332593626</v>
      </c>
      <c r="AZ306">
        <v>9.074843234590665</v>
      </c>
    </row>
    <row r="307" spans="1:52">
      <c r="A307" s="2">
        <v>45168</v>
      </c>
      <c r="B307">
        <v>788.268277186693</v>
      </c>
      <c r="C307">
        <v>0.03776597777005297</v>
      </c>
      <c r="AN307" s="2">
        <v>45168</v>
      </c>
      <c r="AO307">
        <v>0.6081626526626825</v>
      </c>
      <c r="AP307">
        <v>178.2272044773679</v>
      </c>
      <c r="AQ307">
        <v>5.311377813317555</v>
      </c>
      <c r="AR307">
        <v>0.4807591232569731</v>
      </c>
      <c r="AS307">
        <v>0.004272885676468502</v>
      </c>
      <c r="AT307">
        <v>35.54299790157374</v>
      </c>
      <c r="AU307">
        <v>19.90185644075658</v>
      </c>
      <c r="AV307">
        <v>0.06846748392800459</v>
      </c>
      <c r="AW307">
        <v>6.466173049703269</v>
      </c>
      <c r="AX307">
        <v>69.46694748590782</v>
      </c>
      <c r="AY307">
        <v>1.668227511718424</v>
      </c>
      <c r="AZ307">
        <v>9.184503194636941</v>
      </c>
    </row>
    <row r="308" spans="1:52">
      <c r="A308" s="2">
        <v>45169</v>
      </c>
      <c r="B308">
        <v>770.6984328998739</v>
      </c>
      <c r="C308">
        <v>-0.02228916828865091</v>
      </c>
      <c r="AN308" s="2">
        <v>45169</v>
      </c>
      <c r="AO308">
        <v>0.6111291824814948</v>
      </c>
      <c r="AP308">
        <v>178.3326258677878</v>
      </c>
      <c r="AQ308">
        <v>5.389366789469325</v>
      </c>
      <c r="AR308">
        <v>0.4761338159684567</v>
      </c>
      <c r="AS308">
        <v>0.004234762238088898</v>
      </c>
      <c r="AT308">
        <v>35.28392129034646</v>
      </c>
      <c r="AU308">
        <v>20.02980467150083</v>
      </c>
      <c r="AV308">
        <v>0.06780166562666105</v>
      </c>
      <c r="AW308">
        <v>6.588093962305333</v>
      </c>
      <c r="AX308">
        <v>70.00032118819553</v>
      </c>
      <c r="AY308">
        <v>1.700800432707652</v>
      </c>
      <c r="AZ308">
        <v>9.26986284589791</v>
      </c>
    </row>
    <row r="309" spans="1:52">
      <c r="A309" s="2">
        <v>45170</v>
      </c>
      <c r="B309">
        <v>738.3856773150554</v>
      </c>
      <c r="C309">
        <v>-0.04192658789150072</v>
      </c>
      <c r="AN309" s="2">
        <v>45170</v>
      </c>
      <c r="AO309">
        <v>0.6093143233825349</v>
      </c>
      <c r="AP309">
        <v>178.0352111281307</v>
      </c>
      <c r="AQ309">
        <v>5.381834876140508</v>
      </c>
      <c r="AR309">
        <v>0.4715851575692789</v>
      </c>
      <c r="AS309">
        <v>0.004267325019691765</v>
      </c>
      <c r="AT309">
        <v>35.01165253389381</v>
      </c>
      <c r="AU309">
        <v>20.40256619381033</v>
      </c>
      <c r="AV309">
        <v>0.06730230657020765</v>
      </c>
      <c r="AW309">
        <v>6.376383064147105</v>
      </c>
      <c r="AX309">
        <v>70.25031791314632</v>
      </c>
      <c r="AY309">
        <v>1.722103647172628</v>
      </c>
      <c r="AZ309">
        <v>9.451758843953202</v>
      </c>
    </row>
    <row r="310" spans="1:52">
      <c r="A310" s="2">
        <v>45171</v>
      </c>
      <c r="B310">
        <v>730.8500035373629</v>
      </c>
      <c r="C310">
        <v>-0.01020560664867443</v>
      </c>
      <c r="AN310" s="2">
        <v>45171</v>
      </c>
      <c r="AO310">
        <v>0.613888078654404</v>
      </c>
      <c r="AP310">
        <v>176.1305806906088</v>
      </c>
      <c r="AQ310">
        <v>5.364811747952387</v>
      </c>
      <c r="AR310">
        <v>0.4732431873965571</v>
      </c>
      <c r="AS310">
        <v>0.004248668720590564</v>
      </c>
      <c r="AT310">
        <v>35.03965839119349</v>
      </c>
      <c r="AU310">
        <v>20.44900522248281</v>
      </c>
      <c r="AV310">
        <v>0.06730760931476837</v>
      </c>
      <c r="AW310">
        <v>6.25729751477015</v>
      </c>
      <c r="AX310">
        <v>70.64421505237218</v>
      </c>
      <c r="AY310">
        <v>1.741738790043878</v>
      </c>
      <c r="AZ310">
        <v>9.581458425156542</v>
      </c>
    </row>
    <row r="311" spans="1:52">
      <c r="A311" s="2">
        <v>45172</v>
      </c>
      <c r="B311">
        <v>735.7660046701102</v>
      </c>
      <c r="C311">
        <v>0.006726415966276988</v>
      </c>
      <c r="AN311" s="2">
        <v>45172</v>
      </c>
      <c r="AO311">
        <v>0.6113579810699606</v>
      </c>
      <c r="AP311">
        <v>176.6054087420153</v>
      </c>
      <c r="AQ311">
        <v>5.403591457141202</v>
      </c>
      <c r="AR311">
        <v>0.4745519196494387</v>
      </c>
      <c r="AS311">
        <v>0.004266415549137778</v>
      </c>
      <c r="AT311">
        <v>35.11685643057086</v>
      </c>
      <c r="AU311">
        <v>20.35699281423704</v>
      </c>
      <c r="AV311">
        <v>0.06742380247807367</v>
      </c>
      <c r="AW311">
        <v>6.253067791490391</v>
      </c>
      <c r="AX311">
        <v>71.07332753995827</v>
      </c>
      <c r="AY311">
        <v>1.73828937611068</v>
      </c>
      <c r="AZ311">
        <v>9.355247706347768</v>
      </c>
    </row>
    <row r="312" spans="1:52">
      <c r="A312" s="2">
        <v>45173</v>
      </c>
      <c r="B312">
        <v>736.3438155268834</v>
      </c>
      <c r="C312">
        <v>0.0007853187740474166</v>
      </c>
      <c r="AN312" s="2">
        <v>45173</v>
      </c>
      <c r="AO312">
        <v>0.6199663418289597</v>
      </c>
      <c r="AP312">
        <v>176.8601507515864</v>
      </c>
      <c r="AQ312">
        <v>5.353459959125524</v>
      </c>
      <c r="AR312">
        <v>0.4860479468927261</v>
      </c>
      <c r="AS312">
        <v>0.004254265573732122</v>
      </c>
      <c r="AT312">
        <v>35.55350899921624</v>
      </c>
      <c r="AU312">
        <v>20.11871448316625</v>
      </c>
      <c r="AV312">
        <v>0.06753115333260408</v>
      </c>
      <c r="AW312">
        <v>6.240539687928844</v>
      </c>
      <c r="AX312">
        <v>69.96524837849024</v>
      </c>
      <c r="AY312">
        <v>1.703546780770222</v>
      </c>
      <c r="AZ312">
        <v>9.267762426981841</v>
      </c>
    </row>
    <row r="313" spans="1:52">
      <c r="A313" s="2">
        <v>45174</v>
      </c>
      <c r="B313">
        <v>735.5926299829221</v>
      </c>
      <c r="C313">
        <v>-0.001020155976218629</v>
      </c>
      <c r="AN313" s="2">
        <v>45174</v>
      </c>
      <c r="AO313">
        <v>0.6217192173342491</v>
      </c>
      <c r="AP313">
        <v>176.3947350679629</v>
      </c>
      <c r="AQ313">
        <v>5.402003770568415</v>
      </c>
      <c r="AR313">
        <v>0.4839482615327869</v>
      </c>
      <c r="AS313">
        <v>0.004276779962390126</v>
      </c>
      <c r="AT313">
        <v>35.32239187085796</v>
      </c>
      <c r="AU313">
        <v>20.16132937937375</v>
      </c>
      <c r="AV313">
        <v>0.06779998331129909</v>
      </c>
      <c r="AW313">
        <v>6.257688982393448</v>
      </c>
      <c r="AX313">
        <v>68.48622388909179</v>
      </c>
      <c r="AY313">
        <v>1.713734267030785</v>
      </c>
      <c r="AZ313">
        <v>9.211204910541824</v>
      </c>
    </row>
    <row r="314" spans="1:52">
      <c r="A314" s="2">
        <v>45175</v>
      </c>
      <c r="B314">
        <v>739.5787760085458</v>
      </c>
      <c r="C314">
        <v>0.005418958623492731</v>
      </c>
      <c r="AN314" s="2">
        <v>45175</v>
      </c>
      <c r="AO314">
        <v>0.6159057382169992</v>
      </c>
      <c r="AP314">
        <v>176.3133733741721</v>
      </c>
      <c r="AQ314">
        <v>5.355509772783967</v>
      </c>
      <c r="AR314">
        <v>0.4878025521377095</v>
      </c>
      <c r="AS314">
        <v>0.004302818161286405</v>
      </c>
      <c r="AT314">
        <v>35.52545581913156</v>
      </c>
      <c r="AU314">
        <v>20.20958536054264</v>
      </c>
      <c r="AV314">
        <v>0.06794590842145633</v>
      </c>
      <c r="AW314">
        <v>6.160394604702408</v>
      </c>
      <c r="AX314">
        <v>68.22581789617001</v>
      </c>
      <c r="AY314">
        <v>1.652731314313022</v>
      </c>
      <c r="AZ314">
        <v>9.37951376479687</v>
      </c>
    </row>
    <row r="315" spans="1:52">
      <c r="A315" s="2">
        <v>45176</v>
      </c>
      <c r="B315">
        <v>740.555027659993</v>
      </c>
      <c r="C315">
        <v>0.001320010366868463</v>
      </c>
      <c r="AN315" s="2">
        <v>45176</v>
      </c>
      <c r="AO315">
        <v>0.620097479890916</v>
      </c>
      <c r="AP315">
        <v>176.4169101123071</v>
      </c>
      <c r="AQ315">
        <v>5.353437627933482</v>
      </c>
      <c r="AR315">
        <v>0.4870819008153676</v>
      </c>
      <c r="AS315">
        <v>0.004313110415362224</v>
      </c>
      <c r="AT315">
        <v>35.61771158145389</v>
      </c>
      <c r="AU315">
        <v>20.2016069488621</v>
      </c>
      <c r="AV315">
        <v>0.06804921079093514</v>
      </c>
      <c r="AW315">
        <v>6.019639697392728</v>
      </c>
      <c r="AX315">
        <v>68.24213729632909</v>
      </c>
      <c r="AY315">
        <v>1.70982207083222</v>
      </c>
      <c r="AZ315">
        <v>9.223904398207166</v>
      </c>
    </row>
    <row r="316" spans="1:52">
      <c r="A316" s="2">
        <v>45177</v>
      </c>
      <c r="B316">
        <v>747.4918795755997</v>
      </c>
      <c r="C316">
        <v>0.009367098536250174</v>
      </c>
      <c r="AN316" s="2">
        <v>45177</v>
      </c>
      <c r="AO316">
        <v>0.6136783485179303</v>
      </c>
      <c r="AP316">
        <v>178.2515913995248</v>
      </c>
      <c r="AQ316">
        <v>5.33189921078286</v>
      </c>
      <c r="AR316">
        <v>0.4878560798661201</v>
      </c>
      <c r="AS316">
        <v>0.00427780220268559</v>
      </c>
      <c r="AT316">
        <v>35.51249467212045</v>
      </c>
      <c r="AU316">
        <v>20.32269593436806</v>
      </c>
      <c r="AV316">
        <v>0.06811557845767288</v>
      </c>
      <c r="AW316">
        <v>5.98534963061648</v>
      </c>
      <c r="AX316">
        <v>69.41827315291489</v>
      </c>
      <c r="AY316">
        <v>1.703140499903907</v>
      </c>
      <c r="AZ316">
        <v>9.271901596124465</v>
      </c>
    </row>
    <row r="317" spans="1:52">
      <c r="A317" s="2">
        <v>45178</v>
      </c>
      <c r="B317">
        <v>739.2927936154467</v>
      </c>
      <c r="C317">
        <v>-0.0109687960286714</v>
      </c>
      <c r="AN317" s="2">
        <v>45178</v>
      </c>
      <c r="AO317">
        <v>0.604230182064696</v>
      </c>
      <c r="AP317">
        <v>178.4423782555766</v>
      </c>
      <c r="AQ317">
        <v>5.353298708637265</v>
      </c>
      <c r="AR317">
        <v>0.4874694887384627</v>
      </c>
      <c r="AS317">
        <v>0.004280841958922123</v>
      </c>
      <c r="AT317">
        <v>35.47943060437037</v>
      </c>
      <c r="AU317">
        <v>20.26433659267391</v>
      </c>
      <c r="AV317">
        <v>0.06776762160371451</v>
      </c>
      <c r="AW317">
        <v>6.02308221060324</v>
      </c>
      <c r="AX317">
        <v>70.10993552232925</v>
      </c>
      <c r="AY317">
        <v>1.708562408906937</v>
      </c>
      <c r="AZ317">
        <v>9.400935288374637</v>
      </c>
    </row>
    <row r="318" spans="1:52">
      <c r="A318" s="2">
        <v>45179</v>
      </c>
      <c r="B318">
        <v>736.6088812094495</v>
      </c>
      <c r="C318">
        <v>-0.003630378152168712</v>
      </c>
      <c r="AN318" s="2">
        <v>45179</v>
      </c>
      <c r="AO318">
        <v>0.6047886238351343</v>
      </c>
      <c r="AP318">
        <v>178.4925573099513</v>
      </c>
      <c r="AQ318">
        <v>5.376986664535623</v>
      </c>
      <c r="AR318">
        <v>0.4864495887824413</v>
      </c>
      <c r="AS318">
        <v>0.004266960844818955</v>
      </c>
      <c r="AT318">
        <v>35.412970128196</v>
      </c>
      <c r="AU318">
        <v>20.22977149849009</v>
      </c>
      <c r="AV318">
        <v>0.06759218112999785</v>
      </c>
      <c r="AW318">
        <v>6.107763106039099</v>
      </c>
      <c r="AX318">
        <v>70.25702475053814</v>
      </c>
      <c r="AY318">
        <v>1.715466486924818</v>
      </c>
      <c r="AZ318">
        <v>9.453334115919764</v>
      </c>
    </row>
    <row r="319" spans="1:52">
      <c r="A319" s="2">
        <v>45180</v>
      </c>
      <c r="B319">
        <v>723.1450500082872</v>
      </c>
      <c r="C319">
        <v>-0.01827812770741488</v>
      </c>
      <c r="AN319" s="2">
        <v>45180</v>
      </c>
      <c r="AO319">
        <v>0.605816195114471</v>
      </c>
      <c r="AP319">
        <v>172.5024767406753</v>
      </c>
      <c r="AQ319">
        <v>5.481216187804801</v>
      </c>
      <c r="AR319">
        <v>0.4594213068899596</v>
      </c>
      <c r="AS319">
        <v>0.004199210475442972</v>
      </c>
      <c r="AT319">
        <v>41.68722485366531</v>
      </c>
      <c r="AU319">
        <v>20.82433761235478</v>
      </c>
      <c r="AV319">
        <v>0.06706479831709825</v>
      </c>
      <c r="AW319">
        <v>5.967952918001884</v>
      </c>
      <c r="AX319">
        <v>69.95652882348782</v>
      </c>
      <c r="AY319">
        <v>1.72568724068323</v>
      </c>
      <c r="AZ319">
        <v>9.356426866996095</v>
      </c>
    </row>
    <row r="320" spans="1:52">
      <c r="A320" s="2">
        <v>45181</v>
      </c>
      <c r="B320">
        <v>697.0121314711373</v>
      </c>
      <c r="C320">
        <v>-0.03613786547643572</v>
      </c>
      <c r="AN320" s="2">
        <v>45181</v>
      </c>
      <c r="AO320">
        <v>0.6064596522968924</v>
      </c>
      <c r="AP320">
        <v>171.4978623836617</v>
      </c>
      <c r="AQ320">
        <v>5.424002983011029</v>
      </c>
      <c r="AR320">
        <v>0.4567263673752815</v>
      </c>
      <c r="AS320">
        <v>0.004159604373311376</v>
      </c>
      <c r="AT320">
        <v>43.22035303669133</v>
      </c>
      <c r="AU320">
        <v>20.9251229655342</v>
      </c>
      <c r="AV320">
        <v>0.06748066519317542</v>
      </c>
      <c r="AW320">
        <v>5.950695689195293</v>
      </c>
      <c r="AX320">
        <v>70.18196978471686</v>
      </c>
      <c r="AY320">
        <v>1.721273752355922</v>
      </c>
      <c r="AZ320">
        <v>9.282740223537052</v>
      </c>
    </row>
    <row r="321" spans="1:52">
      <c r="A321" s="2">
        <v>45182</v>
      </c>
      <c r="B321">
        <v>710.7403517026263</v>
      </c>
      <c r="C321">
        <v>0.01969581247103092</v>
      </c>
      <c r="AN321" s="2">
        <v>45182</v>
      </c>
      <c r="AO321">
        <v>0.6064748408947638</v>
      </c>
      <c r="AP321">
        <v>171.8085746036685</v>
      </c>
      <c r="AQ321">
        <v>5.531959803405812</v>
      </c>
      <c r="AR321">
        <v>0.4537215666944071</v>
      </c>
      <c r="AS321">
        <v>0.004122671388546433</v>
      </c>
      <c r="AT321">
        <v>43.12650767794135</v>
      </c>
      <c r="AU321">
        <v>21.31151313565923</v>
      </c>
      <c r="AV321">
        <v>0.06688232230324254</v>
      </c>
      <c r="AW321">
        <v>5.918641387666199</v>
      </c>
      <c r="AX321">
        <v>71.00850363368107</v>
      </c>
      <c r="AY321">
        <v>1.728416150865181</v>
      </c>
      <c r="AZ321">
        <v>9.241082546897401</v>
      </c>
    </row>
    <row r="322" spans="1:52">
      <c r="A322" s="2">
        <v>45183</v>
      </c>
      <c r="B322">
        <v>717.8995290993062</v>
      </c>
      <c r="C322">
        <v>0.01007284499821859</v>
      </c>
      <c r="AN322" s="2">
        <v>45183</v>
      </c>
      <c r="AO322">
        <v>0.6057010632130504</v>
      </c>
      <c r="AP322">
        <v>171.4392883845058</v>
      </c>
      <c r="AQ322">
        <v>5.535796766828528</v>
      </c>
      <c r="AR322">
        <v>0.4555327428702389</v>
      </c>
      <c r="AS322">
        <v>0.004105901417091589</v>
      </c>
      <c r="AT322">
        <v>43.32353057050031</v>
      </c>
      <c r="AU322">
        <v>21.45793154966509</v>
      </c>
      <c r="AV322">
        <v>0.06697993534027107</v>
      </c>
      <c r="AW322">
        <v>5.921968483206585</v>
      </c>
      <c r="AX322">
        <v>70.74729696072393</v>
      </c>
      <c r="AY322">
        <v>1.704262147211573</v>
      </c>
      <c r="AZ322">
        <v>9.212776905444818</v>
      </c>
    </row>
    <row r="323" spans="1:52">
      <c r="A323" s="2">
        <v>45184</v>
      </c>
      <c r="B323">
        <v>725.5257536115548</v>
      </c>
      <c r="C323">
        <v>0.01062296909682714</v>
      </c>
      <c r="AN323" s="2">
        <v>45184</v>
      </c>
      <c r="AO323">
        <v>0.6043605700248026</v>
      </c>
      <c r="AP323">
        <v>171.525837393359</v>
      </c>
      <c r="AQ323">
        <v>5.53498406284455</v>
      </c>
      <c r="AR323">
        <v>0.4607318755503755</v>
      </c>
      <c r="AS323">
        <v>0.004098080647818371</v>
      </c>
      <c r="AT323">
        <v>43.98137895010672</v>
      </c>
      <c r="AU323">
        <v>21.36768027949366</v>
      </c>
      <c r="AV323">
        <v>0.06686777625497639</v>
      </c>
      <c r="AW323">
        <v>5.849681843423724</v>
      </c>
      <c r="AX323">
        <v>70.31740456242584</v>
      </c>
      <c r="AY323">
        <v>1.678341758765766</v>
      </c>
      <c r="AZ323">
        <v>9.270601538278617</v>
      </c>
    </row>
    <row r="324" spans="1:52">
      <c r="A324" s="2">
        <v>45185</v>
      </c>
      <c r="B324">
        <v>734.1991838256448</v>
      </c>
      <c r="C324">
        <v>0.01195468275373401</v>
      </c>
      <c r="AN324" s="2">
        <v>45185</v>
      </c>
      <c r="AO324">
        <v>0.5946980853014373</v>
      </c>
      <c r="AP324">
        <v>173.88079207295</v>
      </c>
      <c r="AQ324">
        <v>5.579341153705617</v>
      </c>
      <c r="AR324">
        <v>0.4620227471472582</v>
      </c>
      <c r="AS324">
        <v>0.004128949227777345</v>
      </c>
      <c r="AT324">
        <v>44.39041579626443</v>
      </c>
      <c r="AU324">
        <v>21.18287368213178</v>
      </c>
      <c r="AV324">
        <v>0.06699211918176266</v>
      </c>
      <c r="AW324">
        <v>5.730863850646172</v>
      </c>
      <c r="AX324">
        <v>70.09023344553005</v>
      </c>
      <c r="AY324">
        <v>1.668018487099332</v>
      </c>
      <c r="AZ324">
        <v>9.209597016887333</v>
      </c>
    </row>
    <row r="325" spans="1:52">
      <c r="A325" s="2">
        <v>45186</v>
      </c>
      <c r="B325">
        <v>734.9574272186946</v>
      </c>
      <c r="C325">
        <v>0.001032748891246271</v>
      </c>
      <c r="AN325" s="2">
        <v>45186</v>
      </c>
      <c r="AO325">
        <v>0.5630322945075733</v>
      </c>
      <c r="AP325">
        <v>174.5693989711736</v>
      </c>
      <c r="AQ325">
        <v>5.62066978428334</v>
      </c>
      <c r="AR325">
        <v>0.4613506758972822</v>
      </c>
      <c r="AS325">
        <v>0.004151420574320263</v>
      </c>
      <c r="AT325">
        <v>44.37742611640574</v>
      </c>
      <c r="AU325">
        <v>21.00723330055271</v>
      </c>
      <c r="AV325">
        <v>0.06743882247267508</v>
      </c>
      <c r="AW325">
        <v>5.812004712753533</v>
      </c>
      <c r="AX325">
        <v>70.43203830887188</v>
      </c>
      <c r="AY325">
        <v>1.67721004256648</v>
      </c>
      <c r="AZ325">
        <v>9.246192613996278</v>
      </c>
    </row>
    <row r="326" spans="1:52">
      <c r="A326" s="2">
        <v>45187</v>
      </c>
      <c r="B326">
        <v>727.6088279294884</v>
      </c>
      <c r="C326">
        <v>-0.009998673415704706</v>
      </c>
      <c r="AN326" s="2">
        <v>45187</v>
      </c>
      <c r="AO326">
        <v>0.5485781840347033</v>
      </c>
      <c r="AP326">
        <v>177.8452608595842</v>
      </c>
      <c r="AQ326">
        <v>5.830886683395701</v>
      </c>
      <c r="AR326">
        <v>0.452160408884712</v>
      </c>
      <c r="AS326">
        <v>0.004118162578423906</v>
      </c>
      <c r="AT326">
        <v>42.70967360003007</v>
      </c>
      <c r="AU326">
        <v>21.13686269971877</v>
      </c>
      <c r="AV326">
        <v>0.06734705326703118</v>
      </c>
      <c r="AW326">
        <v>5.926237722784434</v>
      </c>
      <c r="AX326">
        <v>72.95334251134973</v>
      </c>
      <c r="AY326">
        <v>1.678710644626934</v>
      </c>
      <c r="AZ326">
        <v>9.410755163585609</v>
      </c>
    </row>
    <row r="327" spans="1:52">
      <c r="A327" s="2">
        <v>45188</v>
      </c>
      <c r="B327">
        <v>737.8227007132282</v>
      </c>
      <c r="C327">
        <v>0.01403758776924802</v>
      </c>
      <c r="AN327" s="2">
        <v>45188</v>
      </c>
      <c r="AO327">
        <v>0.5428788287512888</v>
      </c>
      <c r="AP327">
        <v>176.9159796890817</v>
      </c>
      <c r="AQ327">
        <v>5.899338011816925</v>
      </c>
      <c r="AR327">
        <v>0.4592529821074863</v>
      </c>
      <c r="AS327">
        <v>0.004135061729735891</v>
      </c>
      <c r="AT327">
        <v>43.31647875144808</v>
      </c>
      <c r="AU327">
        <v>21.25403213971026</v>
      </c>
      <c r="AV327">
        <v>0.0675807203086444</v>
      </c>
      <c r="AW327">
        <v>5.617808903631676</v>
      </c>
      <c r="AX327">
        <v>72.61351119823208</v>
      </c>
      <c r="AY327">
        <v>1.626572159067857</v>
      </c>
      <c r="AZ327">
        <v>9.357189145590619</v>
      </c>
    </row>
    <row r="328" spans="1:52">
      <c r="A328" s="2">
        <v>45189</v>
      </c>
      <c r="B328">
        <v>748.2803849778006</v>
      </c>
      <c r="C328">
        <v>0.01417370901500226</v>
      </c>
      <c r="AN328" s="2">
        <v>45189</v>
      </c>
      <c r="AO328">
        <v>0.5392027740979384</v>
      </c>
      <c r="AP328">
        <v>176.8855612162347</v>
      </c>
      <c r="AQ328">
        <v>5.914008959293041</v>
      </c>
      <c r="AR328">
        <v>0.4631900451872728</v>
      </c>
      <c r="AS328">
        <v>0.004124264175417994</v>
      </c>
      <c r="AT328">
        <v>43.68891215708518</v>
      </c>
      <c r="AU328">
        <v>21.28643595706265</v>
      </c>
      <c r="AV328">
        <v>0.06829530617531873</v>
      </c>
      <c r="AW328">
        <v>5.436066898401914</v>
      </c>
      <c r="AX328">
        <v>71.19349264919349</v>
      </c>
      <c r="AY328">
        <v>1.618202433164623</v>
      </c>
      <c r="AZ328">
        <v>9.386098818962999</v>
      </c>
    </row>
    <row r="329" spans="1:52">
      <c r="A329" s="2">
        <v>45190</v>
      </c>
      <c r="B329">
        <v>744.5291367658983</v>
      </c>
      <c r="C329">
        <v>-0.005013158552877983</v>
      </c>
      <c r="AN329" s="2">
        <v>45190</v>
      </c>
      <c r="AO329">
        <v>0.5061225622661767</v>
      </c>
      <c r="AP329">
        <v>178.6335921246599</v>
      </c>
      <c r="AQ329">
        <v>6.000548665221785</v>
      </c>
      <c r="AR329">
        <v>0.4673991919133936</v>
      </c>
      <c r="AS329">
        <v>0.004115936638569972</v>
      </c>
      <c r="AT329">
        <v>44.02622244568506</v>
      </c>
      <c r="AU329">
        <v>21.26333789871788</v>
      </c>
      <c r="AV329">
        <v>0.06882450615507331</v>
      </c>
      <c r="AW329">
        <v>5.383945913812098</v>
      </c>
      <c r="AX329">
        <v>71.21588833405063</v>
      </c>
      <c r="AY329">
        <v>1.589983581179585</v>
      </c>
      <c r="AZ329">
        <v>9.427838454193258</v>
      </c>
    </row>
    <row r="330" spans="1:52">
      <c r="A330" s="2">
        <v>45191</v>
      </c>
      <c r="B330">
        <v>725.3770958508353</v>
      </c>
      <c r="C330">
        <v>-0.02572369564777022</v>
      </c>
      <c r="AN330" s="2">
        <v>45191</v>
      </c>
      <c r="AO330">
        <v>0.5173264453651186</v>
      </c>
      <c r="AP330">
        <v>178.2665381849571</v>
      </c>
      <c r="AQ330">
        <v>5.988530859444954</v>
      </c>
      <c r="AR330">
        <v>0.4627272489978799</v>
      </c>
      <c r="AS330">
        <v>0.004094845009575028</v>
      </c>
      <c r="AT330">
        <v>43.79141171419219</v>
      </c>
      <c r="AU330">
        <v>21.35320533811056</v>
      </c>
      <c r="AV330">
        <v>0.06866117790645174</v>
      </c>
      <c r="AW330">
        <v>5.425142850324941</v>
      </c>
      <c r="AX330">
        <v>72.27444626648969</v>
      </c>
      <c r="AY330">
        <v>1.613071410138987</v>
      </c>
      <c r="AZ330">
        <v>9.445759763964148</v>
      </c>
    </row>
    <row r="331" spans="1:52">
      <c r="A331" s="2">
        <v>45192</v>
      </c>
      <c r="B331">
        <v>729.4344412606566</v>
      </c>
      <c r="C331">
        <v>0.005593429173638587</v>
      </c>
      <c r="AN331" s="2">
        <v>45192</v>
      </c>
      <c r="AO331">
        <v>0.5048294747122808</v>
      </c>
      <c r="AP331">
        <v>179.6637402161365</v>
      </c>
      <c r="AQ331">
        <v>5.997483980507683</v>
      </c>
      <c r="AR331">
        <v>0.4645102708312224</v>
      </c>
      <c r="AS331">
        <v>0.004116269462392353</v>
      </c>
      <c r="AT331">
        <v>43.70972407578206</v>
      </c>
      <c r="AU331">
        <v>21.45885334544139</v>
      </c>
      <c r="AV331">
        <v>0.06865801464567053</v>
      </c>
      <c r="AW331">
        <v>5.251666748837734</v>
      </c>
      <c r="AX331">
        <v>72.56342003669306</v>
      </c>
      <c r="AY331">
        <v>1.625365952121937</v>
      </c>
      <c r="AZ331">
        <v>9.462427663715198</v>
      </c>
    </row>
    <row r="332" spans="1:52">
      <c r="A332" s="2">
        <v>45193</v>
      </c>
      <c r="B332">
        <v>730.0353699377438</v>
      </c>
      <c r="C332">
        <v>0.0008238282196391111</v>
      </c>
      <c r="AN332" s="2">
        <v>45193</v>
      </c>
      <c r="AO332">
        <v>0.5174963306333237</v>
      </c>
      <c r="AP332">
        <v>178.9994285946364</v>
      </c>
      <c r="AQ332">
        <v>5.981361229963702</v>
      </c>
      <c r="AR332">
        <v>0.4664475548618364</v>
      </c>
      <c r="AS332">
        <v>0.004120493185132693</v>
      </c>
      <c r="AT332">
        <v>44.08915892829051</v>
      </c>
      <c r="AU332">
        <v>21.42263466732976</v>
      </c>
      <c r="AV332">
        <v>0.06874441905669285</v>
      </c>
      <c r="AW332">
        <v>5.072928777183833</v>
      </c>
      <c r="AX332">
        <v>72.68085175336574</v>
      </c>
      <c r="AY332">
        <v>1.625927150560307</v>
      </c>
      <c r="AZ332">
        <v>9.444167550014605</v>
      </c>
    </row>
    <row r="333" spans="1:52">
      <c r="A333" s="2">
        <v>45194</v>
      </c>
      <c r="B333">
        <v>722.2937365811515</v>
      </c>
      <c r="C333">
        <v>-0.01060446339367427</v>
      </c>
      <c r="AN333" s="2">
        <v>45194</v>
      </c>
      <c r="AO333">
        <v>0.4980711998401149</v>
      </c>
      <c r="AP333">
        <v>177.9624445795162</v>
      </c>
      <c r="AQ333">
        <v>6.006256251464743</v>
      </c>
      <c r="AR333">
        <v>0.4684372103279741</v>
      </c>
      <c r="AS333">
        <v>0.004121639591990049</v>
      </c>
      <c r="AT333">
        <v>48.57333866583561</v>
      </c>
      <c r="AU333">
        <v>21.19877033781732</v>
      </c>
      <c r="AV333">
        <v>0.06851838236188119</v>
      </c>
      <c r="AW333">
        <v>4.831594275612129</v>
      </c>
      <c r="AX333">
        <v>72.08942233372279</v>
      </c>
      <c r="AY333">
        <v>1.597026598787295</v>
      </c>
      <c r="AZ333">
        <v>9.35687634584596</v>
      </c>
    </row>
    <row r="334" spans="1:52">
      <c r="A334" s="2">
        <v>45195</v>
      </c>
      <c r="B334">
        <v>730.1015919276092</v>
      </c>
      <c r="C334">
        <v>0.01080980624782213</v>
      </c>
      <c r="AN334" s="2">
        <v>45195</v>
      </c>
      <c r="AO334">
        <v>0.5003047839113847</v>
      </c>
      <c r="AP334">
        <v>177.962524072097</v>
      </c>
      <c r="AQ334">
        <v>5.971289740044206</v>
      </c>
      <c r="AR334">
        <v>0.4699409756392688</v>
      </c>
      <c r="AS334">
        <v>0.004165850065850507</v>
      </c>
      <c r="AT334">
        <v>48.7277017732792</v>
      </c>
      <c r="AU334">
        <v>21.07393639133965</v>
      </c>
      <c r="AV334">
        <v>0.0689837188356857</v>
      </c>
      <c r="AW334">
        <v>4.569928758652653</v>
      </c>
      <c r="AX334">
        <v>72.0634904189189</v>
      </c>
      <c r="AY334">
        <v>1.612039852644264</v>
      </c>
      <c r="AZ334">
        <v>9.381964959077274</v>
      </c>
    </row>
    <row r="335" spans="1:52">
      <c r="A335" s="2">
        <v>45196</v>
      </c>
      <c r="B335">
        <v>728.4701009977504</v>
      </c>
      <c r="C335">
        <v>-0.002234608098239277</v>
      </c>
      <c r="AN335" s="2">
        <v>45196</v>
      </c>
      <c r="AO335">
        <v>0.5091312406003925</v>
      </c>
      <c r="AP335">
        <v>177.7374596469158</v>
      </c>
      <c r="AQ335">
        <v>5.89426444126917</v>
      </c>
      <c r="AR335">
        <v>0.463769077385595</v>
      </c>
      <c r="AS335">
        <v>0.004171500013344328</v>
      </c>
      <c r="AT335">
        <v>48.35667504703814</v>
      </c>
      <c r="AU335">
        <v>21.28076823064583</v>
      </c>
      <c r="AV335">
        <v>0.06863566565433277</v>
      </c>
      <c r="AW335">
        <v>4.630239522967432</v>
      </c>
      <c r="AX335">
        <v>73.28122916005812</v>
      </c>
      <c r="AY335">
        <v>1.640676354254654</v>
      </c>
      <c r="AZ335">
        <v>9.396877694999267</v>
      </c>
    </row>
    <row r="336" spans="1:52">
      <c r="A336" s="2">
        <v>45197</v>
      </c>
      <c r="B336">
        <v>728.7504791868137</v>
      </c>
      <c r="C336">
        <v>0.0003848863373792089</v>
      </c>
      <c r="AN336" s="2">
        <v>45197</v>
      </c>
      <c r="AO336">
        <v>0.5125267569551953</v>
      </c>
      <c r="AP336">
        <v>178.1874517030374</v>
      </c>
      <c r="AQ336">
        <v>5.976344148868106</v>
      </c>
      <c r="AR336">
        <v>0.464803304129529</v>
      </c>
      <c r="AS336">
        <v>0.00415067698372047</v>
      </c>
      <c r="AT336">
        <v>48.42447648666336</v>
      </c>
      <c r="AU336">
        <v>21.41568653371335</v>
      </c>
      <c r="AV336">
        <v>0.06847133388869496</v>
      </c>
      <c r="AW336">
        <v>4.455420563575339</v>
      </c>
      <c r="AX336">
        <v>74.1950452512199</v>
      </c>
      <c r="AY336">
        <v>1.632897423059136</v>
      </c>
      <c r="AZ336">
        <v>9.419626181366741</v>
      </c>
    </row>
    <row r="337" spans="1:52">
      <c r="A337" s="2">
        <v>45198</v>
      </c>
      <c r="B337">
        <v>750.6419861179357</v>
      </c>
      <c r="C337">
        <v>0.03003978392652318</v>
      </c>
      <c r="AN337" s="2">
        <v>45198</v>
      </c>
      <c r="AO337">
        <v>0.4866260574547048</v>
      </c>
      <c r="AP337">
        <v>180.4347341233646</v>
      </c>
      <c r="AQ337">
        <v>5.925956010633089</v>
      </c>
      <c r="AR337">
        <v>0.4713255510388862</v>
      </c>
      <c r="AS337">
        <v>0.00416507697706012</v>
      </c>
      <c r="AT337">
        <v>49.0046438298278</v>
      </c>
      <c r="AU337">
        <v>21.58323276569888</v>
      </c>
      <c r="AV337">
        <v>0.06812069978288254</v>
      </c>
      <c r="AW337">
        <v>4.481825008362446</v>
      </c>
      <c r="AX337">
        <v>74.06161733494244</v>
      </c>
      <c r="AY337">
        <v>1.609964462880986</v>
      </c>
      <c r="AZ337">
        <v>9.307385822999267</v>
      </c>
    </row>
    <row r="338" spans="1:52">
      <c r="A338" s="2">
        <v>45199</v>
      </c>
      <c r="B338">
        <v>752.3308450969619</v>
      </c>
      <c r="C338">
        <v>0.00224988611116772</v>
      </c>
      <c r="AN338" s="2">
        <v>45199</v>
      </c>
      <c r="AO338">
        <v>0.4855975434054526</v>
      </c>
      <c r="AP338">
        <v>180.6149670168823</v>
      </c>
      <c r="AQ338">
        <v>5.996418463322256</v>
      </c>
      <c r="AR338">
        <v>0.4723542448394083</v>
      </c>
      <c r="AS338">
        <v>0.00419339943642558</v>
      </c>
      <c r="AT338">
        <v>49.15502879341667</v>
      </c>
      <c r="AU338">
        <v>21.63034237856791</v>
      </c>
      <c r="AV338">
        <v>0.06767358396497843</v>
      </c>
      <c r="AW338">
        <v>4.41790869425521</v>
      </c>
      <c r="AX338">
        <v>73.32743830145614</v>
      </c>
      <c r="AY338">
        <v>1.585359621849959</v>
      </c>
      <c r="AZ338">
        <v>9.378633856474018</v>
      </c>
    </row>
    <row r="339" spans="1:52">
      <c r="A339" s="2">
        <v>45200</v>
      </c>
      <c r="B339">
        <v>759.1508172851567</v>
      </c>
      <c r="C339">
        <v>0.009065123718695611</v>
      </c>
      <c r="AN339" s="2">
        <v>45200</v>
      </c>
      <c r="AO339">
        <v>0.4790362117522625</v>
      </c>
      <c r="AP339">
        <v>178.9232896134421</v>
      </c>
      <c r="AQ339">
        <v>6.006476334208632</v>
      </c>
      <c r="AR339">
        <v>0.4776803437305067</v>
      </c>
      <c r="AS339">
        <v>0.004220991812492744</v>
      </c>
      <c r="AT339">
        <v>49.66306080974775</v>
      </c>
      <c r="AU339">
        <v>21.67394621411436</v>
      </c>
      <c r="AV339">
        <v>0.06814087673003148</v>
      </c>
      <c r="AW339">
        <v>4.335943037232629</v>
      </c>
      <c r="AX339">
        <v>72.93263594195271</v>
      </c>
      <c r="AY339">
        <v>1.518396506071763</v>
      </c>
      <c r="AZ339">
        <v>9.334208488026931</v>
      </c>
    </row>
    <row r="340" spans="1:52">
      <c r="A340" s="2">
        <v>45201</v>
      </c>
      <c r="B340">
        <v>788.4990036110926</v>
      </c>
      <c r="C340">
        <v>0.03865923036332841</v>
      </c>
      <c r="AN340" s="2">
        <v>45201</v>
      </c>
      <c r="AO340">
        <v>0.452251174370125</v>
      </c>
      <c r="AP340">
        <v>178.3591201782058</v>
      </c>
      <c r="AQ340">
        <v>5.82356424551199</v>
      </c>
      <c r="AR340">
        <v>0.4806757197414786</v>
      </c>
      <c r="AS340">
        <v>0.004231636330353534</v>
      </c>
      <c r="AT340">
        <v>57.22034123695266</v>
      </c>
      <c r="AU340">
        <v>21.76402578600333</v>
      </c>
      <c r="AV340">
        <v>0.06830582167139279</v>
      </c>
      <c r="AW340">
        <v>4.317435495826795</v>
      </c>
      <c r="AX340">
        <v>69.58688240963819</v>
      </c>
      <c r="AY340">
        <v>1.383861634030744</v>
      </c>
      <c r="AZ340">
        <v>9.053546917018018</v>
      </c>
    </row>
    <row r="341" spans="1:52">
      <c r="A341" s="2">
        <v>45202</v>
      </c>
      <c r="B341">
        <v>769.1238658387977</v>
      </c>
      <c r="C341">
        <v>-0.02457217787665233</v>
      </c>
      <c r="AN341" s="2">
        <v>45202</v>
      </c>
      <c r="AO341">
        <v>0.4599434778785565</v>
      </c>
      <c r="AP341">
        <v>178.5782507766571</v>
      </c>
      <c r="AQ341">
        <v>5.935467799595708</v>
      </c>
      <c r="AR341">
        <v>0.4758912038369331</v>
      </c>
      <c r="AS341">
        <v>0.004185193470065147</v>
      </c>
      <c r="AT341">
        <v>53.52619557907381</v>
      </c>
      <c r="AU341">
        <v>21.93644400774361</v>
      </c>
      <c r="AV341">
        <v>0.06936573543743006</v>
      </c>
      <c r="AW341">
        <v>4.554774680562409</v>
      </c>
      <c r="AX341">
        <v>70.44334653895848</v>
      </c>
      <c r="AY341">
        <v>1.38462823577669</v>
      </c>
      <c r="AZ341">
        <v>9.205150117420549</v>
      </c>
    </row>
    <row r="342" spans="1:52">
      <c r="A342" s="2">
        <v>45203</v>
      </c>
      <c r="B342">
        <v>763.4304661266384</v>
      </c>
      <c r="C342">
        <v>-0.007402448376699455</v>
      </c>
      <c r="AN342" s="2">
        <v>45203</v>
      </c>
      <c r="AO342">
        <v>0.48432028145516</v>
      </c>
      <c r="AP342">
        <v>175.9985864104931</v>
      </c>
      <c r="AQ342">
        <v>5.844095389339566</v>
      </c>
      <c r="AR342">
        <v>0.4751633225456932</v>
      </c>
      <c r="AS342">
        <v>0.004173401956962066</v>
      </c>
      <c r="AT342">
        <v>55.34967270585951</v>
      </c>
      <c r="AU342">
        <v>22.02693100394678</v>
      </c>
      <c r="AV342">
        <v>0.06911363478927306</v>
      </c>
      <c r="AW342">
        <v>4.538369863092563</v>
      </c>
      <c r="AX342">
        <v>67.47785957755056</v>
      </c>
      <c r="AY342">
        <v>1.365588566892887</v>
      </c>
      <c r="AZ342">
        <v>9.366953699483433</v>
      </c>
    </row>
    <row r="343" spans="1:52">
      <c r="A343" s="2">
        <v>45204</v>
      </c>
      <c r="B343">
        <v>768.8612415235951</v>
      </c>
      <c r="C343">
        <v>0.007113647722903238</v>
      </c>
      <c r="AN343" s="2">
        <v>45204</v>
      </c>
      <c r="AO343">
        <v>0.476945364700369</v>
      </c>
      <c r="AP343">
        <v>178.3389273618976</v>
      </c>
      <c r="AQ343">
        <v>5.467367158662438</v>
      </c>
      <c r="AR343">
        <v>0.4784869313729573</v>
      </c>
      <c r="AS343">
        <v>0.004148942120076199</v>
      </c>
      <c r="AT343">
        <v>55.67668712345374</v>
      </c>
      <c r="AU343">
        <v>22.32576984100149</v>
      </c>
      <c r="AV343">
        <v>0.06994011919598046</v>
      </c>
      <c r="AW343">
        <v>4.409108956757603</v>
      </c>
      <c r="AX343">
        <v>68.30174222705962</v>
      </c>
      <c r="AY343">
        <v>1.396747482496834</v>
      </c>
      <c r="AZ343">
        <v>9.521452252109272</v>
      </c>
    </row>
    <row r="344" spans="1:52">
      <c r="A344" s="2">
        <v>45205</v>
      </c>
      <c r="B344">
        <v>759.6176888400511</v>
      </c>
      <c r="C344">
        <v>-0.01202239387854542</v>
      </c>
      <c r="AN344" s="2">
        <v>45205</v>
      </c>
      <c r="AO344">
        <v>0.4692892879880174</v>
      </c>
      <c r="AP344">
        <v>175.7155655198513</v>
      </c>
      <c r="AQ344">
        <v>5.38860491668002</v>
      </c>
      <c r="AR344">
        <v>0.4788965804970097</v>
      </c>
      <c r="AS344">
        <v>0.004154496450079372</v>
      </c>
      <c r="AT344">
        <v>55.8094442267305</v>
      </c>
      <c r="AU344">
        <v>22.18882060178599</v>
      </c>
      <c r="AV344">
        <v>0.07063971486951895</v>
      </c>
      <c r="AW344">
        <v>4.478808904084065</v>
      </c>
      <c r="AX344">
        <v>69.69543270532755</v>
      </c>
      <c r="AY344">
        <v>1.407594779175358</v>
      </c>
      <c r="AZ344">
        <v>9.438583617975102</v>
      </c>
    </row>
    <row r="345" spans="1:52">
      <c r="A345" s="2">
        <v>45206</v>
      </c>
      <c r="B345">
        <v>775.9227477972466</v>
      </c>
      <c r="C345">
        <v>0.02146482262951732</v>
      </c>
      <c r="AN345" s="2">
        <v>45206</v>
      </c>
      <c r="AO345">
        <v>0.4651012888112829</v>
      </c>
      <c r="AP345">
        <v>176.4708644239336</v>
      </c>
      <c r="AQ345">
        <v>5.24284077250568</v>
      </c>
      <c r="AR345">
        <v>0.4829183672565955</v>
      </c>
      <c r="AS345">
        <v>0.004165362705655689</v>
      </c>
      <c r="AT345">
        <v>56.08292427400711</v>
      </c>
      <c r="AU345">
        <v>22.40731726320773</v>
      </c>
      <c r="AV345">
        <v>0.07072159397053351</v>
      </c>
      <c r="AW345">
        <v>4.477207223567869</v>
      </c>
      <c r="AX345">
        <v>68.94169816918327</v>
      </c>
      <c r="AY345">
        <v>1.394922065708512</v>
      </c>
      <c r="AZ345">
        <v>9.442495776072549</v>
      </c>
    </row>
    <row r="346" spans="1:52">
      <c r="A346" s="2">
        <v>45207</v>
      </c>
      <c r="B346">
        <v>769.5607049517712</v>
      </c>
      <c r="C346">
        <v>-0.008199325079122355</v>
      </c>
      <c r="AN346" s="2">
        <v>45207</v>
      </c>
      <c r="AO346">
        <v>0.4768104260521692</v>
      </c>
      <c r="AP346">
        <v>179.0609451212915</v>
      </c>
      <c r="AQ346">
        <v>5.346554060693911</v>
      </c>
      <c r="AR346">
        <v>0.481554726824538</v>
      </c>
      <c r="AS346">
        <v>0.004126662529145152</v>
      </c>
      <c r="AT346">
        <v>55.99846189427416</v>
      </c>
      <c r="AU346">
        <v>22.31302127616499</v>
      </c>
      <c r="AV346">
        <v>0.07059560030624618</v>
      </c>
      <c r="AW346">
        <v>4.507578128678655</v>
      </c>
      <c r="AX346">
        <v>68.40107063157586</v>
      </c>
      <c r="AY346">
        <v>1.390768710837656</v>
      </c>
      <c r="AZ346">
        <v>9.41034439950036</v>
      </c>
    </row>
    <row r="347" spans="1:52">
      <c r="A347" s="2">
        <v>45208</v>
      </c>
      <c r="B347">
        <v>765.6711171999307</v>
      </c>
      <c r="C347">
        <v>-0.005054296206670639</v>
      </c>
      <c r="AN347" s="2">
        <v>45208</v>
      </c>
      <c r="AO347">
        <v>0.4266380610083541</v>
      </c>
      <c r="AP347">
        <v>193.981866993773</v>
      </c>
      <c r="AQ347">
        <v>4.784369669275664</v>
      </c>
      <c r="AR347">
        <v>0.5431798729264152</v>
      </c>
      <c r="AS347">
        <v>0.00411115860776535</v>
      </c>
      <c r="AT347">
        <v>60.97506945265168</v>
      </c>
      <c r="AU347">
        <v>21.19320153499807</v>
      </c>
      <c r="AV347">
        <v>0.07033151758928825</v>
      </c>
      <c r="AW347">
        <v>4.043985940163724</v>
      </c>
      <c r="AX347">
        <v>65.7527667775127</v>
      </c>
      <c r="AY347">
        <v>1.36320729514319</v>
      </c>
      <c r="AZ347">
        <v>8.825511453868259</v>
      </c>
    </row>
    <row r="348" spans="1:52">
      <c r="A348" s="2">
        <v>45209</v>
      </c>
      <c r="B348">
        <v>740.6245259776915</v>
      </c>
      <c r="C348">
        <v>-0.03271194467127725</v>
      </c>
      <c r="AN348" s="2">
        <v>45209</v>
      </c>
      <c r="AO348">
        <v>0.4304182550619296</v>
      </c>
      <c r="AP348">
        <v>191.2736861317552</v>
      </c>
      <c r="AQ348">
        <v>4.90546712510642</v>
      </c>
      <c r="AR348">
        <v>0.540320329971135</v>
      </c>
      <c r="AS348">
        <v>0.004026395661494868</v>
      </c>
      <c r="AT348">
        <v>60.72728693996328</v>
      </c>
      <c r="AU348">
        <v>21.22588080537754</v>
      </c>
      <c r="AV348">
        <v>0.07033228299992825</v>
      </c>
      <c r="AW348">
        <v>4.129834391201244</v>
      </c>
      <c r="AX348">
        <v>67.32650810067868</v>
      </c>
      <c r="AY348">
        <v>1.386070890620894</v>
      </c>
      <c r="AZ348">
        <v>8.959445841377446</v>
      </c>
    </row>
    <row r="349" spans="1:52">
      <c r="A349" s="2">
        <v>45210</v>
      </c>
      <c r="B349">
        <v>739.0548060939439</v>
      </c>
      <c r="C349">
        <v>-0.002119454364106432</v>
      </c>
      <c r="AN349" s="2">
        <v>45210</v>
      </c>
      <c r="AO349">
        <v>0.4238930711391336</v>
      </c>
      <c r="AP349">
        <v>192.671662428247</v>
      </c>
      <c r="AQ349">
        <v>4.88603777425617</v>
      </c>
      <c r="AR349">
        <v>0.5314569343455904</v>
      </c>
      <c r="AS349">
        <v>0.004042999303938065</v>
      </c>
      <c r="AT349">
        <v>60.27626907453133</v>
      </c>
      <c r="AU349">
        <v>21.51661526085307</v>
      </c>
      <c r="AV349">
        <v>0.07068561254736271</v>
      </c>
      <c r="AW349">
        <v>4.124564731860763</v>
      </c>
      <c r="AX349">
        <v>68.74190668508194</v>
      </c>
      <c r="AY349">
        <v>1.381210906184825</v>
      </c>
      <c r="AZ349">
        <v>8.975127364187285</v>
      </c>
    </row>
    <row r="350" spans="1:52">
      <c r="A350" s="2">
        <v>45211</v>
      </c>
      <c r="B350">
        <v>729.4703311457239</v>
      </c>
      <c r="C350">
        <v>-0.01296855777026318</v>
      </c>
      <c r="AN350" s="2">
        <v>45211</v>
      </c>
      <c r="AO350">
        <v>0.4245416286817724</v>
      </c>
      <c r="AP350">
        <v>191.3592295548789</v>
      </c>
      <c r="AQ350">
        <v>4.95261364809314</v>
      </c>
      <c r="AR350">
        <v>0.5301408406349281</v>
      </c>
      <c r="AS350">
        <v>0.004078568876886225</v>
      </c>
      <c r="AT350">
        <v>61.54529536854761</v>
      </c>
      <c r="AU350">
        <v>21.69982525292633</v>
      </c>
      <c r="AV350">
        <v>0.06990332960114816</v>
      </c>
      <c r="AW350">
        <v>4.005762834211967</v>
      </c>
      <c r="AX350">
        <v>68.34071054266333</v>
      </c>
      <c r="AY350">
        <v>1.373851880597212</v>
      </c>
      <c r="AZ350">
        <v>8.85411186663176</v>
      </c>
    </row>
    <row r="351" spans="1:52">
      <c r="A351" s="2">
        <v>45212</v>
      </c>
      <c r="B351">
        <v>719.542965830098</v>
      </c>
      <c r="C351">
        <v>-0.01360900490638706</v>
      </c>
      <c r="AN351" s="2">
        <v>45212</v>
      </c>
      <c r="AO351">
        <v>0.4205121988899949</v>
      </c>
      <c r="AP351">
        <v>190.2609616854809</v>
      </c>
      <c r="AQ351">
        <v>4.978919395000514</v>
      </c>
      <c r="AR351">
        <v>0.5261045797418922</v>
      </c>
      <c r="AS351">
        <v>0.004036126927693702</v>
      </c>
      <c r="AT351">
        <v>61.75203942024781</v>
      </c>
      <c r="AU351">
        <v>21.77114678630214</v>
      </c>
      <c r="AV351">
        <v>0.07017188157632616</v>
      </c>
      <c r="AW351">
        <v>4.060253702377959</v>
      </c>
      <c r="AX351">
        <v>68.30543064832747</v>
      </c>
      <c r="AY351">
        <v>1.39783952704867</v>
      </c>
      <c r="AZ351">
        <v>9.004960792446088</v>
      </c>
    </row>
    <row r="352" spans="1:52">
      <c r="A352" s="2">
        <v>45213</v>
      </c>
      <c r="B352">
        <v>724.4491380872423</v>
      </c>
      <c r="C352">
        <v>0.006818456284239272</v>
      </c>
      <c r="AN352" s="2">
        <v>45213</v>
      </c>
      <c r="AO352">
        <v>0.4183368434326751</v>
      </c>
      <c r="AP352">
        <v>191.4410330379671</v>
      </c>
      <c r="AQ352">
        <v>4.99572980633963</v>
      </c>
      <c r="AR352">
        <v>0.5277245371736646</v>
      </c>
      <c r="AS352">
        <v>0.00404834073596012</v>
      </c>
      <c r="AT352">
        <v>62.32716563628227</v>
      </c>
      <c r="AU352">
        <v>21.6353578122927</v>
      </c>
      <c r="AV352">
        <v>0.07009618638873744</v>
      </c>
      <c r="AW352">
        <v>4.054526936536203</v>
      </c>
      <c r="AX352">
        <v>67.813744104276</v>
      </c>
      <c r="AY352">
        <v>1.373260230940363</v>
      </c>
      <c r="AZ352">
        <v>9.005470787696243</v>
      </c>
    </row>
    <row r="353" spans="1:52">
      <c r="A353" s="2">
        <v>45214</v>
      </c>
      <c r="B353">
        <v>728.553551444425</v>
      </c>
      <c r="C353">
        <v>0.005665564552978175</v>
      </c>
      <c r="AN353" s="2">
        <v>45214</v>
      </c>
      <c r="AO353">
        <v>0.4167245473277721</v>
      </c>
      <c r="AP353">
        <v>191.6336705098184</v>
      </c>
      <c r="AQ353">
        <v>5.025981129260054</v>
      </c>
      <c r="AR353">
        <v>0.5290397523284122</v>
      </c>
      <c r="AS353">
        <v>0.004068314961714557</v>
      </c>
      <c r="AT353">
        <v>61.67467011199692</v>
      </c>
      <c r="AU353">
        <v>21.67314181356375</v>
      </c>
      <c r="AV353">
        <v>0.07024855803561283</v>
      </c>
      <c r="AW353">
        <v>4.03783159844976</v>
      </c>
      <c r="AX353">
        <v>67.80459285191399</v>
      </c>
      <c r="AY353">
        <v>1.369397246962645</v>
      </c>
      <c r="AZ353">
        <v>8.92550982362806</v>
      </c>
    </row>
    <row r="354" spans="1:52">
      <c r="A354" s="2">
        <v>45215</v>
      </c>
      <c r="B354">
        <v>733.625103926102</v>
      </c>
      <c r="C354">
        <v>0.006961125193367224</v>
      </c>
      <c r="AN354" s="2">
        <v>45215</v>
      </c>
      <c r="AO354">
        <v>0.4117026356630668</v>
      </c>
      <c r="AP354">
        <v>176.517558713171</v>
      </c>
      <c r="AQ354">
        <v>5.56855526966477</v>
      </c>
      <c r="AR354">
        <v>0.524858817297652</v>
      </c>
      <c r="AS354">
        <v>0.004056119481740303</v>
      </c>
      <c r="AT354">
        <v>61.37712864362749</v>
      </c>
      <c r="AU354">
        <v>21.93728188459515</v>
      </c>
      <c r="AV354">
        <v>0.0707087644398096</v>
      </c>
      <c r="AW354">
        <v>3.79427286687485</v>
      </c>
      <c r="AX354">
        <v>74.90541118812222</v>
      </c>
      <c r="AY354">
        <v>1.273635327546187</v>
      </c>
      <c r="AZ354">
        <v>8.758699666602787</v>
      </c>
    </row>
    <row r="355" spans="1:52">
      <c r="A355" s="2">
        <v>45216</v>
      </c>
      <c r="B355">
        <v>754.5066578832136</v>
      </c>
      <c r="C355">
        <v>0.02846352155257614</v>
      </c>
      <c r="AN355" s="2">
        <v>45216</v>
      </c>
      <c r="AO355">
        <v>0.4171579693544185</v>
      </c>
      <c r="AP355">
        <v>178.2529987564888</v>
      </c>
      <c r="AQ355">
        <v>5.574307648101659</v>
      </c>
      <c r="AR355">
        <v>0.5266533896500342</v>
      </c>
      <c r="AS355">
        <v>0.003970141292496262</v>
      </c>
      <c r="AT355">
        <v>62.22766108004345</v>
      </c>
      <c r="AU355">
        <v>22.34245617664988</v>
      </c>
      <c r="AV355">
        <v>0.07069108743838132</v>
      </c>
      <c r="AW355">
        <v>3.838560564434609</v>
      </c>
      <c r="AX355">
        <v>74.22290716962172</v>
      </c>
      <c r="AY355">
        <v>1.196759418174993</v>
      </c>
      <c r="AZ355">
        <v>8.94248507437236</v>
      </c>
    </row>
    <row r="356" spans="1:52">
      <c r="A356" s="2">
        <v>45217</v>
      </c>
      <c r="B356">
        <v>736.8739897267988</v>
      </c>
      <c r="C356">
        <v>-0.02336979796292815</v>
      </c>
      <c r="AN356" s="2">
        <v>45217</v>
      </c>
      <c r="AO356">
        <v>0.4216937247965231</v>
      </c>
      <c r="AP356">
        <v>177.5722021826058</v>
      </c>
      <c r="AQ356">
        <v>5.627555904803874</v>
      </c>
      <c r="AR356">
        <v>0.5224527655582324</v>
      </c>
      <c r="AS356">
        <v>0.003887394961882192</v>
      </c>
      <c r="AT356">
        <v>63.43326542464896</v>
      </c>
      <c r="AU356">
        <v>22.50630098770388</v>
      </c>
      <c r="AV356">
        <v>0.07061361677960816</v>
      </c>
      <c r="AW356">
        <v>3.854513530685976</v>
      </c>
      <c r="AX356">
        <v>74.57418783494666</v>
      </c>
      <c r="AY356">
        <v>1.169946186340125</v>
      </c>
      <c r="AZ356">
        <v>9.281769366747541</v>
      </c>
    </row>
    <row r="357" spans="1:52">
      <c r="A357" s="2">
        <v>45218</v>
      </c>
      <c r="B357">
        <v>730.2648842557978</v>
      </c>
      <c r="C357">
        <v>-0.008969112172694915</v>
      </c>
      <c r="AN357" s="2">
        <v>45218</v>
      </c>
      <c r="AO357">
        <v>0.4222110667721957</v>
      </c>
      <c r="AP357">
        <v>178.5115566147797</v>
      </c>
      <c r="AQ357">
        <v>5.700998321073786</v>
      </c>
      <c r="AR357">
        <v>0.5203320595151869</v>
      </c>
      <c r="AS357">
        <v>0.003866825845478746</v>
      </c>
      <c r="AT357">
        <v>65.33083861960935</v>
      </c>
      <c r="AU357">
        <v>22.40118621021446</v>
      </c>
      <c r="AV357">
        <v>0.07006465423764033</v>
      </c>
      <c r="AW357">
        <v>3.806900497757458</v>
      </c>
      <c r="AX357">
        <v>75.10908753851608</v>
      </c>
      <c r="AY357">
        <v>1.184724051710629</v>
      </c>
      <c r="AZ357">
        <v>9.083154400456474</v>
      </c>
    </row>
    <row r="358" spans="1:52">
      <c r="A358" s="2">
        <v>45219</v>
      </c>
      <c r="B358">
        <v>735.5609965066016</v>
      </c>
      <c r="C358">
        <v>0.007252316748327381</v>
      </c>
      <c r="AN358" s="2">
        <v>45219</v>
      </c>
      <c r="AO358">
        <v>0.4128749944847351</v>
      </c>
      <c r="AP358">
        <v>177.2904193033869</v>
      </c>
      <c r="AQ358">
        <v>5.646691976288476</v>
      </c>
      <c r="AR358">
        <v>0.5230893960100934</v>
      </c>
      <c r="AS358">
        <v>0.003845687436787388</v>
      </c>
      <c r="AT358">
        <v>66.24646757826</v>
      </c>
      <c r="AU358">
        <v>22.64630967478731</v>
      </c>
      <c r="AV358">
        <v>0.07043676439633557</v>
      </c>
      <c r="AW358">
        <v>3.864866814304228</v>
      </c>
      <c r="AX358">
        <v>74.75284869614723</v>
      </c>
      <c r="AY358">
        <v>1.126100772110509</v>
      </c>
      <c r="AZ358">
        <v>9.16919224935411</v>
      </c>
    </row>
    <row r="359" spans="1:52">
      <c r="A359" s="2">
        <v>45220</v>
      </c>
      <c r="B359">
        <v>753.9089043752726</v>
      </c>
      <c r="C359">
        <v>0.02494410110896417</v>
      </c>
      <c r="AN359" s="2">
        <v>45220</v>
      </c>
      <c r="AO359">
        <v>0.4104725977665004</v>
      </c>
      <c r="AP359">
        <v>178.2451494239426</v>
      </c>
      <c r="AQ359">
        <v>5.68402365485158</v>
      </c>
      <c r="AR359">
        <v>0.5323522899068758</v>
      </c>
      <c r="AS359">
        <v>0.00380698169879149</v>
      </c>
      <c r="AT359">
        <v>67.30892532629437</v>
      </c>
      <c r="AU359">
        <v>22.71731702816419</v>
      </c>
      <c r="AV359">
        <v>0.07043359278957007</v>
      </c>
      <c r="AW359">
        <v>3.814782386532208</v>
      </c>
      <c r="AX359">
        <v>73.83624469174576</v>
      </c>
      <c r="AY359">
        <v>1.057922996514749</v>
      </c>
      <c r="AZ359">
        <v>9.228449025850932</v>
      </c>
    </row>
    <row r="360" spans="1:52">
      <c r="A360" s="2">
        <v>45221</v>
      </c>
      <c r="B360">
        <v>781.8981208677169</v>
      </c>
      <c r="C360">
        <v>0.03712546214802637</v>
      </c>
      <c r="AN360" s="2">
        <v>45221</v>
      </c>
      <c r="AO360">
        <v>0.4021653291124211</v>
      </c>
      <c r="AP360">
        <v>179.8319240482438</v>
      </c>
      <c r="AQ360">
        <v>5.647746293210576</v>
      </c>
      <c r="AR360">
        <v>0.5473226076982044</v>
      </c>
      <c r="AS360">
        <v>0.003919610201114014</v>
      </c>
      <c r="AT360">
        <v>66.36178625715192</v>
      </c>
      <c r="AU360">
        <v>22.47111822323206</v>
      </c>
      <c r="AV360">
        <v>0.07200889501286029</v>
      </c>
      <c r="AW360">
        <v>3.369774061517143</v>
      </c>
      <c r="AX360">
        <v>71.69863513179888</v>
      </c>
      <c r="AY360">
        <v>1.012943559983817</v>
      </c>
      <c r="AZ360">
        <v>9.24292061447394</v>
      </c>
    </row>
    <row r="361" spans="1:52">
      <c r="A361" s="2">
        <v>45222</v>
      </c>
      <c r="B361">
        <v>801.7358322308551</v>
      </c>
      <c r="C361">
        <v>0.02537122271265102</v>
      </c>
      <c r="AN361" s="2">
        <v>45222</v>
      </c>
      <c r="AO361">
        <v>0.3562712007222837</v>
      </c>
      <c r="AP361">
        <v>188.4387579909938</v>
      </c>
      <c r="AQ361">
        <v>6.029209039143189</v>
      </c>
      <c r="AR361">
        <v>0.5525688345447746</v>
      </c>
      <c r="AS361">
        <v>0.004010796952897432</v>
      </c>
      <c r="AT361">
        <v>63.58497961781498</v>
      </c>
      <c r="AU361">
        <v>23.80895991550095</v>
      </c>
      <c r="AV361">
        <v>0.07231401230052102</v>
      </c>
      <c r="AW361">
        <v>2.764901162082382</v>
      </c>
      <c r="AX361">
        <v>70.00878964960673</v>
      </c>
      <c r="AY361">
        <v>0.951254747347281</v>
      </c>
      <c r="AZ361">
        <v>9.254014079855844</v>
      </c>
    </row>
    <row r="362" spans="1:52">
      <c r="A362" s="2">
        <v>45223</v>
      </c>
      <c r="B362">
        <v>854.3644569569058</v>
      </c>
      <c r="C362">
        <v>0.0656433486072463</v>
      </c>
      <c r="AN362" s="2">
        <v>45223</v>
      </c>
      <c r="AO362">
        <v>0.355284642118457</v>
      </c>
      <c r="AP362">
        <v>189.8541645163816</v>
      </c>
      <c r="AQ362">
        <v>6.133831937565314</v>
      </c>
      <c r="AR362">
        <v>0.5619597320618622</v>
      </c>
      <c r="AS362">
        <v>0.003888875740001951</v>
      </c>
      <c r="AT362">
        <v>64.08028316374093</v>
      </c>
      <c r="AU362">
        <v>23.27881255973837</v>
      </c>
      <c r="AV362">
        <v>0.07268874259875244</v>
      </c>
      <c r="AW362">
        <v>2.830050425770901</v>
      </c>
      <c r="AX362">
        <v>71.4981346951423</v>
      </c>
      <c r="AY362">
        <v>0.92177973656378</v>
      </c>
      <c r="AZ362">
        <v>9.479126225914868</v>
      </c>
    </row>
    <row r="363" spans="1:52">
      <c r="A363" s="2">
        <v>45224</v>
      </c>
      <c r="B363">
        <v>850.0584346710638</v>
      </c>
      <c r="C363">
        <v>-0.005040029756363307</v>
      </c>
      <c r="AN363" s="2">
        <v>45224</v>
      </c>
      <c r="AO363">
        <v>0.3596342968976811</v>
      </c>
      <c r="AP363">
        <v>188.8823269293983</v>
      </c>
      <c r="AQ363">
        <v>6.229983172886641</v>
      </c>
      <c r="AR363">
        <v>0.5656101645980648</v>
      </c>
      <c r="AS363">
        <v>0.003763434619154779</v>
      </c>
      <c r="AT363">
        <v>63.11923466437821</v>
      </c>
      <c r="AU363">
        <v>23.8825141360458</v>
      </c>
      <c r="AV363">
        <v>0.07144856486330697</v>
      </c>
      <c r="AW363">
        <v>2.850234788512877</v>
      </c>
      <c r="AX363">
        <v>72.27769249546384</v>
      </c>
      <c r="AY363">
        <v>0.9689489907482719</v>
      </c>
      <c r="AZ363">
        <v>9.770259617579901</v>
      </c>
    </row>
    <row r="364" spans="1:52">
      <c r="A364" s="2">
        <v>45225</v>
      </c>
      <c r="B364">
        <v>858.4948861988549</v>
      </c>
      <c r="C364">
        <v>0.009924554811406194</v>
      </c>
      <c r="AN364" s="2">
        <v>45225</v>
      </c>
      <c r="AO364">
        <v>0.3546833294206301</v>
      </c>
      <c r="AP364">
        <v>189.8620838558682</v>
      </c>
      <c r="AQ364">
        <v>6.188466069061642</v>
      </c>
      <c r="AR364">
        <v>0.5797244277939133</v>
      </c>
      <c r="AS364">
        <v>0.003733813866883911</v>
      </c>
      <c r="AT364">
        <v>64.03008748662026</v>
      </c>
      <c r="AU364">
        <v>23.5896776438593</v>
      </c>
      <c r="AV364">
        <v>0.07209040290086831</v>
      </c>
      <c r="AW364">
        <v>2.720605607087059</v>
      </c>
      <c r="AX364">
        <v>72.3511121259734</v>
      </c>
      <c r="AY364">
        <v>0.9111472178979972</v>
      </c>
      <c r="AZ364">
        <v>9.990004339733472</v>
      </c>
    </row>
    <row r="365" spans="1:52">
      <c r="A365" s="2">
        <v>45226</v>
      </c>
      <c r="B365">
        <v>863.2404171005222</v>
      </c>
      <c r="C365">
        <v>0.005527733452995953</v>
      </c>
      <c r="AN365" s="2">
        <v>45226</v>
      </c>
      <c r="AO365">
        <v>0.3764786704986197</v>
      </c>
      <c r="AP365">
        <v>186.1786792260162</v>
      </c>
      <c r="AQ365">
        <v>5.883366670923529</v>
      </c>
      <c r="AR365">
        <v>0.5799984772430734</v>
      </c>
      <c r="AS365">
        <v>0.003788192206757027</v>
      </c>
      <c r="AT365">
        <v>63.25813723430657</v>
      </c>
      <c r="AU365">
        <v>23.96795546919871</v>
      </c>
      <c r="AV365">
        <v>0.0717528216911026</v>
      </c>
      <c r="AW365">
        <v>2.742513697021832</v>
      </c>
      <c r="AX365">
        <v>72.48699285553867</v>
      </c>
      <c r="AY365">
        <v>0.903781686024298</v>
      </c>
      <c r="AZ365">
        <v>10.18221189460089</v>
      </c>
    </row>
    <row r="366" spans="1:52">
      <c r="A366" s="2">
        <v>45227</v>
      </c>
      <c r="B366">
        <v>853.1753851245489</v>
      </c>
      <c r="C366">
        <v>-0.01165959305957898</v>
      </c>
      <c r="AN366" s="2">
        <v>45227</v>
      </c>
      <c r="AO366">
        <v>0.3837506669353414</v>
      </c>
      <c r="AP366">
        <v>182.9688900225174</v>
      </c>
      <c r="AQ366">
        <v>6.097756133702426</v>
      </c>
      <c r="AR366">
        <v>0.5702354247889602</v>
      </c>
      <c r="AS366">
        <v>0.003775453280586485</v>
      </c>
      <c r="AT366">
        <v>61.86643951644912</v>
      </c>
      <c r="AU366">
        <v>24.25958320275842</v>
      </c>
      <c r="AV366">
        <v>0.07186261737467846</v>
      </c>
      <c r="AW366">
        <v>2.659637383500601</v>
      </c>
      <c r="AX366">
        <v>74.32562691329952</v>
      </c>
      <c r="AY366">
        <v>0.9237010222206757</v>
      </c>
      <c r="AZ366">
        <v>10.27075205621479</v>
      </c>
    </row>
    <row r="367" spans="1:52">
      <c r="A367" s="2">
        <v>45228</v>
      </c>
      <c r="B367">
        <v>859.6312515335976</v>
      </c>
      <c r="C367">
        <v>0.007566869041945257</v>
      </c>
      <c r="AN367" s="2">
        <v>45228</v>
      </c>
      <c r="AO367">
        <v>0.3787170484139233</v>
      </c>
      <c r="AP367">
        <v>183.2356575839239</v>
      </c>
      <c r="AQ367">
        <v>5.931877128301048</v>
      </c>
      <c r="AR367">
        <v>0.571482353905256</v>
      </c>
      <c r="AS367">
        <v>0.003782302068884122</v>
      </c>
      <c r="AT367">
        <v>61.97856588415558</v>
      </c>
      <c r="AU367">
        <v>24.20713371511167</v>
      </c>
      <c r="AV367">
        <v>0.07259540869027825</v>
      </c>
      <c r="AW367">
        <v>2.74533834821734</v>
      </c>
      <c r="AX367">
        <v>73.58571182449859</v>
      </c>
      <c r="AY367">
        <v>0.934838064893137</v>
      </c>
      <c r="AZ367">
        <v>10.20933936837885</v>
      </c>
    </row>
    <row r="368" spans="1:52">
      <c r="A368" s="2">
        <v>45229</v>
      </c>
      <c r="B368">
        <v>877.2805783193916</v>
      </c>
      <c r="C368">
        <v>0.02053127635169982</v>
      </c>
      <c r="AN368" s="2">
        <v>45229</v>
      </c>
      <c r="AO368">
        <v>0.4431253584894592</v>
      </c>
      <c r="AP368">
        <v>181.2521970919697</v>
      </c>
      <c r="AQ368">
        <v>5.13340498336242</v>
      </c>
      <c r="AR368">
        <v>0.5790117705952178</v>
      </c>
      <c r="AS368">
        <v>0.003540899840338324</v>
      </c>
      <c r="AT368">
        <v>81.23467539859165</v>
      </c>
      <c r="AU368">
        <v>20.67077334135404</v>
      </c>
      <c r="AV368">
        <v>0.07319945647738038</v>
      </c>
      <c r="AW368">
        <v>2.389738159306507</v>
      </c>
      <c r="AX368">
        <v>70.77358928062712</v>
      </c>
      <c r="AY368">
        <v>0.8621670915627595</v>
      </c>
      <c r="AZ368">
        <v>12.48067542281894</v>
      </c>
    </row>
    <row r="369" spans="1:52">
      <c r="A369" s="2">
        <v>45230</v>
      </c>
      <c r="B369">
        <v>887.4578972924974</v>
      </c>
      <c r="C369">
        <v>0.01160098516326724</v>
      </c>
      <c r="AN369" s="2">
        <v>45230</v>
      </c>
      <c r="AO369">
        <v>0.4532594721873138</v>
      </c>
      <c r="AP369">
        <v>179.0875792369916</v>
      </c>
      <c r="AQ369">
        <v>5.160224878650927</v>
      </c>
      <c r="AR369">
        <v>0.5832756273045162</v>
      </c>
      <c r="AS369">
        <v>0.003590205304329373</v>
      </c>
      <c r="AT369">
        <v>81.73023654018637</v>
      </c>
      <c r="AU369">
        <v>19.9789681321655</v>
      </c>
      <c r="AV369">
        <v>0.07357120621152273</v>
      </c>
      <c r="AW369">
        <v>2.396973245863019</v>
      </c>
      <c r="AX369">
        <v>70.43371700976094</v>
      </c>
      <c r="AY369">
        <v>0.8198815921380932</v>
      </c>
      <c r="AZ369">
        <v>12.58952420770441</v>
      </c>
    </row>
    <row r="370" spans="1:52">
      <c r="A370" s="2">
        <v>45231</v>
      </c>
      <c r="B370">
        <v>882.5242472294974</v>
      </c>
      <c r="C370">
        <v>-0.005559306056154067</v>
      </c>
      <c r="AN370" s="2">
        <v>45231</v>
      </c>
      <c r="AO370">
        <v>0.464646601007264</v>
      </c>
      <c r="AP370">
        <v>184.3075738519683</v>
      </c>
      <c r="AQ370">
        <v>5.198863508760029</v>
      </c>
      <c r="AR370">
        <v>0.5849909508593987</v>
      </c>
      <c r="AS370">
        <v>0.003555679151352241</v>
      </c>
      <c r="AT370">
        <v>82.18901536270761</v>
      </c>
      <c r="AU370">
        <v>20.20487301319784</v>
      </c>
      <c r="AV370">
        <v>0.07299449703735883</v>
      </c>
      <c r="AW370">
        <v>2.360596302706145</v>
      </c>
      <c r="AX370">
        <v>71.65498362120501</v>
      </c>
      <c r="AY370">
        <v>0.7444554336058777</v>
      </c>
      <c r="AZ370">
        <v>12.61153586663514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57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44866</v>
      </c>
      <c r="B5">
        <v>1000.198158429637</v>
      </c>
      <c r="F5" s="2">
        <v>44871</v>
      </c>
      <c r="G5">
        <v>0.08333333333333333</v>
      </c>
      <c r="H5">
        <v>0.08333333333333333</v>
      </c>
      <c r="I5">
        <v>0.08333333333333333</v>
      </c>
      <c r="J5">
        <v>0.08333333333333333</v>
      </c>
      <c r="K5">
        <v>0.08333333333333333</v>
      </c>
      <c r="L5">
        <v>0.08333333333333333</v>
      </c>
      <c r="M5">
        <v>0.08333333333333333</v>
      </c>
      <c r="N5">
        <v>0.08333333333333333</v>
      </c>
      <c r="O5">
        <v>0.08333333333333333</v>
      </c>
      <c r="P5">
        <v>0.08333333333333333</v>
      </c>
      <c r="Q5">
        <v>0.08333333333333333</v>
      </c>
      <c r="R5">
        <v>0.08333333333333333</v>
      </c>
      <c r="W5" s="2">
        <v>44871</v>
      </c>
      <c r="X5">
        <v>0.08333333333333333</v>
      </c>
      <c r="Y5">
        <v>0.08333333333333333</v>
      </c>
      <c r="Z5">
        <v>0.08333333333333333</v>
      </c>
      <c r="AA5">
        <v>0.08333333333333333</v>
      </c>
      <c r="AB5">
        <v>0.08333333333333333</v>
      </c>
      <c r="AC5">
        <v>0.08333333333333333</v>
      </c>
      <c r="AD5">
        <v>0.08333333333333333</v>
      </c>
      <c r="AE5">
        <v>0.08333333333333333</v>
      </c>
      <c r="AF5">
        <v>0.08333333333333333</v>
      </c>
      <c r="AG5">
        <v>0.08333333333333333</v>
      </c>
      <c r="AH5">
        <v>0.08333333333333333</v>
      </c>
      <c r="AI5">
        <v>0.08333333333333333</v>
      </c>
      <c r="AN5" s="2">
        <v>44866</v>
      </c>
      <c r="AO5">
        <v>0.004067660114574535</v>
      </c>
      <c r="AP5">
        <v>205.2241041246253</v>
      </c>
      <c r="AQ5">
        <v>10.61974717948629</v>
      </c>
      <c r="AR5">
        <v>0.05304839690025021</v>
      </c>
      <c r="AS5">
        <v>17.55196072255403</v>
      </c>
      <c r="AT5">
        <v>0.2547751477067666</v>
      </c>
      <c r="AU5">
        <v>11.98447948377862</v>
      </c>
      <c r="AV5">
        <v>12.56812104142969</v>
      </c>
      <c r="AW5">
        <v>0.9931340632182085</v>
      </c>
      <c r="AX5">
        <v>92.24988732576772</v>
      </c>
      <c r="AY5">
        <v>2.553388966970322</v>
      </c>
      <c r="AZ5">
        <v>4.307596028489201</v>
      </c>
    </row>
    <row r="6" spans="1:52">
      <c r="A6" s="2">
        <v>44867</v>
      </c>
      <c r="B6">
        <v>989.159867177799</v>
      </c>
      <c r="C6">
        <v>-0.01103610435472957</v>
      </c>
      <c r="F6" s="2">
        <v>44878</v>
      </c>
      <c r="G6">
        <v>0.08333333333333333</v>
      </c>
      <c r="H6">
        <v>0.08333333333333333</v>
      </c>
      <c r="I6">
        <v>0.08333333333333333</v>
      </c>
      <c r="J6">
        <v>0.08333333333333333</v>
      </c>
      <c r="K6">
        <v>0.08333333333333333</v>
      </c>
      <c r="L6">
        <v>0.08333333333333333</v>
      </c>
      <c r="M6">
        <v>0.08333333333333333</v>
      </c>
      <c r="N6">
        <v>0.08333333333333333</v>
      </c>
      <c r="O6">
        <v>0.08333333333333333</v>
      </c>
      <c r="P6">
        <v>0.08333333333333333</v>
      </c>
      <c r="Q6">
        <v>0.08333333333333333</v>
      </c>
      <c r="R6">
        <v>0.08333333333333333</v>
      </c>
      <c r="W6" s="2">
        <v>44878</v>
      </c>
      <c r="X6">
        <v>0.08333333333333333</v>
      </c>
      <c r="Y6">
        <v>0.08333333333333333</v>
      </c>
      <c r="Z6">
        <v>0.08333333333333333</v>
      </c>
      <c r="AA6">
        <v>0.08333333333333333</v>
      </c>
      <c r="AB6">
        <v>0.08333333333333333</v>
      </c>
      <c r="AC6">
        <v>0.08333333333333333</v>
      </c>
      <c r="AD6">
        <v>0.08333333333333333</v>
      </c>
      <c r="AE6">
        <v>0.08333333333333333</v>
      </c>
      <c r="AF6">
        <v>0.08333333333333333</v>
      </c>
      <c r="AG6">
        <v>0.08333333333333333</v>
      </c>
      <c r="AH6">
        <v>0.08333333333333333</v>
      </c>
      <c r="AI6">
        <v>0.08333333333333333</v>
      </c>
      <c r="AN6" s="2">
        <v>44867</v>
      </c>
      <c r="AO6">
        <v>0.004024122418225593</v>
      </c>
      <c r="AP6">
        <v>205.4758076103966</v>
      </c>
      <c r="AQ6">
        <v>10.73930270307762</v>
      </c>
      <c r="AR6">
        <v>0.05216242919233095</v>
      </c>
      <c r="AS6">
        <v>17.90839850333556</v>
      </c>
      <c r="AT6">
        <v>0.2537910732091794</v>
      </c>
      <c r="AU6">
        <v>11.55383937950401</v>
      </c>
      <c r="AV6">
        <v>12.73449593319705</v>
      </c>
      <c r="AW6">
        <v>0.9766761802715241</v>
      </c>
      <c r="AX6">
        <v>93.99288857719321</v>
      </c>
      <c r="AY6">
        <v>2.55472603056235</v>
      </c>
      <c r="AZ6">
        <v>4.412567240095619</v>
      </c>
    </row>
    <row r="7" spans="1:52">
      <c r="A7" s="2">
        <v>44868</v>
      </c>
      <c r="B7">
        <v>961.1843372393427</v>
      </c>
      <c r="C7">
        <v>-0.02828211178671669</v>
      </c>
      <c r="F7" s="2">
        <v>44885</v>
      </c>
      <c r="G7">
        <v>0.08333333333333333</v>
      </c>
      <c r="H7">
        <v>0.08333333333333333</v>
      </c>
      <c r="I7">
        <v>0.08333333333333333</v>
      </c>
      <c r="J7">
        <v>0.08333333333333333</v>
      </c>
      <c r="K7">
        <v>0.08333333333333333</v>
      </c>
      <c r="L7">
        <v>0.08333333333333333</v>
      </c>
      <c r="M7">
        <v>0.08333333333333333</v>
      </c>
      <c r="N7">
        <v>0.08333333333333333</v>
      </c>
      <c r="O7">
        <v>0.08333333333333333</v>
      </c>
      <c r="P7">
        <v>0.08333333333333333</v>
      </c>
      <c r="Q7">
        <v>0.08333333333333333</v>
      </c>
      <c r="R7">
        <v>0.08333333333333333</v>
      </c>
      <c r="W7" s="2">
        <v>44885</v>
      </c>
      <c r="X7">
        <v>0.08333333333333333</v>
      </c>
      <c r="Y7">
        <v>0.08333333333333333</v>
      </c>
      <c r="Z7">
        <v>0.08333333333333333</v>
      </c>
      <c r="AA7">
        <v>0.08333333333333333</v>
      </c>
      <c r="AB7">
        <v>0.08333333333333333</v>
      </c>
      <c r="AC7">
        <v>0.08333333333333333</v>
      </c>
      <c r="AD7">
        <v>0.08333333333333333</v>
      </c>
      <c r="AE7">
        <v>0.08333333333333333</v>
      </c>
      <c r="AF7">
        <v>0.08333333333333333</v>
      </c>
      <c r="AG7">
        <v>0.08333333333333333</v>
      </c>
      <c r="AH7">
        <v>0.08333333333333333</v>
      </c>
      <c r="AI7">
        <v>0.08333333333333333</v>
      </c>
      <c r="AN7" s="2">
        <v>44868</v>
      </c>
      <c r="AO7">
        <v>0.003975459774562243</v>
      </c>
      <c r="AP7">
        <v>207.759996127169</v>
      </c>
      <c r="AQ7">
        <v>10.78775012992137</v>
      </c>
      <c r="AR7">
        <v>0.05271116351862426</v>
      </c>
      <c r="AS7">
        <v>17.64852019699573</v>
      </c>
      <c r="AT7">
        <v>0.2502202217238957</v>
      </c>
      <c r="AU7">
        <v>11.29756610582502</v>
      </c>
      <c r="AV7">
        <v>12.84050894928811</v>
      </c>
      <c r="AW7">
        <v>0.9967983008787579</v>
      </c>
      <c r="AX7">
        <v>92.09003107964075</v>
      </c>
      <c r="AY7">
        <v>2.602145217833101</v>
      </c>
      <c r="AZ7">
        <v>4.477034967397127</v>
      </c>
    </row>
    <row r="8" spans="1:52">
      <c r="A8" s="2">
        <v>44869</v>
      </c>
      <c r="B8">
        <v>981.4490957196541</v>
      </c>
      <c r="C8">
        <v>0.02108311350402858</v>
      </c>
      <c r="F8" s="2">
        <v>44892</v>
      </c>
      <c r="G8">
        <v>0.08333333333333333</v>
      </c>
      <c r="H8">
        <v>0.08333333333333333</v>
      </c>
      <c r="I8">
        <v>0.08333333333333333</v>
      </c>
      <c r="J8">
        <v>0.08333333333333333</v>
      </c>
      <c r="K8">
        <v>0.08333333333333333</v>
      </c>
      <c r="L8">
        <v>0.08333333333333333</v>
      </c>
      <c r="M8">
        <v>0.08333333333333333</v>
      </c>
      <c r="N8">
        <v>0.08333333333333333</v>
      </c>
      <c r="O8">
        <v>0.08333333333333333</v>
      </c>
      <c r="P8">
        <v>0.08333333333333333</v>
      </c>
      <c r="Q8">
        <v>0.08333333333333333</v>
      </c>
      <c r="R8">
        <v>0.08333333333333333</v>
      </c>
      <c r="W8" s="2">
        <v>44892</v>
      </c>
      <c r="X8">
        <v>0.08333333333333333</v>
      </c>
      <c r="Y8">
        <v>0.08333333333333333</v>
      </c>
      <c r="Z8">
        <v>0.08333333333333333</v>
      </c>
      <c r="AA8">
        <v>0.08333333333333333</v>
      </c>
      <c r="AB8">
        <v>0.08333333333333333</v>
      </c>
      <c r="AC8">
        <v>0.08333333333333333</v>
      </c>
      <c r="AD8">
        <v>0.08333333333333333</v>
      </c>
      <c r="AE8">
        <v>0.08333333333333333</v>
      </c>
      <c r="AF8">
        <v>0.08333333333333333</v>
      </c>
      <c r="AG8">
        <v>0.08333333333333333</v>
      </c>
      <c r="AH8">
        <v>0.08333333333333333</v>
      </c>
      <c r="AI8">
        <v>0.08333333333333333</v>
      </c>
      <c r="AN8" s="2">
        <v>44869</v>
      </c>
      <c r="AO8">
        <v>0.004049261036837257</v>
      </c>
      <c r="AP8">
        <v>210.1665497556685</v>
      </c>
      <c r="AQ8">
        <v>10.62210274617674</v>
      </c>
      <c r="AR8">
        <v>0.05346294698285856</v>
      </c>
      <c r="AS8">
        <v>17.70349998236652</v>
      </c>
      <c r="AT8">
        <v>0.2484723106176881</v>
      </c>
      <c r="AU8">
        <v>11.7989557669517</v>
      </c>
      <c r="AV8">
        <v>12.73141282930899</v>
      </c>
      <c r="AW8">
        <v>0.9778613864262399</v>
      </c>
      <c r="AX8">
        <v>86.05701382972005</v>
      </c>
      <c r="AY8">
        <v>2.655255617196282</v>
      </c>
      <c r="AZ8">
        <v>4.539249575963551</v>
      </c>
    </row>
    <row r="9" spans="1:52">
      <c r="A9" s="2">
        <v>44870</v>
      </c>
      <c r="B9">
        <v>1079.990209422512</v>
      </c>
      <c r="C9">
        <v>0.100403693001115</v>
      </c>
      <c r="F9" s="2">
        <v>44899</v>
      </c>
      <c r="G9">
        <v>0.08333333333333333</v>
      </c>
      <c r="H9">
        <v>0.08333333333333333</v>
      </c>
      <c r="I9">
        <v>0.08333333333333333</v>
      </c>
      <c r="J9">
        <v>0.08333333333333333</v>
      </c>
      <c r="K9">
        <v>0.08333333333333333</v>
      </c>
      <c r="L9">
        <v>0.08333333333333333</v>
      </c>
      <c r="M9">
        <v>0.08333333333333333</v>
      </c>
      <c r="N9">
        <v>0.08333333333333333</v>
      </c>
      <c r="O9">
        <v>0.08333333333333333</v>
      </c>
      <c r="P9">
        <v>0.08333333333333333</v>
      </c>
      <c r="Q9">
        <v>0.08333333333333333</v>
      </c>
      <c r="R9">
        <v>0.08333333333333333</v>
      </c>
      <c r="W9" s="2">
        <v>44899</v>
      </c>
      <c r="X9">
        <v>0.08333333333333333</v>
      </c>
      <c r="Y9">
        <v>0.08333333333333333</v>
      </c>
      <c r="Z9">
        <v>0.08333333333333333</v>
      </c>
      <c r="AA9">
        <v>0.08333333333333333</v>
      </c>
      <c r="AB9">
        <v>0.08333333333333333</v>
      </c>
      <c r="AC9">
        <v>0.08333333333333333</v>
      </c>
      <c r="AD9">
        <v>0.08333333333333333</v>
      </c>
      <c r="AE9">
        <v>0.08333333333333333</v>
      </c>
      <c r="AF9">
        <v>0.08333333333333333</v>
      </c>
      <c r="AG9">
        <v>0.08333333333333333</v>
      </c>
      <c r="AH9">
        <v>0.08333333333333333</v>
      </c>
      <c r="AI9">
        <v>0.08333333333333333</v>
      </c>
      <c r="AN9" s="2">
        <v>44870</v>
      </c>
      <c r="AO9">
        <v>0.004253823426765942</v>
      </c>
      <c r="AP9">
        <v>213.5500445607017</v>
      </c>
      <c r="AQ9">
        <v>10.28575034880612</v>
      </c>
      <c r="AR9">
        <v>0.05471854598792848</v>
      </c>
      <c r="AS9">
        <v>18.25599573806339</v>
      </c>
      <c r="AT9">
        <v>0.2544437925044009</v>
      </c>
      <c r="AU9">
        <v>11.95963816150634</v>
      </c>
      <c r="AV9">
        <v>12.72372123142468</v>
      </c>
      <c r="AW9">
        <v>0.9520826792784198</v>
      </c>
      <c r="AX9">
        <v>76.94945309684162</v>
      </c>
      <c r="AY9">
        <v>2.66402379783372</v>
      </c>
      <c r="AZ9">
        <v>4.649811384005154</v>
      </c>
    </row>
    <row r="10" spans="1:52">
      <c r="A10" s="2">
        <v>44871</v>
      </c>
      <c r="B10">
        <v>1089.688347861472</v>
      </c>
      <c r="C10">
        <v>0.008979839219232844</v>
      </c>
      <c r="F10" s="2">
        <v>44906</v>
      </c>
      <c r="G10">
        <v>0.08333333333333333</v>
      </c>
      <c r="H10">
        <v>0.08333333333333333</v>
      </c>
      <c r="I10">
        <v>0.08333333333333333</v>
      </c>
      <c r="J10">
        <v>0.08333333333333333</v>
      </c>
      <c r="K10">
        <v>0.08333333333333333</v>
      </c>
      <c r="L10">
        <v>0.08333333333333333</v>
      </c>
      <c r="M10">
        <v>0.08333333333333333</v>
      </c>
      <c r="N10">
        <v>0.08333333333333333</v>
      </c>
      <c r="O10">
        <v>0.08333333333333333</v>
      </c>
      <c r="P10">
        <v>0.08333333333333333</v>
      </c>
      <c r="Q10">
        <v>0.08333333333333333</v>
      </c>
      <c r="R10">
        <v>0.08333333333333333</v>
      </c>
      <c r="W10" s="2">
        <v>44906</v>
      </c>
      <c r="X10">
        <v>0.08333333333333333</v>
      </c>
      <c r="Y10">
        <v>0.08333333333333333</v>
      </c>
      <c r="Z10">
        <v>0.08333333333333333</v>
      </c>
      <c r="AA10">
        <v>0.08333333333333333</v>
      </c>
      <c r="AB10">
        <v>0.08333333333333333</v>
      </c>
      <c r="AC10">
        <v>0.08333333333333333</v>
      </c>
      <c r="AD10">
        <v>0.08333333333333333</v>
      </c>
      <c r="AE10">
        <v>0.08333333333333333</v>
      </c>
      <c r="AF10">
        <v>0.08333333333333333</v>
      </c>
      <c r="AG10">
        <v>0.08333333333333333</v>
      </c>
      <c r="AH10">
        <v>0.08333333333333333</v>
      </c>
      <c r="AI10">
        <v>0.08333333333333333</v>
      </c>
      <c r="AN10" s="2">
        <v>44871</v>
      </c>
      <c r="AO10">
        <v>0.004266567223085847</v>
      </c>
      <c r="AP10">
        <v>212.7499757239995</v>
      </c>
      <c r="AQ10">
        <v>10.47603759657872</v>
      </c>
      <c r="AR10">
        <v>0.05580075311839245</v>
      </c>
      <c r="AS10">
        <v>18.82400520121443</v>
      </c>
      <c r="AT10">
        <v>0.2602023883931786</v>
      </c>
      <c r="AU10">
        <v>11.83252282076081</v>
      </c>
      <c r="AV10">
        <v>12.93486352182742</v>
      </c>
      <c r="AW10">
        <v>0.9439932128260262</v>
      </c>
      <c r="AX10">
        <v>76.91089719743096</v>
      </c>
      <c r="AY10">
        <v>2.469465615850009</v>
      </c>
      <c r="AZ10">
        <v>4.629269616403131</v>
      </c>
    </row>
    <row r="11" spans="1:52">
      <c r="A11" s="2">
        <v>44872</v>
      </c>
      <c r="B11">
        <v>1035.96745538507</v>
      </c>
      <c r="C11">
        <v>-0.04929931808652444</v>
      </c>
      <c r="F11" s="2">
        <v>44913</v>
      </c>
      <c r="G11">
        <v>0.08333333333333333</v>
      </c>
      <c r="H11">
        <v>0.08333333333333333</v>
      </c>
      <c r="I11">
        <v>0.08333333333333333</v>
      </c>
      <c r="J11">
        <v>0.08333333333333333</v>
      </c>
      <c r="K11">
        <v>0.08333333333333333</v>
      </c>
      <c r="L11">
        <v>0.08333333333333333</v>
      </c>
      <c r="M11">
        <v>0.08333333333333333</v>
      </c>
      <c r="N11">
        <v>0.08333333333333333</v>
      </c>
      <c r="O11">
        <v>0.08333333333333333</v>
      </c>
      <c r="P11">
        <v>0.08333333333333333</v>
      </c>
      <c r="Q11">
        <v>0.08333333333333333</v>
      </c>
      <c r="R11">
        <v>0.08333333333333333</v>
      </c>
      <c r="W11" s="2">
        <v>44913</v>
      </c>
      <c r="X11">
        <v>0.08333333333333333</v>
      </c>
      <c r="Y11">
        <v>0.08333333333333333</v>
      </c>
      <c r="Z11">
        <v>0.08333333333333333</v>
      </c>
      <c r="AA11">
        <v>0.08333333333333333</v>
      </c>
      <c r="AB11">
        <v>0.08333333333333333</v>
      </c>
      <c r="AC11">
        <v>0.08333333333333333</v>
      </c>
      <c r="AD11">
        <v>0.08333333333333333</v>
      </c>
      <c r="AE11">
        <v>0.08333333333333333</v>
      </c>
      <c r="AF11">
        <v>0.08333333333333333</v>
      </c>
      <c r="AG11">
        <v>0.08333333333333333</v>
      </c>
      <c r="AH11">
        <v>0.08333333333333333</v>
      </c>
      <c r="AI11">
        <v>0.08333333333333333</v>
      </c>
      <c r="AN11" s="2">
        <v>44872</v>
      </c>
      <c r="AO11">
        <v>0.004121422306494656</v>
      </c>
      <c r="AP11">
        <v>213.6527212427012</v>
      </c>
      <c r="AQ11">
        <v>10.62141007647377</v>
      </c>
      <c r="AR11">
        <v>0.054813975653409</v>
      </c>
      <c r="AS11">
        <v>17.95388865672937</v>
      </c>
      <c r="AT11">
        <v>0.2525030312303341</v>
      </c>
      <c r="AU11">
        <v>12.16155987512921</v>
      </c>
      <c r="AV11">
        <v>12.65182279099105</v>
      </c>
      <c r="AW11">
        <v>0.9923210535204479</v>
      </c>
      <c r="AX11">
        <v>75.49507117600952</v>
      </c>
      <c r="AY11">
        <v>2.638842062244948</v>
      </c>
      <c r="AZ11">
        <v>4.713275224223056</v>
      </c>
    </row>
    <row r="12" spans="1:52">
      <c r="A12" s="2">
        <v>44873</v>
      </c>
      <c r="B12">
        <v>1040.563854790666</v>
      </c>
      <c r="C12">
        <v>0.004436818339903503</v>
      </c>
      <c r="F12" s="2">
        <v>44920</v>
      </c>
      <c r="G12">
        <v>0.08333333333333333</v>
      </c>
      <c r="H12">
        <v>0.08333333333333333</v>
      </c>
      <c r="I12">
        <v>0.08333333333333333</v>
      </c>
      <c r="J12">
        <v>0.08333333333333333</v>
      </c>
      <c r="K12">
        <v>0.08333333333333333</v>
      </c>
      <c r="L12">
        <v>0.08333333333333333</v>
      </c>
      <c r="M12">
        <v>0.08333333333333333</v>
      </c>
      <c r="N12">
        <v>0.08333333333333333</v>
      </c>
      <c r="O12">
        <v>0.08333333333333333</v>
      </c>
      <c r="P12">
        <v>0.08333333333333333</v>
      </c>
      <c r="Q12">
        <v>0.08333333333333333</v>
      </c>
      <c r="R12">
        <v>0.08333333333333333</v>
      </c>
      <c r="W12" s="2">
        <v>44920</v>
      </c>
      <c r="X12">
        <v>0.08333333333333333</v>
      </c>
      <c r="Y12">
        <v>0.08333333333333333</v>
      </c>
      <c r="Z12">
        <v>0.08333333333333333</v>
      </c>
      <c r="AA12">
        <v>0.08333333333333333</v>
      </c>
      <c r="AB12">
        <v>0.08333333333333333</v>
      </c>
      <c r="AC12">
        <v>0.08333333333333333</v>
      </c>
      <c r="AD12">
        <v>0.08333333333333333</v>
      </c>
      <c r="AE12">
        <v>0.08333333333333333</v>
      </c>
      <c r="AF12">
        <v>0.08333333333333333</v>
      </c>
      <c r="AG12">
        <v>0.08333333333333333</v>
      </c>
      <c r="AH12">
        <v>0.08333333333333333</v>
      </c>
      <c r="AI12">
        <v>0.08333333333333333</v>
      </c>
      <c r="AN12" s="2">
        <v>44873</v>
      </c>
      <c r="AO12">
        <v>0.004215833922635695</v>
      </c>
      <c r="AP12">
        <v>214.8828477601163</v>
      </c>
      <c r="AQ12">
        <v>9.783074690987169</v>
      </c>
      <c r="AR12">
        <v>0.05532099295176044</v>
      </c>
      <c r="AS12">
        <v>18.22987299322233</v>
      </c>
      <c r="AT12">
        <v>0.2576525335580787</v>
      </c>
      <c r="AU12">
        <v>12.37509119107633</v>
      </c>
      <c r="AV12">
        <v>12.17687674947311</v>
      </c>
      <c r="AW12">
        <v>0.9923101808652294</v>
      </c>
      <c r="AX12">
        <v>69.63097067127556</v>
      </c>
      <c r="AY12">
        <v>2.938735849911952</v>
      </c>
      <c r="AZ12">
        <v>4.807446159625528</v>
      </c>
    </row>
    <row r="13" spans="1:52">
      <c r="A13" s="2">
        <v>44874</v>
      </c>
      <c r="B13">
        <v>917.578606833601</v>
      </c>
      <c r="C13">
        <v>-0.1181909667444734</v>
      </c>
      <c r="F13" s="2">
        <v>44927</v>
      </c>
      <c r="G13">
        <v>0.08333333333333333</v>
      </c>
      <c r="H13">
        <v>0.08333333333333333</v>
      </c>
      <c r="I13">
        <v>0.08333333333333333</v>
      </c>
      <c r="J13">
        <v>0.08333333333333333</v>
      </c>
      <c r="K13">
        <v>0.08333333333333333</v>
      </c>
      <c r="L13">
        <v>0.08333333333333333</v>
      </c>
      <c r="M13">
        <v>0.08333333333333333</v>
      </c>
      <c r="N13">
        <v>0.08333333333333333</v>
      </c>
      <c r="O13">
        <v>0.08333333333333333</v>
      </c>
      <c r="P13">
        <v>0.08333333333333333</v>
      </c>
      <c r="Q13">
        <v>0.08333333333333333</v>
      </c>
      <c r="R13">
        <v>0.08333333333333333</v>
      </c>
      <c r="W13" s="2">
        <v>44927</v>
      </c>
      <c r="X13">
        <v>0.08333333333333333</v>
      </c>
      <c r="Y13">
        <v>0.08333333333333333</v>
      </c>
      <c r="Z13">
        <v>0.08333333333333333</v>
      </c>
      <c r="AA13">
        <v>0.08333333333333333</v>
      </c>
      <c r="AB13">
        <v>0.08333333333333333</v>
      </c>
      <c r="AC13">
        <v>0.08333333333333333</v>
      </c>
      <c r="AD13">
        <v>0.08333333333333333</v>
      </c>
      <c r="AE13">
        <v>0.08333333333333333</v>
      </c>
      <c r="AF13">
        <v>0.08333333333333333</v>
      </c>
      <c r="AG13">
        <v>0.08333333333333333</v>
      </c>
      <c r="AH13">
        <v>0.08333333333333333</v>
      </c>
      <c r="AI13">
        <v>0.08333333333333333</v>
      </c>
      <c r="AN13" s="2">
        <v>44874</v>
      </c>
      <c r="AO13">
        <v>0.004128556932958544</v>
      </c>
      <c r="AP13">
        <v>205.3578251437623</v>
      </c>
      <c r="AQ13">
        <v>9.940602725007869</v>
      </c>
      <c r="AR13">
        <v>0.05741179384661926</v>
      </c>
      <c r="AS13">
        <v>16.87147779581357</v>
      </c>
      <c r="AT13">
        <v>0.2339802556979506</v>
      </c>
      <c r="AU13">
        <v>12.60720041268955</v>
      </c>
      <c r="AV13">
        <v>12.11945897377444</v>
      </c>
      <c r="AW13">
        <v>1.060484442899714</v>
      </c>
      <c r="AX13">
        <v>73.20485010796514</v>
      </c>
      <c r="AY13">
        <v>3.182919663583965</v>
      </c>
      <c r="AZ13">
        <v>4.787460204618298</v>
      </c>
    </row>
    <row r="14" spans="1:52">
      <c r="A14" s="2">
        <v>44875</v>
      </c>
      <c r="B14">
        <v>732.2546514653307</v>
      </c>
      <c r="C14">
        <v>-0.2019706584134411</v>
      </c>
      <c r="F14" s="2">
        <v>44934</v>
      </c>
      <c r="G14">
        <v>0.08333333333333333</v>
      </c>
      <c r="H14">
        <v>0.08333333333333333</v>
      </c>
      <c r="I14">
        <v>0.08333333333333333</v>
      </c>
      <c r="J14">
        <v>0.08333333333333333</v>
      </c>
      <c r="K14">
        <v>0.08333333333333333</v>
      </c>
      <c r="L14">
        <v>0.08333333333333333</v>
      </c>
      <c r="M14">
        <v>0.08333333333333333</v>
      </c>
      <c r="N14">
        <v>0.08333333333333333</v>
      </c>
      <c r="O14">
        <v>0.08333333333333333</v>
      </c>
      <c r="P14">
        <v>0.08333333333333333</v>
      </c>
      <c r="Q14">
        <v>0.08333333333333333</v>
      </c>
      <c r="R14">
        <v>0.08333333333333333</v>
      </c>
      <c r="W14" s="2">
        <v>44934</v>
      </c>
      <c r="X14">
        <v>0.08333333333333333</v>
      </c>
      <c r="Y14">
        <v>0.08333333333333333</v>
      </c>
      <c r="Z14">
        <v>0.08333333333333333</v>
      </c>
      <c r="AA14">
        <v>0.08333333333333333</v>
      </c>
      <c r="AB14">
        <v>0.08333333333333333</v>
      </c>
      <c r="AC14">
        <v>0.08333333333333333</v>
      </c>
      <c r="AD14">
        <v>0.08333333333333333</v>
      </c>
      <c r="AE14">
        <v>0.08333333333333333</v>
      </c>
      <c r="AF14">
        <v>0.08333333333333333</v>
      </c>
      <c r="AG14">
        <v>0.08333333333333333</v>
      </c>
      <c r="AH14">
        <v>0.08333333333333333</v>
      </c>
      <c r="AI14">
        <v>0.08333333333333333</v>
      </c>
      <c r="AN14" s="2">
        <v>44875</v>
      </c>
      <c r="AO14">
        <v>0.003872324725025912</v>
      </c>
      <c r="AP14">
        <v>193.3869172071035</v>
      </c>
      <c r="AQ14">
        <v>9.849112043157829</v>
      </c>
      <c r="AR14">
        <v>0.05582917927957114</v>
      </c>
      <c r="AS14">
        <v>16.12773643913912</v>
      </c>
      <c r="AT14">
        <v>0.2307638152644483</v>
      </c>
      <c r="AU14">
        <v>12.58244851719626</v>
      </c>
      <c r="AV14">
        <v>11.31937784108729</v>
      </c>
      <c r="AW14">
        <v>1.05552232227321</v>
      </c>
      <c r="AX14">
        <v>75.97962726322284</v>
      </c>
      <c r="AY14">
        <v>4.386983810669713</v>
      </c>
      <c r="AZ14">
        <v>4.761307760070821</v>
      </c>
    </row>
    <row r="15" spans="1:52">
      <c r="A15" s="2">
        <v>44876</v>
      </c>
      <c r="B15">
        <v>867.8759698518967</v>
      </c>
      <c r="C15">
        <v>0.1852105932207755</v>
      </c>
      <c r="F15" s="2">
        <v>44941</v>
      </c>
      <c r="G15">
        <v>0.08333333333333333</v>
      </c>
      <c r="H15">
        <v>0.08333333333333333</v>
      </c>
      <c r="I15">
        <v>0.08333333333333333</v>
      </c>
      <c r="J15">
        <v>0.08333333333333333</v>
      </c>
      <c r="K15">
        <v>0.08333333333333333</v>
      </c>
      <c r="L15">
        <v>0.08333333333333333</v>
      </c>
      <c r="M15">
        <v>0.08333333333333333</v>
      </c>
      <c r="N15">
        <v>0.08333333333333333</v>
      </c>
      <c r="O15">
        <v>0.08333333333333333</v>
      </c>
      <c r="P15">
        <v>0.08333333333333333</v>
      </c>
      <c r="Q15">
        <v>0.08333333333333333</v>
      </c>
      <c r="R15">
        <v>0.08333333333333333</v>
      </c>
      <c r="W15" s="2">
        <v>44941</v>
      </c>
      <c r="X15">
        <v>0.08333333333333333</v>
      </c>
      <c r="Y15">
        <v>0.08333333333333333</v>
      </c>
      <c r="Z15">
        <v>0.08333333333333333</v>
      </c>
      <c r="AA15">
        <v>0.08333333333333333</v>
      </c>
      <c r="AB15">
        <v>0.08333333333333333</v>
      </c>
      <c r="AC15">
        <v>0.08333333333333333</v>
      </c>
      <c r="AD15">
        <v>0.08333333333333333</v>
      </c>
      <c r="AE15">
        <v>0.08333333333333333</v>
      </c>
      <c r="AF15">
        <v>0.08333333333333333</v>
      </c>
      <c r="AG15">
        <v>0.08333333333333333</v>
      </c>
      <c r="AH15">
        <v>0.08333333333333333</v>
      </c>
      <c r="AI15">
        <v>0.08333333333333333</v>
      </c>
      <c r="AN15" s="2">
        <v>44876</v>
      </c>
      <c r="AO15">
        <v>0.004122951225872333</v>
      </c>
      <c r="AP15">
        <v>196.6798902065696</v>
      </c>
      <c r="AQ15">
        <v>10.05438481541756</v>
      </c>
      <c r="AR15">
        <v>0.05573765224997302</v>
      </c>
      <c r="AS15">
        <v>16.81364410234233</v>
      </c>
      <c r="AT15">
        <v>0.2388411733365952</v>
      </c>
      <c r="AU15">
        <v>12.59222169887089</v>
      </c>
      <c r="AV15">
        <v>12.19412732028467</v>
      </c>
      <c r="AW15">
        <v>1.06546746130921</v>
      </c>
      <c r="AX15">
        <v>64.56560573939295</v>
      </c>
      <c r="AY15">
        <v>4.123878767071427</v>
      </c>
      <c r="AZ15">
        <v>4.71507803754205</v>
      </c>
    </row>
    <row r="16" spans="1:52">
      <c r="A16" s="2">
        <v>44877</v>
      </c>
      <c r="B16">
        <v>831.61890999189</v>
      </c>
      <c r="C16">
        <v>-0.0417767758521923</v>
      </c>
      <c r="F16" s="2">
        <v>44948</v>
      </c>
      <c r="G16">
        <v>0.08333333333333333</v>
      </c>
      <c r="H16">
        <v>0.08333333333333333</v>
      </c>
      <c r="I16">
        <v>0.08333333333333333</v>
      </c>
      <c r="J16">
        <v>0.08333333333333333</v>
      </c>
      <c r="K16">
        <v>0.08333333333333333</v>
      </c>
      <c r="L16">
        <v>0.08333333333333333</v>
      </c>
      <c r="M16">
        <v>0.08333333333333333</v>
      </c>
      <c r="N16">
        <v>0.08333333333333333</v>
      </c>
      <c r="O16">
        <v>0.08333333333333333</v>
      </c>
      <c r="P16">
        <v>0.08333333333333333</v>
      </c>
      <c r="Q16">
        <v>0.08333333333333333</v>
      </c>
      <c r="R16">
        <v>0.08333333333333333</v>
      </c>
      <c r="W16" s="2">
        <v>44948</v>
      </c>
      <c r="X16">
        <v>0.08333333333333333</v>
      </c>
      <c r="Y16">
        <v>0.08333333333333333</v>
      </c>
      <c r="Z16">
        <v>0.08333333333333333</v>
      </c>
      <c r="AA16">
        <v>0.08333333333333333</v>
      </c>
      <c r="AB16">
        <v>0.08333333333333333</v>
      </c>
      <c r="AC16">
        <v>0.08333333333333333</v>
      </c>
      <c r="AD16">
        <v>0.08333333333333333</v>
      </c>
      <c r="AE16">
        <v>0.08333333333333333</v>
      </c>
      <c r="AF16">
        <v>0.08333333333333333</v>
      </c>
      <c r="AG16">
        <v>0.08333333333333333</v>
      </c>
      <c r="AH16">
        <v>0.08333333333333333</v>
      </c>
      <c r="AI16">
        <v>0.08333333333333333</v>
      </c>
      <c r="AN16" s="2">
        <v>44877</v>
      </c>
      <c r="AO16">
        <v>0.00409660032729753</v>
      </c>
      <c r="AP16">
        <v>196.7080018648667</v>
      </c>
      <c r="AQ16">
        <v>9.939995552495509</v>
      </c>
      <c r="AR16">
        <v>0.05410376776637365</v>
      </c>
      <c r="AS16">
        <v>16.97510577749367</v>
      </c>
      <c r="AT16">
        <v>0.2401918074670241</v>
      </c>
      <c r="AU16">
        <v>11.52900687411782</v>
      </c>
      <c r="AV16">
        <v>12.09219907594237</v>
      </c>
      <c r="AW16">
        <v>1.093210247182623</v>
      </c>
      <c r="AX16">
        <v>65.89190433850496</v>
      </c>
      <c r="AY16">
        <v>4.307696574972849</v>
      </c>
      <c r="AZ16">
        <v>4.951312845093032</v>
      </c>
    </row>
    <row r="17" spans="1:52">
      <c r="A17" s="2">
        <v>44878</v>
      </c>
      <c r="B17">
        <v>786.3464913988299</v>
      </c>
      <c r="C17">
        <v>-0.05443889989646999</v>
      </c>
      <c r="F17" s="2">
        <v>44955</v>
      </c>
      <c r="G17">
        <v>0.08333333333333333</v>
      </c>
      <c r="H17">
        <v>0.08333333333333333</v>
      </c>
      <c r="I17">
        <v>0.08333333333333333</v>
      </c>
      <c r="J17">
        <v>0.08333333333333333</v>
      </c>
      <c r="K17">
        <v>0.08333333333333333</v>
      </c>
      <c r="L17">
        <v>0.08333333333333333</v>
      </c>
      <c r="M17">
        <v>0.08333333333333333</v>
      </c>
      <c r="N17">
        <v>0.08333333333333333</v>
      </c>
      <c r="O17">
        <v>0.08333333333333333</v>
      </c>
      <c r="P17">
        <v>0.08333333333333333</v>
      </c>
      <c r="Q17">
        <v>0.08333333333333333</v>
      </c>
      <c r="R17">
        <v>0.08333333333333333</v>
      </c>
      <c r="W17" s="2">
        <v>44955</v>
      </c>
      <c r="X17">
        <v>0.08333333333333333</v>
      </c>
      <c r="Y17">
        <v>0.08333333333333333</v>
      </c>
      <c r="Z17">
        <v>0.08333333333333333</v>
      </c>
      <c r="AA17">
        <v>0.08333333333333333</v>
      </c>
      <c r="AB17">
        <v>0.08333333333333333</v>
      </c>
      <c r="AC17">
        <v>0.08333333333333333</v>
      </c>
      <c r="AD17">
        <v>0.08333333333333333</v>
      </c>
      <c r="AE17">
        <v>0.08333333333333333</v>
      </c>
      <c r="AF17">
        <v>0.08333333333333333</v>
      </c>
      <c r="AG17">
        <v>0.08333333333333333</v>
      </c>
      <c r="AH17">
        <v>0.08333333333333333</v>
      </c>
      <c r="AI17">
        <v>0.08333333333333333</v>
      </c>
      <c r="AN17" s="2">
        <v>44878</v>
      </c>
      <c r="AO17">
        <v>0.003907216392098651</v>
      </c>
      <c r="AP17">
        <v>193.4607794738597</v>
      </c>
      <c r="AQ17">
        <v>10.50012969279984</v>
      </c>
      <c r="AR17">
        <v>0.05233918506041196</v>
      </c>
      <c r="AS17">
        <v>16.46925197462556</v>
      </c>
      <c r="AT17">
        <v>0.2326891898778597</v>
      </c>
      <c r="AU17">
        <v>11.82628118843222</v>
      </c>
      <c r="AV17">
        <v>11.36636424719175</v>
      </c>
      <c r="AW17">
        <v>1.135909145608384</v>
      </c>
      <c r="AX17">
        <v>70.02287466666851</v>
      </c>
      <c r="AY17">
        <v>4.489526646220273</v>
      </c>
      <c r="AZ17">
        <v>5.014472532943572</v>
      </c>
    </row>
    <row r="18" spans="1:52">
      <c r="A18" s="2">
        <v>44879</v>
      </c>
      <c r="B18">
        <v>767.8156290657298</v>
      </c>
      <c r="C18">
        <v>-0.02356577225916734</v>
      </c>
      <c r="F18" s="2">
        <v>44962</v>
      </c>
      <c r="G18">
        <v>0.08333333333333333</v>
      </c>
      <c r="H18">
        <v>0.08333333333333333</v>
      </c>
      <c r="I18">
        <v>0.08333333333333333</v>
      </c>
      <c r="J18">
        <v>0.08333333333333333</v>
      </c>
      <c r="K18">
        <v>0.08333333333333333</v>
      </c>
      <c r="L18">
        <v>0.08333333333333333</v>
      </c>
      <c r="M18">
        <v>0.08333333333333333</v>
      </c>
      <c r="N18">
        <v>0.08333333333333333</v>
      </c>
      <c r="O18">
        <v>0.08333333333333333</v>
      </c>
      <c r="P18">
        <v>0.08333333333333333</v>
      </c>
      <c r="Q18">
        <v>0.08333333333333333</v>
      </c>
      <c r="R18">
        <v>0.08333333333333333</v>
      </c>
      <c r="W18" s="2">
        <v>44962</v>
      </c>
      <c r="X18">
        <v>0.08333333333333333</v>
      </c>
      <c r="Y18">
        <v>0.08333333333333333</v>
      </c>
      <c r="Z18">
        <v>0.08333333333333333</v>
      </c>
      <c r="AA18">
        <v>0.08333333333333333</v>
      </c>
      <c r="AB18">
        <v>0.08333333333333333</v>
      </c>
      <c r="AC18">
        <v>0.08333333333333333</v>
      </c>
      <c r="AD18">
        <v>0.08333333333333333</v>
      </c>
      <c r="AE18">
        <v>0.08333333333333333</v>
      </c>
      <c r="AF18">
        <v>0.08333333333333333</v>
      </c>
      <c r="AG18">
        <v>0.08333333333333333</v>
      </c>
      <c r="AH18">
        <v>0.08333333333333333</v>
      </c>
      <c r="AI18">
        <v>0.08333333333333333</v>
      </c>
      <c r="AN18" s="2">
        <v>44879</v>
      </c>
      <c r="AO18">
        <v>0.003920507476684863</v>
      </c>
      <c r="AP18">
        <v>195.0752540965609</v>
      </c>
      <c r="AQ18">
        <v>10.61550035086239</v>
      </c>
      <c r="AR18">
        <v>0.05244008072427369</v>
      </c>
      <c r="AS18">
        <v>16.00600799516075</v>
      </c>
      <c r="AT18">
        <v>0.2318435815047375</v>
      </c>
      <c r="AU18">
        <v>11.08485824861529</v>
      </c>
      <c r="AV18">
        <v>11.19017189129469</v>
      </c>
      <c r="AW18">
        <v>1.135366213175069</v>
      </c>
      <c r="AX18">
        <v>72.55279217643323</v>
      </c>
      <c r="AY18">
        <v>4.845349605400203</v>
      </c>
      <c r="AZ18">
        <v>4.941884937794492</v>
      </c>
    </row>
    <row r="19" spans="1:52">
      <c r="A19" s="2">
        <v>44880</v>
      </c>
      <c r="B19">
        <v>787.8463544315301</v>
      </c>
      <c r="C19">
        <v>0.0260879364883122</v>
      </c>
      <c r="F19" s="2">
        <v>44969</v>
      </c>
      <c r="G19">
        <v>0.08333333333333333</v>
      </c>
      <c r="H19">
        <v>0.08333333333333333</v>
      </c>
      <c r="I19">
        <v>0.08333333333333333</v>
      </c>
      <c r="J19">
        <v>0.08333333333333333</v>
      </c>
      <c r="K19">
        <v>0.08333333333333333</v>
      </c>
      <c r="L19">
        <v>0.08333333333333333</v>
      </c>
      <c r="M19">
        <v>0.08333333333333333</v>
      </c>
      <c r="N19">
        <v>0.08333333333333333</v>
      </c>
      <c r="O19">
        <v>0.08333333333333333</v>
      </c>
      <c r="P19">
        <v>0.08333333333333333</v>
      </c>
      <c r="Q19">
        <v>0.08333333333333333</v>
      </c>
      <c r="R19">
        <v>0.08333333333333333</v>
      </c>
      <c r="W19" s="2">
        <v>44969</v>
      </c>
      <c r="X19">
        <v>0.08333333333333333</v>
      </c>
      <c r="Y19">
        <v>0.08333333333333333</v>
      </c>
      <c r="Z19">
        <v>0.08333333333333333</v>
      </c>
      <c r="AA19">
        <v>0.08333333333333333</v>
      </c>
      <c r="AB19">
        <v>0.08333333333333333</v>
      </c>
      <c r="AC19">
        <v>0.08333333333333333</v>
      </c>
      <c r="AD19">
        <v>0.08333333333333333</v>
      </c>
      <c r="AE19">
        <v>0.08333333333333333</v>
      </c>
      <c r="AF19">
        <v>0.08333333333333333</v>
      </c>
      <c r="AG19">
        <v>0.08333333333333333</v>
      </c>
      <c r="AH19">
        <v>0.08333333333333333</v>
      </c>
      <c r="AI19">
        <v>0.08333333333333333</v>
      </c>
      <c r="AN19" s="2">
        <v>44880</v>
      </c>
      <c r="AO19">
        <v>0.003948041016811279</v>
      </c>
      <c r="AP19">
        <v>198.0048648834084</v>
      </c>
      <c r="AQ19">
        <v>10.4913125986493</v>
      </c>
      <c r="AR19">
        <v>0.05291574732125667</v>
      </c>
      <c r="AS19">
        <v>16.57099083756546</v>
      </c>
      <c r="AT19">
        <v>0.2358548838773456</v>
      </c>
      <c r="AU19">
        <v>10.81091102666432</v>
      </c>
      <c r="AV19">
        <v>11.22022502639657</v>
      </c>
      <c r="AW19">
        <v>1.116623827857305</v>
      </c>
      <c r="AX19">
        <v>71.68985479653651</v>
      </c>
      <c r="AY19">
        <v>4.704920639963912</v>
      </c>
      <c r="AZ19">
        <v>5.010449420360496</v>
      </c>
    </row>
    <row r="20" spans="1:52">
      <c r="A20" s="2">
        <v>44881</v>
      </c>
      <c r="B20">
        <v>800.8678586271469</v>
      </c>
      <c r="C20">
        <v>0.01652797416954788</v>
      </c>
      <c r="F20" s="2">
        <v>44976</v>
      </c>
      <c r="G20">
        <v>0.08333333333333333</v>
      </c>
      <c r="H20">
        <v>0.08333333333333333</v>
      </c>
      <c r="I20">
        <v>0.08333333333333333</v>
      </c>
      <c r="J20">
        <v>0.08333333333333333</v>
      </c>
      <c r="K20">
        <v>0.08333333333333333</v>
      </c>
      <c r="L20">
        <v>0.08333333333333333</v>
      </c>
      <c r="M20">
        <v>0.08333333333333333</v>
      </c>
      <c r="N20">
        <v>0.08333333333333333</v>
      </c>
      <c r="O20">
        <v>0.08333333333333333</v>
      </c>
      <c r="P20">
        <v>0.08333333333333333</v>
      </c>
      <c r="Q20">
        <v>0.08333333333333333</v>
      </c>
      <c r="R20">
        <v>0.08333333333333333</v>
      </c>
      <c r="W20" s="2">
        <v>44976</v>
      </c>
      <c r="X20">
        <v>0.08333333333333333</v>
      </c>
      <c r="Y20">
        <v>0.08333333333333333</v>
      </c>
      <c r="Z20">
        <v>0.08333333333333333</v>
      </c>
      <c r="AA20">
        <v>0.08333333333333333</v>
      </c>
      <c r="AB20">
        <v>0.08333333333333333</v>
      </c>
      <c r="AC20">
        <v>0.08333333333333333</v>
      </c>
      <c r="AD20">
        <v>0.08333333333333333</v>
      </c>
      <c r="AE20">
        <v>0.08333333333333333</v>
      </c>
      <c r="AF20">
        <v>0.08333333333333333</v>
      </c>
      <c r="AG20">
        <v>0.08333333333333333</v>
      </c>
      <c r="AH20">
        <v>0.08333333333333333</v>
      </c>
      <c r="AI20">
        <v>0.08333333333333333</v>
      </c>
      <c r="AN20" s="2">
        <v>44881</v>
      </c>
      <c r="AO20">
        <v>0.003959456371925915</v>
      </c>
      <c r="AP20">
        <v>198.2606230304429</v>
      </c>
      <c r="AQ20">
        <v>10.40960779118611</v>
      </c>
      <c r="AR20">
        <v>0.05341048758764814</v>
      </c>
      <c r="AS20">
        <v>16.98391420798523</v>
      </c>
      <c r="AT20">
        <v>0.2414232356112097</v>
      </c>
      <c r="AU20">
        <v>10.62574985189702</v>
      </c>
      <c r="AV20">
        <v>11.29131610791547</v>
      </c>
      <c r="AW20">
        <v>1.098112743188514</v>
      </c>
      <c r="AX20">
        <v>71.20071677052104</v>
      </c>
      <c r="AY20">
        <v>4.683640611771288</v>
      </c>
      <c r="AZ20">
        <v>4.955018535574758</v>
      </c>
    </row>
    <row r="21" spans="1:52">
      <c r="A21" s="2">
        <v>44882</v>
      </c>
      <c r="B21">
        <v>779.7171316233872</v>
      </c>
      <c r="C21">
        <v>-0.02640975883339414</v>
      </c>
      <c r="F21" s="2">
        <v>44983</v>
      </c>
      <c r="G21">
        <v>0.08333333333333333</v>
      </c>
      <c r="H21">
        <v>0.08333333333333333</v>
      </c>
      <c r="I21">
        <v>0.08333333333333333</v>
      </c>
      <c r="J21">
        <v>0.08333333333333333</v>
      </c>
      <c r="K21">
        <v>0.08333333333333333</v>
      </c>
      <c r="L21">
        <v>0.08333333333333333</v>
      </c>
      <c r="M21">
        <v>0.08333333333333333</v>
      </c>
      <c r="N21">
        <v>0.08333333333333333</v>
      </c>
      <c r="O21">
        <v>0.08333333333333333</v>
      </c>
      <c r="P21">
        <v>0.08333333333333333</v>
      </c>
      <c r="Q21">
        <v>0.08333333333333333</v>
      </c>
      <c r="R21">
        <v>0.08333333333333333</v>
      </c>
      <c r="W21" s="2">
        <v>44983</v>
      </c>
      <c r="X21">
        <v>0.08333333333333333</v>
      </c>
      <c r="Y21">
        <v>0.08333333333333333</v>
      </c>
      <c r="Z21">
        <v>0.08333333333333333</v>
      </c>
      <c r="AA21">
        <v>0.08333333333333333</v>
      </c>
      <c r="AB21">
        <v>0.08333333333333333</v>
      </c>
      <c r="AC21">
        <v>0.08333333333333333</v>
      </c>
      <c r="AD21">
        <v>0.08333333333333333</v>
      </c>
      <c r="AE21">
        <v>0.08333333333333333</v>
      </c>
      <c r="AF21">
        <v>0.08333333333333333</v>
      </c>
      <c r="AG21">
        <v>0.08333333333333333</v>
      </c>
      <c r="AH21">
        <v>0.08333333333333333</v>
      </c>
      <c r="AI21">
        <v>0.08333333333333333</v>
      </c>
      <c r="AN21" s="2">
        <v>44882</v>
      </c>
      <c r="AO21">
        <v>0.003900237876589892</v>
      </c>
      <c r="AP21">
        <v>195.4045929760915</v>
      </c>
      <c r="AQ21">
        <v>10.51323425556572</v>
      </c>
      <c r="AR21">
        <v>0.05348763202423675</v>
      </c>
      <c r="AS21">
        <v>16.89911404376952</v>
      </c>
      <c r="AT21">
        <v>0.2391225261860033</v>
      </c>
      <c r="AU21">
        <v>10.9050400511128</v>
      </c>
      <c r="AV21">
        <v>11.37619279773081</v>
      </c>
      <c r="AW21">
        <v>1.114594739836695</v>
      </c>
      <c r="AX21">
        <v>72.20144624490285</v>
      </c>
      <c r="AY21">
        <v>4.549663624954945</v>
      </c>
      <c r="AZ21">
        <v>4.971150585496527</v>
      </c>
    </row>
    <row r="22" spans="1:52">
      <c r="A22" s="2">
        <v>44883</v>
      </c>
      <c r="B22">
        <v>767.2966421401982</v>
      </c>
      <c r="C22">
        <v>-0.01592948132014149</v>
      </c>
      <c r="F22" s="2">
        <v>44990</v>
      </c>
      <c r="G22">
        <v>0.08333333333333333</v>
      </c>
      <c r="H22">
        <v>0.08333333333333333</v>
      </c>
      <c r="I22">
        <v>0.08333333333333333</v>
      </c>
      <c r="J22">
        <v>0.08333333333333333</v>
      </c>
      <c r="K22">
        <v>0.08333333333333333</v>
      </c>
      <c r="L22">
        <v>0.08333333333333333</v>
      </c>
      <c r="M22">
        <v>0.08333333333333333</v>
      </c>
      <c r="N22">
        <v>0.08333333333333333</v>
      </c>
      <c r="O22">
        <v>0.08333333333333333</v>
      </c>
      <c r="P22">
        <v>0.08333333333333333</v>
      </c>
      <c r="Q22">
        <v>0.08333333333333333</v>
      </c>
      <c r="R22">
        <v>0.08333333333333333</v>
      </c>
      <c r="W22" s="2">
        <v>44990</v>
      </c>
      <c r="X22">
        <v>0.08333333333333333</v>
      </c>
      <c r="Y22">
        <v>0.08333333333333333</v>
      </c>
      <c r="Z22">
        <v>0.08333333333333333</v>
      </c>
      <c r="AA22">
        <v>0.08333333333333333</v>
      </c>
      <c r="AB22">
        <v>0.08333333333333333</v>
      </c>
      <c r="AC22">
        <v>0.08333333333333333</v>
      </c>
      <c r="AD22">
        <v>0.08333333333333333</v>
      </c>
      <c r="AE22">
        <v>0.08333333333333333</v>
      </c>
      <c r="AF22">
        <v>0.08333333333333333</v>
      </c>
      <c r="AG22">
        <v>0.08333333333333333</v>
      </c>
      <c r="AH22">
        <v>0.08333333333333333</v>
      </c>
      <c r="AI22">
        <v>0.08333333333333333</v>
      </c>
      <c r="AN22" s="2">
        <v>44883</v>
      </c>
      <c r="AO22">
        <v>0.003834524760818331</v>
      </c>
      <c r="AP22">
        <v>197.0667506485536</v>
      </c>
      <c r="AQ22">
        <v>10.26920426389348</v>
      </c>
      <c r="AR22">
        <v>0.05329681167985424</v>
      </c>
      <c r="AS22">
        <v>16.95638883949364</v>
      </c>
      <c r="AT22">
        <v>0.2389980859496398</v>
      </c>
      <c r="AU22">
        <v>11.15124349510472</v>
      </c>
      <c r="AV22">
        <v>11.28665327229198</v>
      </c>
      <c r="AW22">
        <v>1.091585743343411</v>
      </c>
      <c r="AX22">
        <v>73.19087228636513</v>
      </c>
      <c r="AY22">
        <v>4.69443125252175</v>
      </c>
      <c r="AZ22">
        <v>4.96193751341666</v>
      </c>
    </row>
    <row r="23" spans="1:52">
      <c r="A23" s="2">
        <v>44884</v>
      </c>
      <c r="B23">
        <v>768.9539274847627</v>
      </c>
      <c r="C23">
        <v>0.002159901729716918</v>
      </c>
      <c r="F23" s="2">
        <v>44997</v>
      </c>
      <c r="G23">
        <v>0.08333333333333333</v>
      </c>
      <c r="H23">
        <v>0.08333333333333333</v>
      </c>
      <c r="I23">
        <v>0.08333333333333333</v>
      </c>
      <c r="J23">
        <v>0.08333333333333333</v>
      </c>
      <c r="K23">
        <v>0.08333333333333333</v>
      </c>
      <c r="L23">
        <v>0.08333333333333333</v>
      </c>
      <c r="M23">
        <v>0.08333333333333333</v>
      </c>
      <c r="N23">
        <v>0.08333333333333333</v>
      </c>
      <c r="O23">
        <v>0.08333333333333333</v>
      </c>
      <c r="P23">
        <v>0.08333333333333333</v>
      </c>
      <c r="Q23">
        <v>0.08333333333333333</v>
      </c>
      <c r="R23">
        <v>0.08333333333333333</v>
      </c>
      <c r="W23" s="2">
        <v>44997</v>
      </c>
      <c r="X23">
        <v>0.08333333333333333</v>
      </c>
      <c r="Y23">
        <v>0.08333333333333333</v>
      </c>
      <c r="Z23">
        <v>0.08333333333333333</v>
      </c>
      <c r="AA23">
        <v>0.08333333333333333</v>
      </c>
      <c r="AB23">
        <v>0.08333333333333333</v>
      </c>
      <c r="AC23">
        <v>0.08333333333333333</v>
      </c>
      <c r="AD23">
        <v>0.08333333333333333</v>
      </c>
      <c r="AE23">
        <v>0.08333333333333333</v>
      </c>
      <c r="AF23">
        <v>0.08333333333333333</v>
      </c>
      <c r="AG23">
        <v>0.08333333333333333</v>
      </c>
      <c r="AH23">
        <v>0.08333333333333333</v>
      </c>
      <c r="AI23">
        <v>0.08333333333333333</v>
      </c>
      <c r="AN23" s="2">
        <v>44884</v>
      </c>
      <c r="AO23">
        <v>0.003845956586323345</v>
      </c>
      <c r="AP23">
        <v>196.9564681468573</v>
      </c>
      <c r="AQ23">
        <v>10.37772195115715</v>
      </c>
      <c r="AR23">
        <v>0.05298108264300438</v>
      </c>
      <c r="AS23">
        <v>16.7433567939326</v>
      </c>
      <c r="AT23">
        <v>0.2344050175569097</v>
      </c>
      <c r="AU23">
        <v>10.9891951329393</v>
      </c>
      <c r="AV23">
        <v>11.39015332065001</v>
      </c>
      <c r="AW23">
        <v>1.100268268938192</v>
      </c>
      <c r="AX23">
        <v>72.95875595272051</v>
      </c>
      <c r="AY23">
        <v>4.849011496892859</v>
      </c>
      <c r="AZ23">
        <v>4.946387138077453</v>
      </c>
    </row>
    <row r="24" spans="1:52">
      <c r="A24" s="2">
        <v>44885</v>
      </c>
      <c r="B24">
        <v>766.7008340286768</v>
      </c>
      <c r="C24">
        <v>-0.002930076010478011</v>
      </c>
      <c r="F24" s="2">
        <v>45004</v>
      </c>
      <c r="G24">
        <v>0.08333333333333333</v>
      </c>
      <c r="H24">
        <v>0.08333333333333333</v>
      </c>
      <c r="I24">
        <v>0.08333333333333333</v>
      </c>
      <c r="J24">
        <v>0.08333333333333333</v>
      </c>
      <c r="K24">
        <v>0.08333333333333333</v>
      </c>
      <c r="L24">
        <v>0.08333333333333333</v>
      </c>
      <c r="M24">
        <v>0.08333333333333333</v>
      </c>
      <c r="N24">
        <v>0.08333333333333333</v>
      </c>
      <c r="O24">
        <v>0.08333333333333333</v>
      </c>
      <c r="P24">
        <v>0.08333333333333333</v>
      </c>
      <c r="Q24">
        <v>0.08333333333333333</v>
      </c>
      <c r="R24">
        <v>0.08333333333333333</v>
      </c>
      <c r="W24" s="2">
        <v>45004</v>
      </c>
      <c r="X24">
        <v>0.08333333333333333</v>
      </c>
      <c r="Y24">
        <v>0.08333333333333333</v>
      </c>
      <c r="Z24">
        <v>0.08333333333333333</v>
      </c>
      <c r="AA24">
        <v>0.08333333333333333</v>
      </c>
      <c r="AB24">
        <v>0.08333333333333333</v>
      </c>
      <c r="AC24">
        <v>0.08333333333333333</v>
      </c>
      <c r="AD24">
        <v>0.08333333333333333</v>
      </c>
      <c r="AE24">
        <v>0.08333333333333333</v>
      </c>
      <c r="AF24">
        <v>0.08333333333333333</v>
      </c>
      <c r="AG24">
        <v>0.08333333333333333</v>
      </c>
      <c r="AH24">
        <v>0.08333333333333333</v>
      </c>
      <c r="AI24">
        <v>0.08333333333333333</v>
      </c>
      <c r="AN24" s="2">
        <v>44885</v>
      </c>
      <c r="AO24">
        <v>0.003826768126464151</v>
      </c>
      <c r="AP24">
        <v>194.6268680370632</v>
      </c>
      <c r="AQ24">
        <v>10.38868382595993</v>
      </c>
      <c r="AR24">
        <v>0.0524301749045982</v>
      </c>
      <c r="AS24">
        <v>16.7304049326828</v>
      </c>
      <c r="AT24">
        <v>0.2346508576222344</v>
      </c>
      <c r="AU24">
        <v>11.08346728948095</v>
      </c>
      <c r="AV24">
        <v>11.41608102733525</v>
      </c>
      <c r="AW24">
        <v>1.090317522737666</v>
      </c>
      <c r="AX24">
        <v>72.93754639099708</v>
      </c>
      <c r="AY24">
        <v>4.970663169264726</v>
      </c>
      <c r="AZ24">
        <v>4.959811038134448</v>
      </c>
    </row>
    <row r="25" spans="1:52">
      <c r="A25" s="2">
        <v>44886</v>
      </c>
      <c r="B25">
        <v>729.368446368422</v>
      </c>
      <c r="C25">
        <v>-0.04869224866247956</v>
      </c>
      <c r="F25" s="2">
        <v>45011</v>
      </c>
      <c r="G25">
        <v>0.08333333333333333</v>
      </c>
      <c r="H25">
        <v>0.08333333333333333</v>
      </c>
      <c r="I25">
        <v>0.08333333333333333</v>
      </c>
      <c r="J25">
        <v>0.08333333333333333</v>
      </c>
      <c r="K25">
        <v>0.08333333333333333</v>
      </c>
      <c r="L25">
        <v>0.08333333333333333</v>
      </c>
      <c r="M25">
        <v>0.08333333333333333</v>
      </c>
      <c r="N25">
        <v>0.08333333333333333</v>
      </c>
      <c r="O25">
        <v>0.08333333333333333</v>
      </c>
      <c r="P25">
        <v>0.08333333333333333</v>
      </c>
      <c r="Q25">
        <v>0.08333333333333333</v>
      </c>
      <c r="R25">
        <v>0.08333333333333333</v>
      </c>
      <c r="W25" s="2">
        <v>45011</v>
      </c>
      <c r="X25">
        <v>0.08333333333333333</v>
      </c>
      <c r="Y25">
        <v>0.08333333333333333</v>
      </c>
      <c r="Z25">
        <v>0.08333333333333333</v>
      </c>
      <c r="AA25">
        <v>0.08333333333333333</v>
      </c>
      <c r="AB25">
        <v>0.08333333333333333</v>
      </c>
      <c r="AC25">
        <v>0.08333333333333333</v>
      </c>
      <c r="AD25">
        <v>0.08333333333333333</v>
      </c>
      <c r="AE25">
        <v>0.08333333333333333</v>
      </c>
      <c r="AF25">
        <v>0.08333333333333333</v>
      </c>
      <c r="AG25">
        <v>0.08333333333333333</v>
      </c>
      <c r="AH25">
        <v>0.08333333333333333</v>
      </c>
      <c r="AI25">
        <v>0.08333333333333333</v>
      </c>
      <c r="AN25" s="2">
        <v>44886</v>
      </c>
      <c r="AO25">
        <v>0.003741077420815057</v>
      </c>
      <c r="AP25">
        <v>194.9971410523344</v>
      </c>
      <c r="AQ25">
        <v>10.55687018403136</v>
      </c>
      <c r="AR25">
        <v>0.05333311040114174</v>
      </c>
      <c r="AS25">
        <v>16.00251235071088</v>
      </c>
      <c r="AT25">
        <v>0.2304772368736398</v>
      </c>
      <c r="AU25">
        <v>11.21798569794575</v>
      </c>
      <c r="AV25">
        <v>11.5097399481952</v>
      </c>
      <c r="AW25">
        <v>1.084238375096831</v>
      </c>
      <c r="AX25">
        <v>75.41184090638437</v>
      </c>
      <c r="AY25">
        <v>4.972574069232056</v>
      </c>
      <c r="AZ25">
        <v>4.991761018892698</v>
      </c>
    </row>
    <row r="26" spans="1:52">
      <c r="A26" s="2">
        <v>44887</v>
      </c>
      <c r="B26">
        <v>712.291779783088</v>
      </c>
      <c r="C26">
        <v>-0.02341294947753769</v>
      </c>
      <c r="F26" s="2">
        <v>45018</v>
      </c>
      <c r="G26">
        <v>0.08333333333333333</v>
      </c>
      <c r="H26">
        <v>0.08333333333333333</v>
      </c>
      <c r="I26">
        <v>0.08333333333333333</v>
      </c>
      <c r="J26">
        <v>0.08333333333333333</v>
      </c>
      <c r="K26">
        <v>0.08333333333333333</v>
      </c>
      <c r="L26">
        <v>0.08333333333333333</v>
      </c>
      <c r="M26">
        <v>0.08333333333333333</v>
      </c>
      <c r="N26">
        <v>0.08333333333333333</v>
      </c>
      <c r="O26">
        <v>0.08333333333333333</v>
      </c>
      <c r="P26">
        <v>0.08333333333333333</v>
      </c>
      <c r="Q26">
        <v>0.08333333333333333</v>
      </c>
      <c r="R26">
        <v>0.08333333333333333</v>
      </c>
      <c r="W26" s="2">
        <v>45018</v>
      </c>
      <c r="X26">
        <v>0.08333333333333333</v>
      </c>
      <c r="Y26">
        <v>0.08333333333333333</v>
      </c>
      <c r="Z26">
        <v>0.08333333333333333</v>
      </c>
      <c r="AA26">
        <v>0.08333333333333333</v>
      </c>
      <c r="AB26">
        <v>0.08333333333333333</v>
      </c>
      <c r="AC26">
        <v>0.08333333333333333</v>
      </c>
      <c r="AD26">
        <v>0.08333333333333333</v>
      </c>
      <c r="AE26">
        <v>0.08333333333333333</v>
      </c>
      <c r="AF26">
        <v>0.08333333333333333</v>
      </c>
      <c r="AG26">
        <v>0.08333333333333333</v>
      </c>
      <c r="AH26">
        <v>0.08333333333333333</v>
      </c>
      <c r="AI26">
        <v>0.08333333333333333</v>
      </c>
      <c r="AN26" s="2">
        <v>44887</v>
      </c>
      <c r="AO26">
        <v>0.003762047334124972</v>
      </c>
      <c r="AP26">
        <v>194.9827863631913</v>
      </c>
      <c r="AQ26">
        <v>10.13749629952242</v>
      </c>
      <c r="AR26">
        <v>0.053589200785771</v>
      </c>
      <c r="AS26">
        <v>16.39239217194745</v>
      </c>
      <c r="AT26">
        <v>0.2337226170762791</v>
      </c>
      <c r="AU26">
        <v>11.47435024011965</v>
      </c>
      <c r="AV26">
        <v>11.44289768412359</v>
      </c>
      <c r="AW26">
        <v>1.0626168135227</v>
      </c>
      <c r="AX26">
        <v>74.49291347583573</v>
      </c>
      <c r="AY26">
        <v>5.005854539416602</v>
      </c>
      <c r="AZ26">
        <v>5.018514221536871</v>
      </c>
    </row>
    <row r="27" spans="1:52">
      <c r="A27" s="2">
        <v>44888</v>
      </c>
      <c r="B27">
        <v>739.8606785082342</v>
      </c>
      <c r="C27">
        <v>0.03870450215435817</v>
      </c>
      <c r="F27" s="2">
        <v>45025</v>
      </c>
      <c r="G27">
        <v>0.08333333333333333</v>
      </c>
      <c r="H27">
        <v>0.08333333333333333</v>
      </c>
      <c r="I27">
        <v>0.08333333333333333</v>
      </c>
      <c r="J27">
        <v>0.08333333333333333</v>
      </c>
      <c r="K27">
        <v>0.08333333333333333</v>
      </c>
      <c r="L27">
        <v>0.08333333333333333</v>
      </c>
      <c r="M27">
        <v>0.08333333333333333</v>
      </c>
      <c r="N27">
        <v>0.08333333333333333</v>
      </c>
      <c r="O27">
        <v>0.08333333333333333</v>
      </c>
      <c r="P27">
        <v>0.08333333333333333</v>
      </c>
      <c r="Q27">
        <v>0.08333333333333333</v>
      </c>
      <c r="R27">
        <v>0.08333333333333333</v>
      </c>
      <c r="W27" s="2">
        <v>45025</v>
      </c>
      <c r="X27">
        <v>0.08333333333333333</v>
      </c>
      <c r="Y27">
        <v>0.08333333333333333</v>
      </c>
      <c r="Z27">
        <v>0.08333333333333333</v>
      </c>
      <c r="AA27">
        <v>0.08333333333333333</v>
      </c>
      <c r="AB27">
        <v>0.08333333333333333</v>
      </c>
      <c r="AC27">
        <v>0.08333333333333333</v>
      </c>
      <c r="AD27">
        <v>0.08333333333333333</v>
      </c>
      <c r="AE27">
        <v>0.08333333333333333</v>
      </c>
      <c r="AF27">
        <v>0.08333333333333333</v>
      </c>
      <c r="AG27">
        <v>0.08333333333333333</v>
      </c>
      <c r="AH27">
        <v>0.08333333333333333</v>
      </c>
      <c r="AI27">
        <v>0.08333333333333333</v>
      </c>
      <c r="AN27" s="2">
        <v>44888</v>
      </c>
      <c r="AO27">
        <v>0.003812247473466159</v>
      </c>
      <c r="AP27">
        <v>197.7690105834501</v>
      </c>
      <c r="AQ27">
        <v>9.651370554829787</v>
      </c>
      <c r="AR27">
        <v>0.05433247749724341</v>
      </c>
      <c r="AS27">
        <v>16.52898037816627</v>
      </c>
      <c r="AT27">
        <v>0.2316209176032362</v>
      </c>
      <c r="AU27">
        <v>11.64169370010563</v>
      </c>
      <c r="AV27">
        <v>11.70181082935872</v>
      </c>
      <c r="AW27">
        <v>1.076107070292433</v>
      </c>
      <c r="AX27">
        <v>72.57067750575899</v>
      </c>
      <c r="AY27">
        <v>4.968267201774912</v>
      </c>
      <c r="AZ27">
        <v>5.006680739947988</v>
      </c>
    </row>
    <row r="28" spans="1:52">
      <c r="A28" s="2">
        <v>44889</v>
      </c>
      <c r="B28">
        <v>778.2625346404626</v>
      </c>
      <c r="C28">
        <v>0.05190417229586708</v>
      </c>
      <c r="F28" s="2">
        <v>45032</v>
      </c>
      <c r="G28">
        <v>0.08333333333333333</v>
      </c>
      <c r="H28">
        <v>0.08333333333333333</v>
      </c>
      <c r="I28">
        <v>0.08333333333333333</v>
      </c>
      <c r="J28">
        <v>0.08333333333333333</v>
      </c>
      <c r="K28">
        <v>0.08333333333333333</v>
      </c>
      <c r="L28">
        <v>0.08333333333333333</v>
      </c>
      <c r="M28">
        <v>0.08333333333333333</v>
      </c>
      <c r="N28">
        <v>0.08333333333333333</v>
      </c>
      <c r="O28">
        <v>0.08333333333333333</v>
      </c>
      <c r="P28">
        <v>0.08333333333333333</v>
      </c>
      <c r="Q28">
        <v>0.08333333333333333</v>
      </c>
      <c r="R28">
        <v>0.08333333333333333</v>
      </c>
      <c r="W28" s="2">
        <v>45032</v>
      </c>
      <c r="X28">
        <v>0.08333333333333333</v>
      </c>
      <c r="Y28">
        <v>0.08333333333333333</v>
      </c>
      <c r="Z28">
        <v>0.08333333333333333</v>
      </c>
      <c r="AA28">
        <v>0.08333333333333333</v>
      </c>
      <c r="AB28">
        <v>0.08333333333333333</v>
      </c>
      <c r="AC28">
        <v>0.08333333333333333</v>
      </c>
      <c r="AD28">
        <v>0.08333333333333333</v>
      </c>
      <c r="AE28">
        <v>0.08333333333333333</v>
      </c>
      <c r="AF28">
        <v>0.08333333333333333</v>
      </c>
      <c r="AG28">
        <v>0.08333333333333333</v>
      </c>
      <c r="AH28">
        <v>0.08333333333333333</v>
      </c>
      <c r="AI28">
        <v>0.08333333333333333</v>
      </c>
      <c r="AN28" s="2">
        <v>44889</v>
      </c>
      <c r="AO28">
        <v>0.003913054764524943</v>
      </c>
      <c r="AP28">
        <v>203.8823800404446</v>
      </c>
      <c r="AQ28">
        <v>9.66648360563639</v>
      </c>
      <c r="AR28">
        <v>0.05481493898837865</v>
      </c>
      <c r="AS28">
        <v>16.44083443917868</v>
      </c>
      <c r="AT28">
        <v>0.2179015541233186</v>
      </c>
      <c r="AU28">
        <v>11.80570189580876</v>
      </c>
      <c r="AV28">
        <v>11.94188305521416</v>
      </c>
      <c r="AW28">
        <v>1.111845513808067</v>
      </c>
      <c r="AX28">
        <v>75.40818063173383</v>
      </c>
      <c r="AY28">
        <v>4.530844050801194</v>
      </c>
      <c r="AZ28">
        <v>4.993519157383026</v>
      </c>
    </row>
    <row r="29" spans="1:52">
      <c r="A29" s="2">
        <v>44890</v>
      </c>
      <c r="B29">
        <v>780.3404524467325</v>
      </c>
      <c r="C29">
        <v>0.002669944541567659</v>
      </c>
      <c r="F29" s="2">
        <v>45039</v>
      </c>
      <c r="G29">
        <v>0.08333333333333333</v>
      </c>
      <c r="H29">
        <v>0.08333333333333333</v>
      </c>
      <c r="I29">
        <v>0.08333333333333333</v>
      </c>
      <c r="J29">
        <v>0.08333333333333333</v>
      </c>
      <c r="K29">
        <v>0.08333333333333333</v>
      </c>
      <c r="L29">
        <v>0.08333333333333333</v>
      </c>
      <c r="M29">
        <v>0.08333333333333333</v>
      </c>
      <c r="N29">
        <v>0.08333333333333333</v>
      </c>
      <c r="O29">
        <v>0.08333333333333333</v>
      </c>
      <c r="P29">
        <v>0.08333333333333333</v>
      </c>
      <c r="Q29">
        <v>0.08333333333333333</v>
      </c>
      <c r="R29">
        <v>0.08333333333333333</v>
      </c>
      <c r="W29" s="2">
        <v>45039</v>
      </c>
      <c r="X29">
        <v>0.08333333333333333</v>
      </c>
      <c r="Y29">
        <v>0.08333333333333333</v>
      </c>
      <c r="Z29">
        <v>0.08333333333333333</v>
      </c>
      <c r="AA29">
        <v>0.08333333333333333</v>
      </c>
      <c r="AB29">
        <v>0.08333333333333333</v>
      </c>
      <c r="AC29">
        <v>0.08333333333333333</v>
      </c>
      <c r="AD29">
        <v>0.08333333333333333</v>
      </c>
      <c r="AE29">
        <v>0.08333333333333333</v>
      </c>
      <c r="AF29">
        <v>0.08333333333333333</v>
      </c>
      <c r="AG29">
        <v>0.08333333333333333</v>
      </c>
      <c r="AH29">
        <v>0.08333333333333333</v>
      </c>
      <c r="AI29">
        <v>0.08333333333333333</v>
      </c>
      <c r="AN29" s="2">
        <v>44890</v>
      </c>
      <c r="AO29">
        <v>0.003921263640117358</v>
      </c>
      <c r="AP29">
        <v>205.8721712481266</v>
      </c>
      <c r="AQ29">
        <v>9.522141433107238</v>
      </c>
      <c r="AR29">
        <v>0.05406926163819723</v>
      </c>
      <c r="AS29">
        <v>16.21861332750996</v>
      </c>
      <c r="AT29">
        <v>0.216656253971108</v>
      </c>
      <c r="AU29">
        <v>11.95062479012421</v>
      </c>
      <c r="AV29">
        <v>12.08482869661887</v>
      </c>
      <c r="AW29">
        <v>1.118861973130167</v>
      </c>
      <c r="AX29">
        <v>76.64426469180459</v>
      </c>
      <c r="AY29">
        <v>4.465905329913884</v>
      </c>
      <c r="AZ29">
        <v>5.029758782076342</v>
      </c>
    </row>
    <row r="30" spans="1:52">
      <c r="A30" s="2">
        <v>44891</v>
      </c>
      <c r="B30">
        <v>775.374739760177</v>
      </c>
      <c r="C30">
        <v>-0.006363520782481036</v>
      </c>
      <c r="F30" s="2">
        <v>45046</v>
      </c>
      <c r="G30">
        <v>0.08333333333333333</v>
      </c>
      <c r="H30">
        <v>0.08333333333333333</v>
      </c>
      <c r="I30">
        <v>0.08333333333333333</v>
      </c>
      <c r="J30">
        <v>0.08333333333333333</v>
      </c>
      <c r="K30">
        <v>0.08333333333333333</v>
      </c>
      <c r="L30">
        <v>0.08333333333333333</v>
      </c>
      <c r="M30">
        <v>0.08333333333333333</v>
      </c>
      <c r="N30">
        <v>0.08333333333333333</v>
      </c>
      <c r="O30">
        <v>0.08333333333333333</v>
      </c>
      <c r="P30">
        <v>0.08333333333333333</v>
      </c>
      <c r="Q30">
        <v>0.08333333333333333</v>
      </c>
      <c r="R30">
        <v>0.08333333333333333</v>
      </c>
      <c r="W30" s="2">
        <v>45046</v>
      </c>
      <c r="X30">
        <v>0.08333333333333333</v>
      </c>
      <c r="Y30">
        <v>0.08333333333333333</v>
      </c>
      <c r="Z30">
        <v>0.08333333333333333</v>
      </c>
      <c r="AA30">
        <v>0.08333333333333333</v>
      </c>
      <c r="AB30">
        <v>0.08333333333333333</v>
      </c>
      <c r="AC30">
        <v>0.08333333333333333</v>
      </c>
      <c r="AD30">
        <v>0.08333333333333333</v>
      </c>
      <c r="AE30">
        <v>0.08333333333333333</v>
      </c>
      <c r="AF30">
        <v>0.08333333333333333</v>
      </c>
      <c r="AG30">
        <v>0.08333333333333333</v>
      </c>
      <c r="AH30">
        <v>0.08333333333333333</v>
      </c>
      <c r="AI30">
        <v>0.08333333333333333</v>
      </c>
      <c r="AN30" s="2">
        <v>44891</v>
      </c>
      <c r="AO30">
        <v>0.003910727590289463</v>
      </c>
      <c r="AP30">
        <v>205.2088869354518</v>
      </c>
      <c r="AQ30">
        <v>9.442715975512256</v>
      </c>
      <c r="AR30">
        <v>0.05388759575345205</v>
      </c>
      <c r="AS30">
        <v>16.36446142217267</v>
      </c>
      <c r="AT30">
        <v>0.2150674929136239</v>
      </c>
      <c r="AU30">
        <v>11.94296727621522</v>
      </c>
      <c r="AV30">
        <v>12.26371595115807</v>
      </c>
      <c r="AW30">
        <v>1.094410546488082</v>
      </c>
      <c r="AX30">
        <v>76.55246204563899</v>
      </c>
      <c r="AY30">
        <v>4.591506296903457</v>
      </c>
      <c r="AZ30">
        <v>5.03379481748405</v>
      </c>
    </row>
    <row r="31" spans="1:52">
      <c r="A31" s="2">
        <v>44892</v>
      </c>
      <c r="B31">
        <v>784.6469701040048</v>
      </c>
      <c r="C31">
        <v>0.01195838588537934</v>
      </c>
      <c r="F31" s="2">
        <v>45053</v>
      </c>
      <c r="G31">
        <v>0.08333333333333333</v>
      </c>
      <c r="H31">
        <v>0.08333333333333333</v>
      </c>
      <c r="I31">
        <v>0.08333333333333333</v>
      </c>
      <c r="J31">
        <v>0.08333333333333333</v>
      </c>
      <c r="K31">
        <v>0.08333333333333333</v>
      </c>
      <c r="L31">
        <v>0.08333333333333333</v>
      </c>
      <c r="M31">
        <v>0.08333333333333333</v>
      </c>
      <c r="N31">
        <v>0.08333333333333333</v>
      </c>
      <c r="O31">
        <v>0.08333333333333333</v>
      </c>
      <c r="P31">
        <v>0.08333333333333333</v>
      </c>
      <c r="Q31">
        <v>0.08333333333333333</v>
      </c>
      <c r="R31">
        <v>0.08333333333333333</v>
      </c>
      <c r="W31" s="2">
        <v>45053</v>
      </c>
      <c r="X31">
        <v>0.08333333333333333</v>
      </c>
      <c r="Y31">
        <v>0.08333333333333333</v>
      </c>
      <c r="Z31">
        <v>0.08333333333333333</v>
      </c>
      <c r="AA31">
        <v>0.08333333333333333</v>
      </c>
      <c r="AB31">
        <v>0.08333333333333333</v>
      </c>
      <c r="AC31">
        <v>0.08333333333333333</v>
      </c>
      <c r="AD31">
        <v>0.08333333333333333</v>
      </c>
      <c r="AE31">
        <v>0.08333333333333333</v>
      </c>
      <c r="AF31">
        <v>0.08333333333333333</v>
      </c>
      <c r="AG31">
        <v>0.08333333333333333</v>
      </c>
      <c r="AH31">
        <v>0.08333333333333333</v>
      </c>
      <c r="AI31">
        <v>0.08333333333333333</v>
      </c>
      <c r="AN31" s="2">
        <v>44892</v>
      </c>
      <c r="AO31">
        <v>0.003975236998936739</v>
      </c>
      <c r="AP31">
        <v>208.6709630627971</v>
      </c>
      <c r="AQ31">
        <v>9.155289411412232</v>
      </c>
      <c r="AR31">
        <v>0.05427141149981594</v>
      </c>
      <c r="AS31">
        <v>16.29166215301112</v>
      </c>
      <c r="AT31">
        <v>0.2100627411326141</v>
      </c>
      <c r="AU31">
        <v>12.08941863755404</v>
      </c>
      <c r="AV31">
        <v>12.34386186298297</v>
      </c>
      <c r="AW31">
        <v>1.06162684019086</v>
      </c>
      <c r="AX31">
        <v>77.28538380968781</v>
      </c>
      <c r="AY31">
        <v>4.617978974803148</v>
      </c>
      <c r="AZ31">
        <v>5.13250578705178</v>
      </c>
    </row>
    <row r="32" spans="1:52">
      <c r="A32" s="2">
        <v>44893</v>
      </c>
      <c r="B32">
        <v>781.8514010344395</v>
      </c>
      <c r="C32">
        <v>-0.003562836761091148</v>
      </c>
      <c r="F32" s="2">
        <v>45060</v>
      </c>
      <c r="G32">
        <v>0.08333333333333333</v>
      </c>
      <c r="H32">
        <v>0.08333333333333333</v>
      </c>
      <c r="I32">
        <v>0.08333333333333333</v>
      </c>
      <c r="J32">
        <v>0.08333333333333333</v>
      </c>
      <c r="K32">
        <v>0.08333333333333333</v>
      </c>
      <c r="L32">
        <v>0.08333333333333333</v>
      </c>
      <c r="M32">
        <v>0.08333333333333333</v>
      </c>
      <c r="N32">
        <v>0.08333333333333333</v>
      </c>
      <c r="O32">
        <v>0.08333333333333333</v>
      </c>
      <c r="P32">
        <v>0.08333333333333333</v>
      </c>
      <c r="Q32">
        <v>0.08333333333333333</v>
      </c>
      <c r="R32">
        <v>0.08333333333333333</v>
      </c>
      <c r="W32" s="2">
        <v>45060</v>
      </c>
      <c r="X32">
        <v>0.08333333333333333</v>
      </c>
      <c r="Y32">
        <v>0.08333333333333333</v>
      </c>
      <c r="Z32">
        <v>0.08333333333333333</v>
      </c>
      <c r="AA32">
        <v>0.08333333333333333</v>
      </c>
      <c r="AB32">
        <v>0.08333333333333333</v>
      </c>
      <c r="AC32">
        <v>0.08333333333333333</v>
      </c>
      <c r="AD32">
        <v>0.08333333333333333</v>
      </c>
      <c r="AE32">
        <v>0.08333333333333333</v>
      </c>
      <c r="AF32">
        <v>0.08333333333333333</v>
      </c>
      <c r="AG32">
        <v>0.08333333333333333</v>
      </c>
      <c r="AH32">
        <v>0.08333333333333333</v>
      </c>
      <c r="AI32">
        <v>0.08333333333333333</v>
      </c>
      <c r="AN32" s="2">
        <v>44893</v>
      </c>
      <c r="AO32">
        <v>0.003964103363622892</v>
      </c>
      <c r="AP32">
        <v>208.3317983304063</v>
      </c>
      <c r="AQ32">
        <v>9.41423165919532</v>
      </c>
      <c r="AR32">
        <v>0.05443737896155155</v>
      </c>
      <c r="AS32">
        <v>16.34178678437016</v>
      </c>
      <c r="AT32">
        <v>0.2115651137689517</v>
      </c>
      <c r="AU32">
        <v>12.0233987185233</v>
      </c>
      <c r="AV32">
        <v>12.29458548470473</v>
      </c>
      <c r="AW32">
        <v>1.057636903663183</v>
      </c>
      <c r="AX32">
        <v>77.02380536094888</v>
      </c>
      <c r="AY32">
        <v>4.614402136391362</v>
      </c>
      <c r="AZ32">
        <v>5.049363048007946</v>
      </c>
    </row>
    <row r="33" spans="1:52">
      <c r="A33" s="2">
        <v>44894</v>
      </c>
      <c r="B33">
        <v>763.3275469461003</v>
      </c>
      <c r="C33">
        <v>-0.02369229506250292</v>
      </c>
      <c r="F33" s="2">
        <v>45067</v>
      </c>
      <c r="G33">
        <v>0.08333333333333333</v>
      </c>
      <c r="H33">
        <v>0.08333333333333333</v>
      </c>
      <c r="I33">
        <v>0.08333333333333333</v>
      </c>
      <c r="J33">
        <v>0.08333333333333333</v>
      </c>
      <c r="K33">
        <v>0.08333333333333333</v>
      </c>
      <c r="L33">
        <v>0.08333333333333333</v>
      </c>
      <c r="M33">
        <v>0.08333333333333333</v>
      </c>
      <c r="N33">
        <v>0.08333333333333333</v>
      </c>
      <c r="O33">
        <v>0.08333333333333333</v>
      </c>
      <c r="P33">
        <v>0.08333333333333333</v>
      </c>
      <c r="Q33">
        <v>0.08333333333333333</v>
      </c>
      <c r="R33">
        <v>0.08333333333333333</v>
      </c>
      <c r="W33" s="2">
        <v>45067</v>
      </c>
      <c r="X33">
        <v>0.08333333333333333</v>
      </c>
      <c r="Y33">
        <v>0.08333333333333333</v>
      </c>
      <c r="Z33">
        <v>0.08333333333333333</v>
      </c>
      <c r="AA33">
        <v>0.08333333333333333</v>
      </c>
      <c r="AB33">
        <v>0.08333333333333333</v>
      </c>
      <c r="AC33">
        <v>0.08333333333333333</v>
      </c>
      <c r="AD33">
        <v>0.08333333333333333</v>
      </c>
      <c r="AE33">
        <v>0.08333333333333333</v>
      </c>
      <c r="AF33">
        <v>0.08333333333333333</v>
      </c>
      <c r="AG33">
        <v>0.08333333333333333</v>
      </c>
      <c r="AH33">
        <v>0.08333333333333333</v>
      </c>
      <c r="AI33">
        <v>0.08333333333333333</v>
      </c>
      <c r="AN33" s="2">
        <v>44894</v>
      </c>
      <c r="AO33">
        <v>0.003923534894257176</v>
      </c>
      <c r="AP33">
        <v>207.6878557208715</v>
      </c>
      <c r="AQ33">
        <v>8.819238091896359</v>
      </c>
      <c r="AR33">
        <v>0.05441843098107266</v>
      </c>
      <c r="AS33">
        <v>16.42619029807277</v>
      </c>
      <c r="AT33">
        <v>0.2168527752506977</v>
      </c>
      <c r="AU33">
        <v>12.01851991388405</v>
      </c>
      <c r="AV33">
        <v>12.38983123565099</v>
      </c>
      <c r="AW33">
        <v>1.056410821130517</v>
      </c>
      <c r="AX33">
        <v>77.33863991094076</v>
      </c>
      <c r="AY33">
        <v>4.768561172681661</v>
      </c>
      <c r="AZ33">
        <v>5.108568393755199</v>
      </c>
    </row>
    <row r="34" spans="1:52">
      <c r="A34" s="2">
        <v>44895</v>
      </c>
      <c r="B34">
        <v>776.9971040739835</v>
      </c>
      <c r="C34">
        <v>0.01790785251046167</v>
      </c>
      <c r="F34" s="2">
        <v>45074</v>
      </c>
      <c r="G34">
        <v>0.08333333333333333</v>
      </c>
      <c r="H34">
        <v>0.08333333333333333</v>
      </c>
      <c r="I34">
        <v>0.08333333333333333</v>
      </c>
      <c r="J34">
        <v>0.08333333333333333</v>
      </c>
      <c r="K34">
        <v>0.08333333333333333</v>
      </c>
      <c r="L34">
        <v>0.08333333333333333</v>
      </c>
      <c r="M34">
        <v>0.08333333333333333</v>
      </c>
      <c r="N34">
        <v>0.08333333333333333</v>
      </c>
      <c r="O34">
        <v>0.08333333333333333</v>
      </c>
      <c r="P34">
        <v>0.08333333333333333</v>
      </c>
      <c r="Q34">
        <v>0.08333333333333333</v>
      </c>
      <c r="R34">
        <v>0.08333333333333333</v>
      </c>
      <c r="W34" s="2">
        <v>45074</v>
      </c>
      <c r="X34">
        <v>0.08333333333333333</v>
      </c>
      <c r="Y34">
        <v>0.08333333333333333</v>
      </c>
      <c r="Z34">
        <v>0.08333333333333333</v>
      </c>
      <c r="AA34">
        <v>0.08333333333333333</v>
      </c>
      <c r="AB34">
        <v>0.08333333333333333</v>
      </c>
      <c r="AC34">
        <v>0.08333333333333333</v>
      </c>
      <c r="AD34">
        <v>0.08333333333333333</v>
      </c>
      <c r="AE34">
        <v>0.08333333333333333</v>
      </c>
      <c r="AF34">
        <v>0.08333333333333333</v>
      </c>
      <c r="AG34">
        <v>0.08333333333333333</v>
      </c>
      <c r="AH34">
        <v>0.08333333333333333</v>
      </c>
      <c r="AI34">
        <v>0.08333333333333333</v>
      </c>
      <c r="AN34" s="2">
        <v>44895</v>
      </c>
      <c r="AO34">
        <v>0.003937822397510025</v>
      </c>
      <c r="AP34">
        <v>209.2602035857824</v>
      </c>
      <c r="AQ34">
        <v>8.834996867591045</v>
      </c>
      <c r="AR34">
        <v>0.05320086936343087</v>
      </c>
      <c r="AS34">
        <v>16.62321459623931</v>
      </c>
      <c r="AT34">
        <v>0.2186685592748365</v>
      </c>
      <c r="AU34">
        <v>11.85209487825043</v>
      </c>
      <c r="AV34">
        <v>12.19389977696737</v>
      </c>
      <c r="AW34">
        <v>1.050540312192474</v>
      </c>
      <c r="AX34">
        <v>77.14666945467134</v>
      </c>
      <c r="AY34">
        <v>4.840982686406125</v>
      </c>
      <c r="AZ34">
        <v>5.188511846132728</v>
      </c>
    </row>
    <row r="35" spans="1:52">
      <c r="A35" s="2">
        <v>44896</v>
      </c>
      <c r="B35">
        <v>817.0752529195329</v>
      </c>
      <c r="C35">
        <v>0.05158082138969378</v>
      </c>
      <c r="F35" s="2">
        <v>45081</v>
      </c>
      <c r="G35">
        <v>0.08333333333333333</v>
      </c>
      <c r="H35">
        <v>0.08333333333333333</v>
      </c>
      <c r="I35">
        <v>0.08333333333333333</v>
      </c>
      <c r="J35">
        <v>0.08333333333333333</v>
      </c>
      <c r="K35">
        <v>0.08333333333333333</v>
      </c>
      <c r="L35">
        <v>0.08333333333333333</v>
      </c>
      <c r="M35">
        <v>0.08333333333333333</v>
      </c>
      <c r="N35">
        <v>0.08333333333333333</v>
      </c>
      <c r="O35">
        <v>0.08333333333333333</v>
      </c>
      <c r="P35">
        <v>0.08333333333333333</v>
      </c>
      <c r="Q35">
        <v>0.08333333333333333</v>
      </c>
      <c r="R35">
        <v>0.08333333333333333</v>
      </c>
      <c r="W35" s="2">
        <v>45081</v>
      </c>
      <c r="X35">
        <v>0.08333333333333333</v>
      </c>
      <c r="Y35">
        <v>0.08333333333333333</v>
      </c>
      <c r="Z35">
        <v>0.08333333333333333</v>
      </c>
      <c r="AA35">
        <v>0.08333333333333333</v>
      </c>
      <c r="AB35">
        <v>0.08333333333333333</v>
      </c>
      <c r="AC35">
        <v>0.08333333333333333</v>
      </c>
      <c r="AD35">
        <v>0.08333333333333333</v>
      </c>
      <c r="AE35">
        <v>0.08333333333333333</v>
      </c>
      <c r="AF35">
        <v>0.08333333333333333</v>
      </c>
      <c r="AG35">
        <v>0.08333333333333333</v>
      </c>
      <c r="AH35">
        <v>0.08333333333333333</v>
      </c>
      <c r="AI35">
        <v>0.08333333333333333</v>
      </c>
      <c r="AN35" s="2">
        <v>44896</v>
      </c>
      <c r="AO35">
        <v>0.00396402200613886</v>
      </c>
      <c r="AP35">
        <v>213.204091890744</v>
      </c>
      <c r="AQ35">
        <v>8.85453271809633</v>
      </c>
      <c r="AR35">
        <v>0.05245572929439148</v>
      </c>
      <c r="AS35">
        <v>17.13214417623309</v>
      </c>
      <c r="AT35">
        <v>0.2261276639481973</v>
      </c>
      <c r="AU35">
        <v>11.59705200235882</v>
      </c>
      <c r="AV35">
        <v>12.43729952785828</v>
      </c>
      <c r="AW35">
        <v>1.041198407363857</v>
      </c>
      <c r="AX35">
        <v>73.16276881708194</v>
      </c>
      <c r="AY35">
        <v>4.816345393562078</v>
      </c>
      <c r="AZ35">
        <v>5.1757712234661</v>
      </c>
    </row>
    <row r="36" spans="1:52">
      <c r="A36" s="2">
        <v>44897</v>
      </c>
      <c r="B36">
        <v>801.9364773643857</v>
      </c>
      <c r="C36">
        <v>-0.01852800644867658</v>
      </c>
      <c r="F36" s="2">
        <v>45088</v>
      </c>
      <c r="G36">
        <v>0.08333333333333333</v>
      </c>
      <c r="H36">
        <v>0.08333333333333333</v>
      </c>
      <c r="I36">
        <v>0.08333333333333333</v>
      </c>
      <c r="J36">
        <v>0.08333333333333333</v>
      </c>
      <c r="K36">
        <v>0.08333333333333333</v>
      </c>
      <c r="L36">
        <v>0.08333333333333333</v>
      </c>
      <c r="M36">
        <v>0.08333333333333333</v>
      </c>
      <c r="N36">
        <v>0.08333333333333333</v>
      </c>
      <c r="O36">
        <v>0.08333333333333333</v>
      </c>
      <c r="P36">
        <v>0.08333333333333333</v>
      </c>
      <c r="Q36">
        <v>0.08333333333333333</v>
      </c>
      <c r="R36">
        <v>0.08333333333333333</v>
      </c>
      <c r="W36" s="2">
        <v>45088</v>
      </c>
      <c r="X36">
        <v>0.08333333333333333</v>
      </c>
      <c r="Y36">
        <v>0.08333333333333333</v>
      </c>
      <c r="Z36">
        <v>0.08333333333333333</v>
      </c>
      <c r="AA36">
        <v>0.08333333333333333</v>
      </c>
      <c r="AB36">
        <v>0.08333333333333333</v>
      </c>
      <c r="AC36">
        <v>0.08333333333333333</v>
      </c>
      <c r="AD36">
        <v>0.08333333333333333</v>
      </c>
      <c r="AE36">
        <v>0.08333333333333333</v>
      </c>
      <c r="AF36">
        <v>0.08333333333333333</v>
      </c>
      <c r="AG36">
        <v>0.08333333333333333</v>
      </c>
      <c r="AH36">
        <v>0.08333333333333333</v>
      </c>
      <c r="AI36">
        <v>0.08333333333333333</v>
      </c>
      <c r="AN36" s="2">
        <v>44897</v>
      </c>
      <c r="AO36">
        <v>0.003940032431007726</v>
      </c>
      <c r="AP36">
        <v>212.7241059961577</v>
      </c>
      <c r="AQ36">
        <v>8.690720000248188</v>
      </c>
      <c r="AR36">
        <v>0.05238493918151325</v>
      </c>
      <c r="AS36">
        <v>17.05936864034007</v>
      </c>
      <c r="AT36">
        <v>0.2290265343788566</v>
      </c>
      <c r="AU36">
        <v>11.3478727598795</v>
      </c>
      <c r="AV36">
        <v>12.3881388698409</v>
      </c>
      <c r="AW36">
        <v>1.051948663879633</v>
      </c>
      <c r="AX36">
        <v>73.58178758709721</v>
      </c>
      <c r="AY36">
        <v>4.961316927190384</v>
      </c>
      <c r="AZ36">
        <v>5.193032306822515</v>
      </c>
    </row>
    <row r="37" spans="1:52">
      <c r="A37" s="2">
        <v>44898</v>
      </c>
      <c r="B37">
        <v>823.1138464798165</v>
      </c>
      <c r="C37">
        <v>0.02640778878774985</v>
      </c>
      <c r="F37" s="2">
        <v>45095</v>
      </c>
      <c r="G37">
        <v>0.08333333333333333</v>
      </c>
      <c r="H37">
        <v>0.08333333333333333</v>
      </c>
      <c r="I37">
        <v>0.08333333333333333</v>
      </c>
      <c r="J37">
        <v>0.08333333333333333</v>
      </c>
      <c r="K37">
        <v>0.08333333333333333</v>
      </c>
      <c r="L37">
        <v>0.08333333333333333</v>
      </c>
      <c r="M37">
        <v>0.08333333333333333</v>
      </c>
      <c r="N37">
        <v>0.08333333333333333</v>
      </c>
      <c r="O37">
        <v>0.08333333333333333</v>
      </c>
      <c r="P37">
        <v>0.08333333333333333</v>
      </c>
      <c r="Q37">
        <v>0.08333333333333333</v>
      </c>
      <c r="R37">
        <v>0.08333333333333333</v>
      </c>
      <c r="W37" s="2">
        <v>45095</v>
      </c>
      <c r="X37">
        <v>0.08333333333333333</v>
      </c>
      <c r="Y37">
        <v>0.08333333333333333</v>
      </c>
      <c r="Z37">
        <v>0.08333333333333333</v>
      </c>
      <c r="AA37">
        <v>0.08333333333333333</v>
      </c>
      <c r="AB37">
        <v>0.08333333333333333</v>
      </c>
      <c r="AC37">
        <v>0.08333333333333333</v>
      </c>
      <c r="AD37">
        <v>0.08333333333333333</v>
      </c>
      <c r="AE37">
        <v>0.08333333333333333</v>
      </c>
      <c r="AF37">
        <v>0.08333333333333333</v>
      </c>
      <c r="AG37">
        <v>0.08333333333333333</v>
      </c>
      <c r="AH37">
        <v>0.08333333333333333</v>
      </c>
      <c r="AI37">
        <v>0.08333333333333333</v>
      </c>
      <c r="AN37" s="2">
        <v>44898</v>
      </c>
      <c r="AO37">
        <v>0.004017123403980628</v>
      </c>
      <c r="AP37">
        <v>214.9607710871476</v>
      </c>
      <c r="AQ37">
        <v>9.0447249952896</v>
      </c>
      <c r="AR37">
        <v>0.05305463974714162</v>
      </c>
      <c r="AS37">
        <v>17.06010798488599</v>
      </c>
      <c r="AT37">
        <v>0.234083036114062</v>
      </c>
      <c r="AU37">
        <v>10.82043270049225</v>
      </c>
      <c r="AV37">
        <v>12.18574854069254</v>
      </c>
      <c r="AW37">
        <v>1.046849305980218</v>
      </c>
      <c r="AX37">
        <v>72.83312761408087</v>
      </c>
      <c r="AY37">
        <v>5.000452471746657</v>
      </c>
      <c r="AZ37">
        <v>5.051845422632671</v>
      </c>
    </row>
    <row r="38" spans="1:52">
      <c r="A38" s="2">
        <v>44899</v>
      </c>
      <c r="B38">
        <v>803.1639215379314</v>
      </c>
      <c r="C38">
        <v>-0.0242371392817704</v>
      </c>
      <c r="F38" s="2">
        <v>45102</v>
      </c>
      <c r="G38">
        <v>0.08333333333333333</v>
      </c>
      <c r="H38">
        <v>0.08333333333333333</v>
      </c>
      <c r="I38">
        <v>0.08333333333333333</v>
      </c>
      <c r="J38">
        <v>0.08333333333333333</v>
      </c>
      <c r="K38">
        <v>0.08333333333333333</v>
      </c>
      <c r="L38">
        <v>0.08333333333333333</v>
      </c>
      <c r="M38">
        <v>0.08333333333333333</v>
      </c>
      <c r="N38">
        <v>0.08333333333333333</v>
      </c>
      <c r="O38">
        <v>0.08333333333333333</v>
      </c>
      <c r="P38">
        <v>0.08333333333333333</v>
      </c>
      <c r="Q38">
        <v>0.08333333333333333</v>
      </c>
      <c r="R38">
        <v>0.08333333333333333</v>
      </c>
      <c r="W38" s="2">
        <v>45102</v>
      </c>
      <c r="X38">
        <v>0.08333333333333333</v>
      </c>
      <c r="Y38">
        <v>0.08333333333333333</v>
      </c>
      <c r="Z38">
        <v>0.08333333333333333</v>
      </c>
      <c r="AA38">
        <v>0.08333333333333333</v>
      </c>
      <c r="AB38">
        <v>0.08333333333333333</v>
      </c>
      <c r="AC38">
        <v>0.08333333333333333</v>
      </c>
      <c r="AD38">
        <v>0.08333333333333333</v>
      </c>
      <c r="AE38">
        <v>0.08333333333333333</v>
      </c>
      <c r="AF38">
        <v>0.08333333333333333</v>
      </c>
      <c r="AG38">
        <v>0.08333333333333333</v>
      </c>
      <c r="AH38">
        <v>0.08333333333333333</v>
      </c>
      <c r="AI38">
        <v>0.08333333333333333</v>
      </c>
      <c r="AN38" s="2">
        <v>44899</v>
      </c>
      <c r="AO38">
        <v>0.003960489810591938</v>
      </c>
      <c r="AP38">
        <v>209.6734848685594</v>
      </c>
      <c r="AQ38">
        <v>9.240084874434931</v>
      </c>
      <c r="AR38">
        <v>0.05393556393328437</v>
      </c>
      <c r="AS38">
        <v>16.71939893567628</v>
      </c>
      <c r="AT38">
        <v>0.2303685189522385</v>
      </c>
      <c r="AU38">
        <v>10.98652880180484</v>
      </c>
      <c r="AV38">
        <v>12.16901678507369</v>
      </c>
      <c r="AW38">
        <v>1.06572316037484</v>
      </c>
      <c r="AX38">
        <v>74.14190171960283</v>
      </c>
      <c r="AY38">
        <v>5.032304201106911</v>
      </c>
      <c r="AZ38">
        <v>4.979570625162424</v>
      </c>
    </row>
    <row r="39" spans="1:52">
      <c r="A39" s="2">
        <v>44900</v>
      </c>
      <c r="B39">
        <v>819.2453637676945</v>
      </c>
      <c r="C39">
        <v>0.02002261530743277</v>
      </c>
      <c r="F39" s="2">
        <v>45109</v>
      </c>
      <c r="G39">
        <v>0.08333333333333333</v>
      </c>
      <c r="H39">
        <v>0.08333333333333333</v>
      </c>
      <c r="I39">
        <v>0.08333333333333333</v>
      </c>
      <c r="J39">
        <v>0.08333333333333333</v>
      </c>
      <c r="K39">
        <v>0.08333333333333333</v>
      </c>
      <c r="L39">
        <v>0.08333333333333333</v>
      </c>
      <c r="M39">
        <v>0.08333333333333333</v>
      </c>
      <c r="N39">
        <v>0.08333333333333333</v>
      </c>
      <c r="O39">
        <v>0.08333333333333333</v>
      </c>
      <c r="P39">
        <v>0.08333333333333333</v>
      </c>
      <c r="Q39">
        <v>0.08333333333333333</v>
      </c>
      <c r="R39">
        <v>0.08333333333333333</v>
      </c>
      <c r="W39" s="2">
        <v>45109</v>
      </c>
      <c r="X39">
        <v>0.08333333333333333</v>
      </c>
      <c r="Y39">
        <v>0.08333333333333333</v>
      </c>
      <c r="Z39">
        <v>0.08333333333333333</v>
      </c>
      <c r="AA39">
        <v>0.08333333333333333</v>
      </c>
      <c r="AB39">
        <v>0.08333333333333333</v>
      </c>
      <c r="AC39">
        <v>0.08333333333333333</v>
      </c>
      <c r="AD39">
        <v>0.08333333333333333</v>
      </c>
      <c r="AE39">
        <v>0.08333333333333333</v>
      </c>
      <c r="AF39">
        <v>0.08333333333333333</v>
      </c>
      <c r="AG39">
        <v>0.08333333333333333</v>
      </c>
      <c r="AH39">
        <v>0.08333333333333333</v>
      </c>
      <c r="AI39">
        <v>0.08333333333333333</v>
      </c>
      <c r="AN39" s="2">
        <v>44900</v>
      </c>
      <c r="AO39">
        <v>0.003987360322873846</v>
      </c>
      <c r="AP39">
        <v>211.6481130845213</v>
      </c>
      <c r="AQ39">
        <v>9.180176803287706</v>
      </c>
      <c r="AR39">
        <v>0.0533348920958497</v>
      </c>
      <c r="AS39">
        <v>17.07941994263898</v>
      </c>
      <c r="AT39">
        <v>0.2337851526828775</v>
      </c>
      <c r="AU39">
        <v>10.90274138817746</v>
      </c>
      <c r="AV39">
        <v>12.20782708201276</v>
      </c>
      <c r="AW39">
        <v>1.061556269279827</v>
      </c>
      <c r="AX39">
        <v>74.15424817418324</v>
      </c>
      <c r="AY39">
        <v>4.983688182021543</v>
      </c>
      <c r="AZ39">
        <v>4.91286772762138</v>
      </c>
    </row>
    <row r="40" spans="1:52">
      <c r="A40" s="2">
        <v>44901</v>
      </c>
      <c r="B40">
        <v>809.7995483037225</v>
      </c>
      <c r="C40">
        <v>-0.01152989797895321</v>
      </c>
      <c r="F40" s="2">
        <v>45116</v>
      </c>
      <c r="G40">
        <v>0.08333333333333333</v>
      </c>
      <c r="H40">
        <v>0.08333333333333333</v>
      </c>
      <c r="I40">
        <v>0.08333333333333333</v>
      </c>
      <c r="J40">
        <v>0.08333333333333333</v>
      </c>
      <c r="K40">
        <v>0.08333333333333333</v>
      </c>
      <c r="L40">
        <v>0.08333333333333333</v>
      </c>
      <c r="M40">
        <v>0.08333333333333333</v>
      </c>
      <c r="N40">
        <v>0.08333333333333333</v>
      </c>
      <c r="O40">
        <v>0.08333333333333333</v>
      </c>
      <c r="P40">
        <v>0.08333333333333333</v>
      </c>
      <c r="Q40">
        <v>0.08333333333333333</v>
      </c>
      <c r="R40">
        <v>0.08333333333333333</v>
      </c>
      <c r="W40" s="2">
        <v>45116</v>
      </c>
      <c r="X40">
        <v>0.08333333333333333</v>
      </c>
      <c r="Y40">
        <v>0.08333333333333333</v>
      </c>
      <c r="Z40">
        <v>0.08333333333333333</v>
      </c>
      <c r="AA40">
        <v>0.08333333333333333</v>
      </c>
      <c r="AB40">
        <v>0.08333333333333333</v>
      </c>
      <c r="AC40">
        <v>0.08333333333333333</v>
      </c>
      <c r="AD40">
        <v>0.08333333333333333</v>
      </c>
      <c r="AE40">
        <v>0.08333333333333333</v>
      </c>
      <c r="AF40">
        <v>0.08333333333333333</v>
      </c>
      <c r="AG40">
        <v>0.08333333333333333</v>
      </c>
      <c r="AH40">
        <v>0.08333333333333333</v>
      </c>
      <c r="AI40">
        <v>0.08333333333333333</v>
      </c>
      <c r="AN40" s="2">
        <v>44901</v>
      </c>
      <c r="AO40">
        <v>0.003978650790380658</v>
      </c>
      <c r="AP40">
        <v>211.3342005351946</v>
      </c>
      <c r="AQ40">
        <v>9.289777404420178</v>
      </c>
      <c r="AR40">
        <v>0.05362074499872373</v>
      </c>
      <c r="AS40">
        <v>17.03883344145644</v>
      </c>
      <c r="AT40">
        <v>0.2341115703173968</v>
      </c>
      <c r="AU40">
        <v>10.93467280760251</v>
      </c>
      <c r="AV40">
        <v>12.30550785394034</v>
      </c>
      <c r="AW40">
        <v>1.049906514963766</v>
      </c>
      <c r="AX40">
        <v>74.18391835892605</v>
      </c>
      <c r="AY40">
        <v>4.882725301174881</v>
      </c>
      <c r="AZ40">
        <v>4.964629154197275</v>
      </c>
    </row>
    <row r="41" spans="1:52">
      <c r="A41" s="2">
        <v>44902</v>
      </c>
      <c r="B41">
        <v>812.4231759355753</v>
      </c>
      <c r="C41">
        <v>0.003239848228303366</v>
      </c>
      <c r="F41" s="2">
        <v>45123</v>
      </c>
      <c r="G41">
        <v>0.08333333333333333</v>
      </c>
      <c r="H41">
        <v>0.08333333333333333</v>
      </c>
      <c r="I41">
        <v>0.08333333333333333</v>
      </c>
      <c r="J41">
        <v>0.08333333333333333</v>
      </c>
      <c r="K41">
        <v>0.08333333333333333</v>
      </c>
      <c r="L41">
        <v>0.08333333333333333</v>
      </c>
      <c r="M41">
        <v>0.08333333333333333</v>
      </c>
      <c r="N41">
        <v>0.08333333333333333</v>
      </c>
      <c r="O41">
        <v>0.08333333333333333</v>
      </c>
      <c r="P41">
        <v>0.08333333333333333</v>
      </c>
      <c r="Q41">
        <v>0.08333333333333333</v>
      </c>
      <c r="R41">
        <v>0.08333333333333333</v>
      </c>
      <c r="W41" s="2">
        <v>45123</v>
      </c>
      <c r="X41">
        <v>0.08333333333333333</v>
      </c>
      <c r="Y41">
        <v>0.08333333333333333</v>
      </c>
      <c r="Z41">
        <v>0.08333333333333333</v>
      </c>
      <c r="AA41">
        <v>0.08333333333333333</v>
      </c>
      <c r="AB41">
        <v>0.08333333333333333</v>
      </c>
      <c r="AC41">
        <v>0.08333333333333333</v>
      </c>
      <c r="AD41">
        <v>0.08333333333333333</v>
      </c>
      <c r="AE41">
        <v>0.08333333333333333</v>
      </c>
      <c r="AF41">
        <v>0.08333333333333333</v>
      </c>
      <c r="AG41">
        <v>0.08333333333333333</v>
      </c>
      <c r="AH41">
        <v>0.08333333333333333</v>
      </c>
      <c r="AI41">
        <v>0.08333333333333333</v>
      </c>
      <c r="AN41" s="2">
        <v>44902</v>
      </c>
      <c r="AO41">
        <v>0.003966015556263342</v>
      </c>
      <c r="AP41">
        <v>212.7980376224631</v>
      </c>
      <c r="AQ41">
        <v>9.519986530021598</v>
      </c>
      <c r="AR41">
        <v>0.05330081607083151</v>
      </c>
      <c r="AS41">
        <v>17.08029466769698</v>
      </c>
      <c r="AT41">
        <v>0.2333555074003597</v>
      </c>
      <c r="AU41">
        <v>10.9779104691367</v>
      </c>
      <c r="AV41">
        <v>12.32290082433961</v>
      </c>
      <c r="AW41">
        <v>1.05986733365584</v>
      </c>
      <c r="AX41">
        <v>73.9030071856106</v>
      </c>
      <c r="AY41">
        <v>4.745776151544765</v>
      </c>
      <c r="AZ41">
        <v>4.960796573662108</v>
      </c>
    </row>
    <row r="42" spans="1:52">
      <c r="A42" s="2">
        <v>44903</v>
      </c>
      <c r="B42">
        <v>789.8792901938062</v>
      </c>
      <c r="C42">
        <v>-0.02774894465043765</v>
      </c>
      <c r="F42" s="2">
        <v>45130</v>
      </c>
      <c r="G42">
        <v>0.08333333333333333</v>
      </c>
      <c r="H42">
        <v>0.08333333333333333</v>
      </c>
      <c r="I42">
        <v>0.08333333333333333</v>
      </c>
      <c r="J42">
        <v>0.08333333333333333</v>
      </c>
      <c r="K42">
        <v>0.08333333333333333</v>
      </c>
      <c r="L42">
        <v>0.08333333333333333</v>
      </c>
      <c r="M42">
        <v>0.08333333333333333</v>
      </c>
      <c r="N42">
        <v>0.08333333333333333</v>
      </c>
      <c r="O42">
        <v>0.08333333333333333</v>
      </c>
      <c r="P42">
        <v>0.08333333333333333</v>
      </c>
      <c r="Q42">
        <v>0.08333333333333333</v>
      </c>
      <c r="R42">
        <v>0.08333333333333333</v>
      </c>
      <c r="W42" s="2">
        <v>45130</v>
      </c>
      <c r="X42">
        <v>0.08333333333333333</v>
      </c>
      <c r="Y42">
        <v>0.08333333333333333</v>
      </c>
      <c r="Z42">
        <v>0.08333333333333333</v>
      </c>
      <c r="AA42">
        <v>0.08333333333333333</v>
      </c>
      <c r="AB42">
        <v>0.08333333333333333</v>
      </c>
      <c r="AC42">
        <v>0.08333333333333333</v>
      </c>
      <c r="AD42">
        <v>0.08333333333333333</v>
      </c>
      <c r="AE42">
        <v>0.08333333333333333</v>
      </c>
      <c r="AF42">
        <v>0.08333333333333333</v>
      </c>
      <c r="AG42">
        <v>0.08333333333333333</v>
      </c>
      <c r="AH42">
        <v>0.08333333333333333</v>
      </c>
      <c r="AI42">
        <v>0.08333333333333333</v>
      </c>
      <c r="AN42" s="2">
        <v>44903</v>
      </c>
      <c r="AO42">
        <v>0.003906831098500147</v>
      </c>
      <c r="AP42">
        <v>212.0430726461746</v>
      </c>
      <c r="AQ42">
        <v>9.554988937963307</v>
      </c>
      <c r="AR42">
        <v>0.05340403481179683</v>
      </c>
      <c r="AS42">
        <v>16.91806039640482</v>
      </c>
      <c r="AT42">
        <v>0.2314203358938214</v>
      </c>
      <c r="AU42">
        <v>10.93416517486829</v>
      </c>
      <c r="AV42">
        <v>12.42826062677333</v>
      </c>
      <c r="AW42">
        <v>1.072175705225459</v>
      </c>
      <c r="AX42">
        <v>73.41742970054321</v>
      </c>
      <c r="AY42">
        <v>4.860885657591369</v>
      </c>
      <c r="AZ42">
        <v>4.962876246504701</v>
      </c>
    </row>
    <row r="43" spans="1:52">
      <c r="A43" s="2">
        <v>44904</v>
      </c>
      <c r="B43">
        <v>807.7693219233539</v>
      </c>
      <c r="C43">
        <v>0.02264907049931408</v>
      </c>
      <c r="F43" s="2">
        <v>45137</v>
      </c>
      <c r="G43">
        <v>0.08333333333333333</v>
      </c>
      <c r="H43">
        <v>0.08333333333333333</v>
      </c>
      <c r="I43">
        <v>0.08333333333333333</v>
      </c>
      <c r="J43">
        <v>0.08333333333333333</v>
      </c>
      <c r="K43">
        <v>0.08333333333333333</v>
      </c>
      <c r="L43">
        <v>0.08333333333333333</v>
      </c>
      <c r="M43">
        <v>0.08333333333333333</v>
      </c>
      <c r="N43">
        <v>0.08333333333333333</v>
      </c>
      <c r="O43">
        <v>0.08333333333333333</v>
      </c>
      <c r="P43">
        <v>0.08333333333333333</v>
      </c>
      <c r="Q43">
        <v>0.08333333333333333</v>
      </c>
      <c r="R43">
        <v>0.08333333333333333</v>
      </c>
      <c r="W43" s="2">
        <v>45137</v>
      </c>
      <c r="X43">
        <v>0.08333333333333333</v>
      </c>
      <c r="Y43">
        <v>0.08333333333333333</v>
      </c>
      <c r="Z43">
        <v>0.08333333333333333</v>
      </c>
      <c r="AA43">
        <v>0.08333333333333333</v>
      </c>
      <c r="AB43">
        <v>0.08333333333333333</v>
      </c>
      <c r="AC43">
        <v>0.08333333333333333</v>
      </c>
      <c r="AD43">
        <v>0.08333333333333333</v>
      </c>
      <c r="AE43">
        <v>0.08333333333333333</v>
      </c>
      <c r="AF43">
        <v>0.08333333333333333</v>
      </c>
      <c r="AG43">
        <v>0.08333333333333333</v>
      </c>
      <c r="AH43">
        <v>0.08333333333333333</v>
      </c>
      <c r="AI43">
        <v>0.08333333333333333</v>
      </c>
      <c r="AN43" s="2">
        <v>44904</v>
      </c>
      <c r="AO43">
        <v>0.003906466690982081</v>
      </c>
      <c r="AP43">
        <v>213.8607541522732</v>
      </c>
      <c r="AQ43">
        <v>9.598332814929702</v>
      </c>
      <c r="AR43">
        <v>0.05252213966733766</v>
      </c>
      <c r="AS43">
        <v>16.93941394528969</v>
      </c>
      <c r="AT43">
        <v>0.2318050271037557</v>
      </c>
      <c r="AU43">
        <v>10.90017327548593</v>
      </c>
      <c r="AV43">
        <v>12.39989144468652</v>
      </c>
      <c r="AW43">
        <v>1.070408229418941</v>
      </c>
      <c r="AX43">
        <v>72.53485184684685</v>
      </c>
      <c r="AY43">
        <v>4.916322135052638</v>
      </c>
      <c r="AZ43">
        <v>5.019473541593044</v>
      </c>
    </row>
    <row r="44" spans="1:52">
      <c r="A44" s="2">
        <v>44905</v>
      </c>
      <c r="B44">
        <v>797.9206714721099</v>
      </c>
      <c r="C44">
        <v>-0.01219240466794858</v>
      </c>
      <c r="F44" s="2">
        <v>45144</v>
      </c>
      <c r="G44">
        <v>0.08333333333333333</v>
      </c>
      <c r="H44">
        <v>0.08333333333333333</v>
      </c>
      <c r="I44">
        <v>0.08333333333333333</v>
      </c>
      <c r="J44">
        <v>0.08333333333333333</v>
      </c>
      <c r="K44">
        <v>0.08333333333333333</v>
      </c>
      <c r="L44">
        <v>0.08333333333333333</v>
      </c>
      <c r="M44">
        <v>0.08333333333333333</v>
      </c>
      <c r="N44">
        <v>0.08333333333333333</v>
      </c>
      <c r="O44">
        <v>0.08333333333333333</v>
      </c>
      <c r="P44">
        <v>0.08333333333333333</v>
      </c>
      <c r="Q44">
        <v>0.08333333333333333</v>
      </c>
      <c r="R44">
        <v>0.08333333333333333</v>
      </c>
      <c r="W44" s="2">
        <v>45144</v>
      </c>
      <c r="X44">
        <v>0.08333333333333333</v>
      </c>
      <c r="Y44">
        <v>0.08333333333333333</v>
      </c>
      <c r="Z44">
        <v>0.08333333333333333</v>
      </c>
      <c r="AA44">
        <v>0.08333333333333333</v>
      </c>
      <c r="AB44">
        <v>0.08333333333333333</v>
      </c>
      <c r="AC44">
        <v>0.08333333333333333</v>
      </c>
      <c r="AD44">
        <v>0.08333333333333333</v>
      </c>
      <c r="AE44">
        <v>0.08333333333333333</v>
      </c>
      <c r="AF44">
        <v>0.08333333333333333</v>
      </c>
      <c r="AG44">
        <v>0.08333333333333333</v>
      </c>
      <c r="AH44">
        <v>0.08333333333333333</v>
      </c>
      <c r="AI44">
        <v>0.08333333333333333</v>
      </c>
      <c r="AN44" s="2">
        <v>44905</v>
      </c>
      <c r="AO44">
        <v>0.003880299435184687</v>
      </c>
      <c r="AP44">
        <v>213.3086840502189</v>
      </c>
      <c r="AQ44">
        <v>9.690609936387858</v>
      </c>
      <c r="AR44">
        <v>0.05263848608056253</v>
      </c>
      <c r="AS44">
        <v>16.83255337587223</v>
      </c>
      <c r="AT44">
        <v>0.2324102683598539</v>
      </c>
      <c r="AU44">
        <v>10.80770562915614</v>
      </c>
      <c r="AV44">
        <v>12.56854830616192</v>
      </c>
      <c r="AW44">
        <v>1.082253560768728</v>
      </c>
      <c r="AX44">
        <v>73.13868438239803</v>
      </c>
      <c r="AY44">
        <v>4.892879170911335</v>
      </c>
      <c r="AZ44">
        <v>4.942604931014964</v>
      </c>
    </row>
    <row r="45" spans="1:52">
      <c r="A45" s="2">
        <v>44906</v>
      </c>
      <c r="B45">
        <v>798.039276066557</v>
      </c>
      <c r="C45">
        <v>0.0001486420877256922</v>
      </c>
      <c r="F45" s="2">
        <v>45151</v>
      </c>
      <c r="G45">
        <v>0.08333333333333333</v>
      </c>
      <c r="H45">
        <v>0.08333333333333333</v>
      </c>
      <c r="I45">
        <v>0.08333333333333333</v>
      </c>
      <c r="J45">
        <v>0.08333333333333333</v>
      </c>
      <c r="K45">
        <v>0.08333333333333333</v>
      </c>
      <c r="L45">
        <v>0.08333333333333333</v>
      </c>
      <c r="M45">
        <v>0.08333333333333333</v>
      </c>
      <c r="N45">
        <v>0.08333333333333333</v>
      </c>
      <c r="O45">
        <v>0.08333333333333333</v>
      </c>
      <c r="P45">
        <v>0.08333333333333333</v>
      </c>
      <c r="Q45">
        <v>0.08333333333333333</v>
      </c>
      <c r="R45">
        <v>0.08333333333333333</v>
      </c>
      <c r="W45" s="2">
        <v>45151</v>
      </c>
      <c r="X45">
        <v>0.08333333333333333</v>
      </c>
      <c r="Y45">
        <v>0.08333333333333333</v>
      </c>
      <c r="Z45">
        <v>0.08333333333333333</v>
      </c>
      <c r="AA45">
        <v>0.08333333333333333</v>
      </c>
      <c r="AB45">
        <v>0.08333333333333333</v>
      </c>
      <c r="AC45">
        <v>0.08333333333333333</v>
      </c>
      <c r="AD45">
        <v>0.08333333333333333</v>
      </c>
      <c r="AE45">
        <v>0.08333333333333333</v>
      </c>
      <c r="AF45">
        <v>0.08333333333333333</v>
      </c>
      <c r="AG45">
        <v>0.08333333333333333</v>
      </c>
      <c r="AH45">
        <v>0.08333333333333333</v>
      </c>
      <c r="AI45">
        <v>0.08333333333333333</v>
      </c>
      <c r="AN45" s="2">
        <v>44906</v>
      </c>
      <c r="AO45">
        <v>0.003883580896956833</v>
      </c>
      <c r="AP45">
        <v>212.8867861326502</v>
      </c>
      <c r="AQ45">
        <v>9.709623111368288</v>
      </c>
      <c r="AR45">
        <v>0.05249824142960425</v>
      </c>
      <c r="AS45">
        <v>16.69507640323199</v>
      </c>
      <c r="AT45">
        <v>0.2308656236798993</v>
      </c>
      <c r="AU45">
        <v>10.94530089251657</v>
      </c>
      <c r="AV45">
        <v>12.62148271628863</v>
      </c>
      <c r="AW45">
        <v>1.084049270958723</v>
      </c>
      <c r="AX45">
        <v>73.2085457906488</v>
      </c>
      <c r="AY45">
        <v>4.899186496948669</v>
      </c>
      <c r="AZ45">
        <v>4.935149895446271</v>
      </c>
    </row>
    <row r="46" spans="1:52">
      <c r="A46" s="2">
        <v>44907</v>
      </c>
      <c r="B46">
        <v>784.7726286625268</v>
      </c>
      <c r="C46">
        <v>-0.01662405322883354</v>
      </c>
      <c r="F46" s="2">
        <v>45158</v>
      </c>
      <c r="G46">
        <v>0.08333333333333333</v>
      </c>
      <c r="H46">
        <v>0.08333333333333333</v>
      </c>
      <c r="I46">
        <v>0.08333333333333333</v>
      </c>
      <c r="J46">
        <v>0.08333333333333333</v>
      </c>
      <c r="K46">
        <v>0.08333333333333333</v>
      </c>
      <c r="L46">
        <v>0.08333333333333333</v>
      </c>
      <c r="M46">
        <v>0.08333333333333333</v>
      </c>
      <c r="N46">
        <v>0.08333333333333333</v>
      </c>
      <c r="O46">
        <v>0.08333333333333333</v>
      </c>
      <c r="P46">
        <v>0.08333333333333333</v>
      </c>
      <c r="Q46">
        <v>0.08333333333333333</v>
      </c>
      <c r="R46">
        <v>0.08333333333333333</v>
      </c>
      <c r="W46" s="2">
        <v>45158</v>
      </c>
      <c r="X46">
        <v>0.08333333333333333</v>
      </c>
      <c r="Y46">
        <v>0.08333333333333333</v>
      </c>
      <c r="Z46">
        <v>0.08333333333333333</v>
      </c>
      <c r="AA46">
        <v>0.08333333333333333</v>
      </c>
      <c r="AB46">
        <v>0.08333333333333333</v>
      </c>
      <c r="AC46">
        <v>0.08333333333333333</v>
      </c>
      <c r="AD46">
        <v>0.08333333333333333</v>
      </c>
      <c r="AE46">
        <v>0.08333333333333333</v>
      </c>
      <c r="AF46">
        <v>0.08333333333333333</v>
      </c>
      <c r="AG46">
        <v>0.08333333333333333</v>
      </c>
      <c r="AH46">
        <v>0.08333333333333333</v>
      </c>
      <c r="AI46">
        <v>0.08333333333333333</v>
      </c>
      <c r="AN46" s="2">
        <v>44907</v>
      </c>
      <c r="AO46">
        <v>0.003825689673849891</v>
      </c>
      <c r="AP46">
        <v>212.8080589028128</v>
      </c>
      <c r="AQ46">
        <v>9.750557821500989</v>
      </c>
      <c r="AR46">
        <v>0.05177681072243887</v>
      </c>
      <c r="AS46">
        <v>16.59535290085219</v>
      </c>
      <c r="AT46">
        <v>0.2298720486270227</v>
      </c>
      <c r="AU46">
        <v>11.03269994723716</v>
      </c>
      <c r="AV46">
        <v>12.66773238330279</v>
      </c>
      <c r="AW46">
        <v>1.096330334579996</v>
      </c>
      <c r="AX46">
        <v>73.31903712063237</v>
      </c>
      <c r="AY46">
        <v>4.874906903650098</v>
      </c>
      <c r="AZ46">
        <v>5.028914304531662</v>
      </c>
    </row>
    <row r="47" spans="1:52">
      <c r="A47" s="2">
        <v>44908</v>
      </c>
      <c r="B47">
        <v>783.8758509229659</v>
      </c>
      <c r="C47">
        <v>-0.001142723008942359</v>
      </c>
      <c r="F47" s="2">
        <v>45165</v>
      </c>
      <c r="G47">
        <v>0.08333333333333333</v>
      </c>
      <c r="H47">
        <v>0.08333333333333333</v>
      </c>
      <c r="I47">
        <v>0.08333333333333333</v>
      </c>
      <c r="J47">
        <v>0.08333333333333333</v>
      </c>
      <c r="K47">
        <v>0.08333333333333333</v>
      </c>
      <c r="L47">
        <v>0.08333333333333333</v>
      </c>
      <c r="M47">
        <v>0.08333333333333333</v>
      </c>
      <c r="N47">
        <v>0.08333333333333333</v>
      </c>
      <c r="O47">
        <v>0.08333333333333333</v>
      </c>
      <c r="P47">
        <v>0.08333333333333333</v>
      </c>
      <c r="Q47">
        <v>0.08333333333333333</v>
      </c>
      <c r="R47">
        <v>0.08333333333333333</v>
      </c>
      <c r="W47" s="2">
        <v>45165</v>
      </c>
      <c r="X47">
        <v>0.08333333333333333</v>
      </c>
      <c r="Y47">
        <v>0.08333333333333333</v>
      </c>
      <c r="Z47">
        <v>0.08333333333333333</v>
      </c>
      <c r="AA47">
        <v>0.08333333333333333</v>
      </c>
      <c r="AB47">
        <v>0.08333333333333333</v>
      </c>
      <c r="AC47">
        <v>0.08333333333333333</v>
      </c>
      <c r="AD47">
        <v>0.08333333333333333</v>
      </c>
      <c r="AE47">
        <v>0.08333333333333333</v>
      </c>
      <c r="AF47">
        <v>0.08333333333333333</v>
      </c>
      <c r="AG47">
        <v>0.08333333333333333</v>
      </c>
      <c r="AH47">
        <v>0.08333333333333333</v>
      </c>
      <c r="AI47">
        <v>0.08333333333333333</v>
      </c>
      <c r="AN47" s="2">
        <v>44908</v>
      </c>
      <c r="AO47">
        <v>0.003798836475847362</v>
      </c>
      <c r="AP47">
        <v>213.0205190360013</v>
      </c>
      <c r="AQ47">
        <v>9.776588475620608</v>
      </c>
      <c r="AR47">
        <v>0.05124254815533718</v>
      </c>
      <c r="AS47">
        <v>16.868920973847</v>
      </c>
      <c r="AT47">
        <v>0.2360650008198329</v>
      </c>
      <c r="AU47">
        <v>11.03295607578964</v>
      </c>
      <c r="AV47">
        <v>12.65372885787414</v>
      </c>
      <c r="AW47">
        <v>1.086745548794773</v>
      </c>
      <c r="AX47">
        <v>71.70339044210409</v>
      </c>
      <c r="AY47">
        <v>4.904678574331808</v>
      </c>
      <c r="AZ47">
        <v>5.02955081633553</v>
      </c>
    </row>
    <row r="48" spans="1:52">
      <c r="A48" s="2">
        <v>44909</v>
      </c>
      <c r="B48">
        <v>801.3036077378769</v>
      </c>
      <c r="C48">
        <v>0.02223280229183078</v>
      </c>
      <c r="F48" s="2">
        <v>45172</v>
      </c>
      <c r="G48">
        <v>0.08333333333333333</v>
      </c>
      <c r="H48">
        <v>0.08333333333333333</v>
      </c>
      <c r="I48">
        <v>0.08333333333333333</v>
      </c>
      <c r="J48">
        <v>0.08333333333333333</v>
      </c>
      <c r="K48">
        <v>0.08333333333333333</v>
      </c>
      <c r="L48">
        <v>0.08333333333333333</v>
      </c>
      <c r="M48">
        <v>0.08333333333333333</v>
      </c>
      <c r="N48">
        <v>0.08333333333333333</v>
      </c>
      <c r="O48">
        <v>0.08333333333333333</v>
      </c>
      <c r="P48">
        <v>0.08333333333333333</v>
      </c>
      <c r="Q48">
        <v>0.08333333333333333</v>
      </c>
      <c r="R48">
        <v>0.08333333333333333</v>
      </c>
      <c r="W48" s="2">
        <v>45172</v>
      </c>
      <c r="X48">
        <v>0.08333333333333333</v>
      </c>
      <c r="Y48">
        <v>0.08333333333333333</v>
      </c>
      <c r="Z48">
        <v>0.08333333333333333</v>
      </c>
      <c r="AA48">
        <v>0.08333333333333333</v>
      </c>
      <c r="AB48">
        <v>0.08333333333333333</v>
      </c>
      <c r="AC48">
        <v>0.08333333333333333</v>
      </c>
      <c r="AD48">
        <v>0.08333333333333333</v>
      </c>
      <c r="AE48">
        <v>0.08333333333333333</v>
      </c>
      <c r="AF48">
        <v>0.08333333333333333</v>
      </c>
      <c r="AG48">
        <v>0.08333333333333333</v>
      </c>
      <c r="AH48">
        <v>0.08333333333333333</v>
      </c>
      <c r="AI48">
        <v>0.08333333333333333</v>
      </c>
      <c r="AN48" s="2">
        <v>44909</v>
      </c>
      <c r="AO48">
        <v>0.003756715264941565</v>
      </c>
      <c r="AP48">
        <v>213.8386693756533</v>
      </c>
      <c r="AQ48">
        <v>9.66563574180624</v>
      </c>
      <c r="AR48">
        <v>0.05057195108698528</v>
      </c>
      <c r="AS48">
        <v>17.70593116091522</v>
      </c>
      <c r="AT48">
        <v>0.2454830499407606</v>
      </c>
      <c r="AU48">
        <v>10.96440154120362</v>
      </c>
      <c r="AV48">
        <v>12.65222972053201</v>
      </c>
      <c r="AW48">
        <v>1.079960760732394</v>
      </c>
      <c r="AX48">
        <v>72.51489874483352</v>
      </c>
      <c r="AY48">
        <v>4.830949833813904</v>
      </c>
      <c r="AZ48">
        <v>4.86223633292417</v>
      </c>
    </row>
    <row r="49" spans="1:52">
      <c r="A49" s="2">
        <v>44910</v>
      </c>
      <c r="B49">
        <v>794.8898613026415</v>
      </c>
      <c r="C49">
        <v>-0.008004140220136624</v>
      </c>
      <c r="F49" s="2">
        <v>45179</v>
      </c>
      <c r="G49">
        <v>0.08333333333333333</v>
      </c>
      <c r="H49">
        <v>0.08333333333333333</v>
      </c>
      <c r="I49">
        <v>0.08333333333333333</v>
      </c>
      <c r="J49">
        <v>0.08333333333333333</v>
      </c>
      <c r="K49">
        <v>0.08333333333333333</v>
      </c>
      <c r="L49">
        <v>0.08333333333333333</v>
      </c>
      <c r="M49">
        <v>0.08333333333333333</v>
      </c>
      <c r="N49">
        <v>0.08333333333333333</v>
      </c>
      <c r="O49">
        <v>0.08333333333333333</v>
      </c>
      <c r="P49">
        <v>0.08333333333333333</v>
      </c>
      <c r="Q49">
        <v>0.08333333333333333</v>
      </c>
      <c r="R49">
        <v>0.08333333333333333</v>
      </c>
      <c r="W49" s="2">
        <v>45179</v>
      </c>
      <c r="X49">
        <v>0.08333333333333333</v>
      </c>
      <c r="Y49">
        <v>0.08333333333333333</v>
      </c>
      <c r="Z49">
        <v>0.08333333333333333</v>
      </c>
      <c r="AA49">
        <v>0.08333333333333333</v>
      </c>
      <c r="AB49">
        <v>0.08333333333333333</v>
      </c>
      <c r="AC49">
        <v>0.08333333333333333</v>
      </c>
      <c r="AD49">
        <v>0.08333333333333333</v>
      </c>
      <c r="AE49">
        <v>0.08333333333333333</v>
      </c>
      <c r="AF49">
        <v>0.08333333333333333</v>
      </c>
      <c r="AG49">
        <v>0.08333333333333333</v>
      </c>
      <c r="AH49">
        <v>0.08333333333333333</v>
      </c>
      <c r="AI49">
        <v>0.08333333333333333</v>
      </c>
      <c r="AN49" s="2">
        <v>44910</v>
      </c>
      <c r="AO49">
        <v>0.003719362605752191</v>
      </c>
      <c r="AP49">
        <v>215.0140755081172</v>
      </c>
      <c r="AQ49">
        <v>9.844058521569517</v>
      </c>
      <c r="AR49">
        <v>0.05063709508221995</v>
      </c>
      <c r="AS49">
        <v>17.81165949184483</v>
      </c>
      <c r="AT49">
        <v>0.2470132835853928</v>
      </c>
      <c r="AU49">
        <v>11.19488504180573</v>
      </c>
      <c r="AV49">
        <v>12.70640043223748</v>
      </c>
      <c r="AW49">
        <v>1.057312975061641</v>
      </c>
      <c r="AX49">
        <v>73.28957025834252</v>
      </c>
      <c r="AY49">
        <v>4.682299628775038</v>
      </c>
      <c r="AZ49">
        <v>4.829190770176513</v>
      </c>
    </row>
    <row r="50" spans="1:52">
      <c r="A50" s="2">
        <v>44911</v>
      </c>
      <c r="B50">
        <v>773.2864159658849</v>
      </c>
      <c r="C50">
        <v>-0.02717791028477023</v>
      </c>
      <c r="F50" s="2">
        <v>45186</v>
      </c>
      <c r="G50">
        <v>0.08333333333333333</v>
      </c>
      <c r="H50">
        <v>0.08333333333333333</v>
      </c>
      <c r="I50">
        <v>0.08333333333333333</v>
      </c>
      <c r="J50">
        <v>0.08333333333333333</v>
      </c>
      <c r="K50">
        <v>0.08333333333333333</v>
      </c>
      <c r="L50">
        <v>0.08333333333333333</v>
      </c>
      <c r="M50">
        <v>0.08333333333333333</v>
      </c>
      <c r="N50">
        <v>0.08333333333333333</v>
      </c>
      <c r="O50">
        <v>0.08333333333333333</v>
      </c>
      <c r="P50">
        <v>0.08333333333333333</v>
      </c>
      <c r="Q50">
        <v>0.08333333333333333</v>
      </c>
      <c r="R50">
        <v>0.08333333333333333</v>
      </c>
      <c r="W50" s="2">
        <v>45186</v>
      </c>
      <c r="X50">
        <v>0.08333333333333333</v>
      </c>
      <c r="Y50">
        <v>0.08333333333333333</v>
      </c>
      <c r="Z50">
        <v>0.08333333333333333</v>
      </c>
      <c r="AA50">
        <v>0.08333333333333333</v>
      </c>
      <c r="AB50">
        <v>0.08333333333333333</v>
      </c>
      <c r="AC50">
        <v>0.08333333333333333</v>
      </c>
      <c r="AD50">
        <v>0.08333333333333333</v>
      </c>
      <c r="AE50">
        <v>0.08333333333333333</v>
      </c>
      <c r="AF50">
        <v>0.08333333333333333</v>
      </c>
      <c r="AG50">
        <v>0.08333333333333333</v>
      </c>
      <c r="AH50">
        <v>0.08333333333333333</v>
      </c>
      <c r="AI50">
        <v>0.08333333333333333</v>
      </c>
      <c r="AN50" s="2">
        <v>44911</v>
      </c>
      <c r="AO50">
        <v>0.003715425065336522</v>
      </c>
      <c r="AP50">
        <v>215.0961648531667</v>
      </c>
      <c r="AQ50">
        <v>10.00999417449401</v>
      </c>
      <c r="AR50">
        <v>0.05097626119486621</v>
      </c>
      <c r="AS50">
        <v>17.85644319880532</v>
      </c>
      <c r="AT50">
        <v>0.2499668710087998</v>
      </c>
      <c r="AU50">
        <v>11.11431275198969</v>
      </c>
      <c r="AV50">
        <v>12.33645217836367</v>
      </c>
      <c r="AW50">
        <v>1.059711508473343</v>
      </c>
      <c r="AX50">
        <v>73.59218451125206</v>
      </c>
      <c r="AY50">
        <v>4.600393091730965</v>
      </c>
      <c r="AZ50">
        <v>4.898592651924985</v>
      </c>
    </row>
    <row r="51" spans="1:52">
      <c r="A51" s="2">
        <v>44912</v>
      </c>
      <c r="B51">
        <v>698.0834786590304</v>
      </c>
      <c r="C51">
        <v>-0.09725107767853536</v>
      </c>
      <c r="F51" s="2">
        <v>45193</v>
      </c>
      <c r="G51">
        <v>0.08333333333333333</v>
      </c>
      <c r="H51">
        <v>0.08333333333333333</v>
      </c>
      <c r="I51">
        <v>0.08333333333333333</v>
      </c>
      <c r="J51">
        <v>0.08333333333333333</v>
      </c>
      <c r="K51">
        <v>0.08333333333333333</v>
      </c>
      <c r="L51">
        <v>0.08333333333333333</v>
      </c>
      <c r="M51">
        <v>0.08333333333333333</v>
      </c>
      <c r="N51">
        <v>0.08333333333333333</v>
      </c>
      <c r="O51">
        <v>0.08333333333333333</v>
      </c>
      <c r="P51">
        <v>0.08333333333333333</v>
      </c>
      <c r="Q51">
        <v>0.08333333333333333</v>
      </c>
      <c r="R51">
        <v>0.08333333333333333</v>
      </c>
      <c r="W51" s="2">
        <v>45193</v>
      </c>
      <c r="X51">
        <v>0.08333333333333333</v>
      </c>
      <c r="Y51">
        <v>0.08333333333333333</v>
      </c>
      <c r="Z51">
        <v>0.08333333333333333</v>
      </c>
      <c r="AA51">
        <v>0.08333333333333333</v>
      </c>
      <c r="AB51">
        <v>0.08333333333333333</v>
      </c>
      <c r="AC51">
        <v>0.08333333333333333</v>
      </c>
      <c r="AD51">
        <v>0.08333333333333333</v>
      </c>
      <c r="AE51">
        <v>0.08333333333333333</v>
      </c>
      <c r="AF51">
        <v>0.08333333333333333</v>
      </c>
      <c r="AG51">
        <v>0.08333333333333333</v>
      </c>
      <c r="AH51">
        <v>0.08333333333333333</v>
      </c>
      <c r="AI51">
        <v>0.08333333333333333</v>
      </c>
      <c r="AN51" s="2">
        <v>44912</v>
      </c>
      <c r="AO51">
        <v>0.003503145686038569</v>
      </c>
      <c r="AP51">
        <v>221.0534125634531</v>
      </c>
      <c r="AQ51">
        <v>9.918744320875815</v>
      </c>
      <c r="AR51">
        <v>0.04995381213178317</v>
      </c>
      <c r="AS51">
        <v>18.06120464409416</v>
      </c>
      <c r="AT51">
        <v>0.2528560324650283</v>
      </c>
      <c r="AU51">
        <v>10.99133630631621</v>
      </c>
      <c r="AV51">
        <v>12.52479361345689</v>
      </c>
      <c r="AW51">
        <v>1.063971182754952</v>
      </c>
      <c r="AX51">
        <v>73.30769620220936</v>
      </c>
      <c r="AY51">
        <v>4.753783310716744</v>
      </c>
      <c r="AZ51">
        <v>4.931587400113035</v>
      </c>
    </row>
    <row r="52" spans="1:52">
      <c r="A52" s="2">
        <v>44913</v>
      </c>
      <c r="B52">
        <v>714.0743021096916</v>
      </c>
      <c r="C52">
        <v>0.02290674960733696</v>
      </c>
      <c r="F52" s="2">
        <v>45200</v>
      </c>
      <c r="G52">
        <v>0.08333333333333333</v>
      </c>
      <c r="H52">
        <v>0.08333333333333333</v>
      </c>
      <c r="I52">
        <v>0.08333333333333333</v>
      </c>
      <c r="J52">
        <v>0.08333333333333333</v>
      </c>
      <c r="K52">
        <v>0.08333333333333333</v>
      </c>
      <c r="L52">
        <v>0.08333333333333333</v>
      </c>
      <c r="M52">
        <v>0.08333333333333333</v>
      </c>
      <c r="N52">
        <v>0.08333333333333333</v>
      </c>
      <c r="O52">
        <v>0.08333333333333333</v>
      </c>
      <c r="P52">
        <v>0.08333333333333333</v>
      </c>
      <c r="Q52">
        <v>0.08333333333333333</v>
      </c>
      <c r="R52">
        <v>0.08333333333333333</v>
      </c>
      <c r="W52" s="2">
        <v>45200</v>
      </c>
      <c r="X52">
        <v>0.08333333333333333</v>
      </c>
      <c r="Y52">
        <v>0.08333333333333333</v>
      </c>
      <c r="Z52">
        <v>0.08333333333333333</v>
      </c>
      <c r="AA52">
        <v>0.08333333333333333</v>
      </c>
      <c r="AB52">
        <v>0.08333333333333333</v>
      </c>
      <c r="AC52">
        <v>0.08333333333333333</v>
      </c>
      <c r="AD52">
        <v>0.08333333333333333</v>
      </c>
      <c r="AE52">
        <v>0.08333333333333333</v>
      </c>
      <c r="AF52">
        <v>0.08333333333333333</v>
      </c>
      <c r="AG52">
        <v>0.08333333333333333</v>
      </c>
      <c r="AH52">
        <v>0.08333333333333333</v>
      </c>
      <c r="AI52">
        <v>0.08333333333333333</v>
      </c>
      <c r="AN52" s="2">
        <v>44913</v>
      </c>
      <c r="AO52">
        <v>0.003547443946769349</v>
      </c>
      <c r="AP52">
        <v>222.7594035614246</v>
      </c>
      <c r="AQ52">
        <v>9.877516508902126</v>
      </c>
      <c r="AR52">
        <v>0.05012805660547438</v>
      </c>
      <c r="AS52">
        <v>17.75505963385581</v>
      </c>
      <c r="AT52">
        <v>0.2461987390870316</v>
      </c>
      <c r="AU52">
        <v>11.03229004947394</v>
      </c>
      <c r="AV52">
        <v>12.64077248707067</v>
      </c>
      <c r="AW52">
        <v>1.071335970105582</v>
      </c>
      <c r="AX52">
        <v>72.97139208815112</v>
      </c>
      <c r="AY52">
        <v>4.764462108137313</v>
      </c>
      <c r="AZ52">
        <v>4.980487616991365</v>
      </c>
    </row>
    <row r="53" spans="1:52">
      <c r="A53" s="2">
        <v>44914</v>
      </c>
      <c r="B53">
        <v>718.0993849272156</v>
      </c>
      <c r="C53">
        <v>0.005636784303302944</v>
      </c>
      <c r="F53" s="2">
        <v>45207</v>
      </c>
      <c r="G53">
        <v>0.08333333333333333</v>
      </c>
      <c r="H53">
        <v>0.08333333333333333</v>
      </c>
      <c r="I53">
        <v>0.08333333333333333</v>
      </c>
      <c r="J53">
        <v>0.08333333333333333</v>
      </c>
      <c r="K53">
        <v>0.08333333333333333</v>
      </c>
      <c r="L53">
        <v>0.08333333333333333</v>
      </c>
      <c r="M53">
        <v>0.08333333333333333</v>
      </c>
      <c r="N53">
        <v>0.08333333333333333</v>
      </c>
      <c r="O53">
        <v>0.08333333333333333</v>
      </c>
      <c r="P53">
        <v>0.08333333333333333</v>
      </c>
      <c r="Q53">
        <v>0.08333333333333333</v>
      </c>
      <c r="R53">
        <v>0.08333333333333333</v>
      </c>
      <c r="W53" s="2">
        <v>45207</v>
      </c>
      <c r="X53">
        <v>0.08333333333333333</v>
      </c>
      <c r="Y53">
        <v>0.08333333333333333</v>
      </c>
      <c r="Z53">
        <v>0.08333333333333333</v>
      </c>
      <c r="AA53">
        <v>0.08333333333333333</v>
      </c>
      <c r="AB53">
        <v>0.08333333333333333</v>
      </c>
      <c r="AC53">
        <v>0.08333333333333333</v>
      </c>
      <c r="AD53">
        <v>0.08333333333333333</v>
      </c>
      <c r="AE53">
        <v>0.08333333333333333</v>
      </c>
      <c r="AF53">
        <v>0.08333333333333333</v>
      </c>
      <c r="AG53">
        <v>0.08333333333333333</v>
      </c>
      <c r="AH53">
        <v>0.08333333333333333</v>
      </c>
      <c r="AI53">
        <v>0.08333333333333333</v>
      </c>
      <c r="AN53" s="2">
        <v>44914</v>
      </c>
      <c r="AO53">
        <v>0.003567072120651268</v>
      </c>
      <c r="AP53">
        <v>223.957427647261</v>
      </c>
      <c r="AQ53">
        <v>10.00099923449937</v>
      </c>
      <c r="AR53">
        <v>0.05039714562317465</v>
      </c>
      <c r="AS53">
        <v>17.25279685350564</v>
      </c>
      <c r="AT53">
        <v>0.2373550779886382</v>
      </c>
      <c r="AU53">
        <v>11.18208419433161</v>
      </c>
      <c r="AV53">
        <v>12.80708950329712</v>
      </c>
      <c r="AW53">
        <v>1.068416529325896</v>
      </c>
      <c r="AX53">
        <v>73.2891511487979</v>
      </c>
      <c r="AY53">
        <v>4.800412020059689</v>
      </c>
      <c r="AZ53">
        <v>5.004186939184005</v>
      </c>
    </row>
    <row r="54" spans="1:52">
      <c r="A54" s="2">
        <v>44915</v>
      </c>
      <c r="B54">
        <v>689.3878104218106</v>
      </c>
      <c r="C54">
        <v>-0.03998273095348093</v>
      </c>
      <c r="F54" s="2">
        <v>45214</v>
      </c>
      <c r="G54">
        <v>0.08333333333333333</v>
      </c>
      <c r="H54">
        <v>0.08333333333333333</v>
      </c>
      <c r="I54">
        <v>0.08333333333333333</v>
      </c>
      <c r="J54">
        <v>0.08333333333333333</v>
      </c>
      <c r="K54">
        <v>0.08333333333333333</v>
      </c>
      <c r="L54">
        <v>0.08333333333333333</v>
      </c>
      <c r="M54">
        <v>0.08333333333333333</v>
      </c>
      <c r="N54">
        <v>0.08333333333333333</v>
      </c>
      <c r="O54">
        <v>0.08333333333333333</v>
      </c>
      <c r="P54">
        <v>0.08333333333333333</v>
      </c>
      <c r="Q54">
        <v>0.08333333333333333</v>
      </c>
      <c r="R54">
        <v>0.08333333333333333</v>
      </c>
      <c r="W54" s="2">
        <v>45214</v>
      </c>
      <c r="X54">
        <v>0.08333333333333333</v>
      </c>
      <c r="Y54">
        <v>0.08333333333333333</v>
      </c>
      <c r="Z54">
        <v>0.08333333333333333</v>
      </c>
      <c r="AA54">
        <v>0.08333333333333333</v>
      </c>
      <c r="AB54">
        <v>0.08333333333333333</v>
      </c>
      <c r="AC54">
        <v>0.08333333333333333</v>
      </c>
      <c r="AD54">
        <v>0.08333333333333333</v>
      </c>
      <c r="AE54">
        <v>0.08333333333333333</v>
      </c>
      <c r="AF54">
        <v>0.08333333333333333</v>
      </c>
      <c r="AG54">
        <v>0.08333333333333333</v>
      </c>
      <c r="AH54">
        <v>0.08333333333333333</v>
      </c>
      <c r="AI54">
        <v>0.08333333333333333</v>
      </c>
      <c r="AN54" s="2">
        <v>44915</v>
      </c>
      <c r="AO54">
        <v>0.003497840028952715</v>
      </c>
      <c r="AP54">
        <v>227.2297941281876</v>
      </c>
      <c r="AQ54">
        <v>9.910956084953716</v>
      </c>
      <c r="AR54">
        <v>0.04922223837912471</v>
      </c>
      <c r="AS54">
        <v>17.2047001683044</v>
      </c>
      <c r="AT54">
        <v>0.2385838540338258</v>
      </c>
      <c r="AU54">
        <v>11.27196767692721</v>
      </c>
      <c r="AV54">
        <v>12.83665632438261</v>
      </c>
      <c r="AW54">
        <v>1.069874264597364</v>
      </c>
      <c r="AX54">
        <v>74.36768863213682</v>
      </c>
      <c r="AY54">
        <v>4.816573778672504</v>
      </c>
      <c r="AZ54">
        <v>5.048975883458303</v>
      </c>
    </row>
    <row r="55" spans="1:52">
      <c r="A55" s="2">
        <v>44916</v>
      </c>
      <c r="B55">
        <v>716.0164023568743</v>
      </c>
      <c r="C55">
        <v>0.03862643280386791</v>
      </c>
      <c r="F55" s="2">
        <v>45221</v>
      </c>
      <c r="G55">
        <v>0.08333333333333333</v>
      </c>
      <c r="H55">
        <v>0.08333333333333333</v>
      </c>
      <c r="I55">
        <v>0.08333333333333333</v>
      </c>
      <c r="J55">
        <v>0.08333333333333333</v>
      </c>
      <c r="K55">
        <v>0.08333333333333333</v>
      </c>
      <c r="L55">
        <v>0.08333333333333333</v>
      </c>
      <c r="M55">
        <v>0.08333333333333333</v>
      </c>
      <c r="N55">
        <v>0.08333333333333333</v>
      </c>
      <c r="O55">
        <v>0.08333333333333333</v>
      </c>
      <c r="P55">
        <v>0.08333333333333333</v>
      </c>
      <c r="Q55">
        <v>0.08333333333333333</v>
      </c>
      <c r="R55">
        <v>0.08333333333333333</v>
      </c>
      <c r="W55" s="2">
        <v>45221</v>
      </c>
      <c r="X55">
        <v>0.08333333333333333</v>
      </c>
      <c r="Y55">
        <v>0.08333333333333333</v>
      </c>
      <c r="Z55">
        <v>0.08333333333333333</v>
      </c>
      <c r="AA55">
        <v>0.08333333333333333</v>
      </c>
      <c r="AB55">
        <v>0.08333333333333333</v>
      </c>
      <c r="AC55">
        <v>0.08333333333333333</v>
      </c>
      <c r="AD55">
        <v>0.08333333333333333</v>
      </c>
      <c r="AE55">
        <v>0.08333333333333333</v>
      </c>
      <c r="AF55">
        <v>0.08333333333333333</v>
      </c>
      <c r="AG55">
        <v>0.08333333333333333</v>
      </c>
      <c r="AH55">
        <v>0.08333333333333333</v>
      </c>
      <c r="AI55">
        <v>0.08333333333333333</v>
      </c>
      <c r="AN55" s="2">
        <v>44916</v>
      </c>
      <c r="AO55">
        <v>0.003530273328283995</v>
      </c>
      <c r="AP55">
        <v>230.3211694760579</v>
      </c>
      <c r="AQ55">
        <v>9.911721393006081</v>
      </c>
      <c r="AR55">
        <v>0.04899704031264778</v>
      </c>
      <c r="AS55">
        <v>17.18402436914171</v>
      </c>
      <c r="AT55">
        <v>0.2369628151119924</v>
      </c>
      <c r="AU55">
        <v>11.14174334775212</v>
      </c>
      <c r="AV55">
        <v>12.9408302842021</v>
      </c>
      <c r="AW55">
        <v>1.069771981924001</v>
      </c>
      <c r="AX55">
        <v>74.35694947650833</v>
      </c>
      <c r="AY55">
        <v>4.859476215364443</v>
      </c>
      <c r="AZ55">
        <v>4.986055020117831</v>
      </c>
    </row>
    <row r="56" spans="1:52">
      <c r="A56" s="2">
        <v>44917</v>
      </c>
      <c r="B56">
        <v>705.5570909263494</v>
      </c>
      <c r="C56">
        <v>-0.0146076422217376</v>
      </c>
      <c r="F56" s="2">
        <v>45228</v>
      </c>
      <c r="G56">
        <v>0.08333333333333333</v>
      </c>
      <c r="H56">
        <v>0.08333333333333333</v>
      </c>
      <c r="I56">
        <v>0.08333333333333333</v>
      </c>
      <c r="J56">
        <v>0.08333333333333333</v>
      </c>
      <c r="K56">
        <v>0.08333333333333333</v>
      </c>
      <c r="L56">
        <v>0.08333333333333333</v>
      </c>
      <c r="M56">
        <v>0.08333333333333333</v>
      </c>
      <c r="N56">
        <v>0.08333333333333333</v>
      </c>
      <c r="O56">
        <v>0.08333333333333333</v>
      </c>
      <c r="P56">
        <v>0.08333333333333333</v>
      </c>
      <c r="Q56">
        <v>0.08333333333333333</v>
      </c>
      <c r="R56">
        <v>0.08333333333333333</v>
      </c>
      <c r="W56" s="2">
        <v>45228</v>
      </c>
      <c r="X56">
        <v>0.08333333333333333</v>
      </c>
      <c r="Y56">
        <v>0.08333333333333333</v>
      </c>
      <c r="Z56">
        <v>0.08333333333333333</v>
      </c>
      <c r="AA56">
        <v>0.08333333333333333</v>
      </c>
      <c r="AB56">
        <v>0.08333333333333333</v>
      </c>
      <c r="AC56">
        <v>0.08333333333333333</v>
      </c>
      <c r="AD56">
        <v>0.08333333333333333</v>
      </c>
      <c r="AE56">
        <v>0.08333333333333333</v>
      </c>
      <c r="AF56">
        <v>0.08333333333333333</v>
      </c>
      <c r="AG56">
        <v>0.08333333333333333</v>
      </c>
      <c r="AH56">
        <v>0.08333333333333333</v>
      </c>
      <c r="AI56">
        <v>0.08333333333333333</v>
      </c>
      <c r="AN56" s="2">
        <v>44917</v>
      </c>
      <c r="AO56">
        <v>0.003499676132068693</v>
      </c>
      <c r="AP56">
        <v>232.5816542832157</v>
      </c>
      <c r="AQ56">
        <v>9.838777882589795</v>
      </c>
      <c r="AR56">
        <v>0.04849681702434213</v>
      </c>
      <c r="AS56">
        <v>17.40757314322102</v>
      </c>
      <c r="AT56">
        <v>0.2386711276537982</v>
      </c>
      <c r="AU56">
        <v>11.08316010730756</v>
      </c>
      <c r="AV56">
        <v>13.14263125627614</v>
      </c>
      <c r="AW56">
        <v>1.05092783725356</v>
      </c>
      <c r="AX56">
        <v>74.23788733602277</v>
      </c>
      <c r="AY56">
        <v>4.857194405558344</v>
      </c>
      <c r="AZ56">
        <v>5.03167025003253</v>
      </c>
    </row>
    <row r="57" spans="1:52">
      <c r="A57" s="2">
        <v>44918</v>
      </c>
      <c r="B57">
        <v>706.2763600590115</v>
      </c>
      <c r="C57">
        <v>0.001019434347570236</v>
      </c>
      <c r="AN57" s="2">
        <v>44918</v>
      </c>
      <c r="AO57">
        <v>0.003500391591763621</v>
      </c>
      <c r="AP57">
        <v>229.5672109030051</v>
      </c>
      <c r="AQ57">
        <v>9.807651901644466</v>
      </c>
      <c r="AR57">
        <v>0.04836796183986924</v>
      </c>
      <c r="AS57">
        <v>17.52197347804023</v>
      </c>
      <c r="AT57">
        <v>0.2394485627177522</v>
      </c>
      <c r="AU57">
        <v>11.017865839513</v>
      </c>
      <c r="AV57">
        <v>13.05015034913663</v>
      </c>
      <c r="AW57">
        <v>1.058285555739754</v>
      </c>
      <c r="AX57">
        <v>74.08641040215714</v>
      </c>
      <c r="AY57">
        <v>5.010101952274979</v>
      </c>
      <c r="AZ57">
        <v>4.976683094999839</v>
      </c>
    </row>
    <row r="58" spans="1:52">
      <c r="A58" s="2">
        <v>44919</v>
      </c>
      <c r="B58">
        <v>704.6252198576534</v>
      </c>
      <c r="C58">
        <v>-0.00233781037386005</v>
      </c>
      <c r="AN58" s="2">
        <v>44919</v>
      </c>
      <c r="AO58">
        <v>0.003499222842301486</v>
      </c>
      <c r="AP58">
        <v>226.4114820383232</v>
      </c>
      <c r="AQ58">
        <v>9.887754288575461</v>
      </c>
      <c r="AR58">
        <v>0.04813535984625705</v>
      </c>
      <c r="AS58">
        <v>17.31357724892312</v>
      </c>
      <c r="AT58">
        <v>0.2385825541323885</v>
      </c>
      <c r="AU58">
        <v>11.17970721083012</v>
      </c>
      <c r="AV58">
        <v>13.13596132732276</v>
      </c>
      <c r="AW58">
        <v>1.077627300583259</v>
      </c>
      <c r="AX58">
        <v>73.52034090537899</v>
      </c>
      <c r="AY58">
        <v>4.987596050957312</v>
      </c>
      <c r="AZ58">
        <v>4.988163149699357</v>
      </c>
    </row>
    <row r="59" spans="1:52">
      <c r="A59" s="2">
        <v>44920</v>
      </c>
      <c r="B59">
        <v>700.9916393665868</v>
      </c>
      <c r="C59">
        <v>-0.005156756228226755</v>
      </c>
      <c r="AN59" s="2">
        <v>44920</v>
      </c>
      <c r="AO59">
        <v>0.003469373766134909</v>
      </c>
      <c r="AP59">
        <v>225.3053730004857</v>
      </c>
      <c r="AQ59">
        <v>9.875685407548968</v>
      </c>
      <c r="AR59">
        <v>0.04785916337003452</v>
      </c>
      <c r="AS59">
        <v>17.27535836561455</v>
      </c>
      <c r="AT59">
        <v>0.2388582109299245</v>
      </c>
      <c r="AU59">
        <v>11.23113984678572</v>
      </c>
      <c r="AV59">
        <v>13.12489625178259</v>
      </c>
      <c r="AW59">
        <v>1.072988200382416</v>
      </c>
      <c r="AX59">
        <v>73.39249696500968</v>
      </c>
      <c r="AY59">
        <v>5.103512366548791</v>
      </c>
      <c r="AZ59">
        <v>5.005973304749458</v>
      </c>
    </row>
    <row r="60" spans="1:52">
      <c r="A60" s="2">
        <v>44921</v>
      </c>
      <c r="B60">
        <v>699.8065485603125</v>
      </c>
      <c r="C60">
        <v>-0.001690591926809759</v>
      </c>
      <c r="AN60" s="2">
        <v>44921</v>
      </c>
      <c r="AO60">
        <v>0.003466137920914836</v>
      </c>
      <c r="AP60">
        <v>225.070683870196</v>
      </c>
      <c r="AQ60">
        <v>9.740826417083227</v>
      </c>
      <c r="AR60">
        <v>0.04788803661884366</v>
      </c>
      <c r="AS60">
        <v>17.52507825833591</v>
      </c>
      <c r="AT60">
        <v>0.2399949603233377</v>
      </c>
      <c r="AU60">
        <v>11.31348572712743</v>
      </c>
      <c r="AV60">
        <v>12.99910967979056</v>
      </c>
      <c r="AW60">
        <v>1.072425689006111</v>
      </c>
      <c r="AX60">
        <v>73.41732337300876</v>
      </c>
      <c r="AY60">
        <v>5.120588359161386</v>
      </c>
      <c r="AZ60">
        <v>4.995279687847698</v>
      </c>
    </row>
    <row r="61" spans="1:52">
      <c r="A61" s="2">
        <v>44922</v>
      </c>
      <c r="B61">
        <v>705.7857723079029</v>
      </c>
      <c r="C61">
        <v>0.008544109454093007</v>
      </c>
      <c r="AN61" s="2">
        <v>44922</v>
      </c>
      <c r="AO61">
        <v>0.003484342195657651</v>
      </c>
      <c r="AP61">
        <v>222.1305034064142</v>
      </c>
      <c r="AQ61">
        <v>9.748751792871261</v>
      </c>
      <c r="AR61">
        <v>0.04803703184004779</v>
      </c>
      <c r="AS61">
        <v>17.83760180955372</v>
      </c>
      <c r="AT61">
        <v>0.24151171261618</v>
      </c>
      <c r="AU61">
        <v>11.3335591695696</v>
      </c>
      <c r="AV61">
        <v>12.89817327623666</v>
      </c>
      <c r="AW61">
        <v>1.052184265320063</v>
      </c>
      <c r="AX61">
        <v>72.26211815327122</v>
      </c>
      <c r="AY61">
        <v>5.210979494439679</v>
      </c>
      <c r="AZ61">
        <v>5.028496853304368</v>
      </c>
    </row>
    <row r="62" spans="1:52">
      <c r="A62" s="2">
        <v>44923</v>
      </c>
      <c r="B62">
        <v>701.5258104398865</v>
      </c>
      <c r="C62">
        <v>-0.006035771809463353</v>
      </c>
      <c r="AN62" s="2">
        <v>44923</v>
      </c>
      <c r="AO62">
        <v>0.003500856029172338</v>
      </c>
      <c r="AP62">
        <v>224.6859527976506</v>
      </c>
      <c r="AQ62">
        <v>9.923057658199868</v>
      </c>
      <c r="AR62">
        <v>0.04825161970451535</v>
      </c>
      <c r="AS62">
        <v>17.66372682094952</v>
      </c>
      <c r="AT62">
        <v>0.237344535964661</v>
      </c>
      <c r="AU62">
        <v>11.29524102538292</v>
      </c>
      <c r="AV62">
        <v>13.06170306260544</v>
      </c>
      <c r="AW62">
        <v>1.018744980491941</v>
      </c>
      <c r="AX62">
        <v>72.5421490458112</v>
      </c>
      <c r="AY62">
        <v>5.278389610576747</v>
      </c>
      <c r="AZ62">
        <v>5.022171117385448</v>
      </c>
    </row>
    <row r="63" spans="1:52">
      <c r="A63" s="2">
        <v>44924</v>
      </c>
      <c r="B63">
        <v>672.1512714225948</v>
      </c>
      <c r="C63">
        <v>-0.04187235676884449</v>
      </c>
      <c r="AN63" s="2">
        <v>44924</v>
      </c>
      <c r="AO63">
        <v>0.003387252625880901</v>
      </c>
      <c r="AP63">
        <v>225.5912059383375</v>
      </c>
      <c r="AQ63">
        <v>9.870863685083506</v>
      </c>
      <c r="AR63">
        <v>0.04714437532510174</v>
      </c>
      <c r="AS63">
        <v>17.81567012613614</v>
      </c>
      <c r="AT63">
        <v>0.2296981031866642</v>
      </c>
      <c r="AU63">
        <v>11.27501373820359</v>
      </c>
      <c r="AV63">
        <v>13.08548419553928</v>
      </c>
      <c r="AW63">
        <v>1.043190543049311</v>
      </c>
      <c r="AX63">
        <v>71.62711176757945</v>
      </c>
      <c r="AY63">
        <v>5.729164088878849</v>
      </c>
      <c r="AZ63">
        <v>5.002536121635303</v>
      </c>
    </row>
    <row r="64" spans="1:52">
      <c r="A64" s="2">
        <v>44925</v>
      </c>
      <c r="B64">
        <v>672.295893973686</v>
      </c>
      <c r="C64">
        <v>0.0002151636949001556</v>
      </c>
      <c r="AN64" s="2">
        <v>44925</v>
      </c>
      <c r="AO64">
        <v>0.003368770873558161</v>
      </c>
      <c r="AP64">
        <v>229.659706074591</v>
      </c>
      <c r="AQ64">
        <v>10.01670494763796</v>
      </c>
      <c r="AR64">
        <v>0.04665141112819402</v>
      </c>
      <c r="AS64">
        <v>17.50009101866651</v>
      </c>
      <c r="AT64">
        <v>0.227515215463395</v>
      </c>
      <c r="AU64">
        <v>11.09040428955705</v>
      </c>
      <c r="AV64">
        <v>13.01376824309679</v>
      </c>
      <c r="AW64">
        <v>1.027701575939737</v>
      </c>
      <c r="AX64">
        <v>72.14205386846206</v>
      </c>
      <c r="AY64">
        <v>5.871879497575169</v>
      </c>
      <c r="AZ64">
        <v>5.102380790157076</v>
      </c>
    </row>
    <row r="65" spans="1:52">
      <c r="A65" s="2">
        <v>44926</v>
      </c>
      <c r="B65">
        <v>669.6891574089873</v>
      </c>
      <c r="C65">
        <v>-0.003877364993695398</v>
      </c>
      <c r="AN65" s="2">
        <v>44926</v>
      </c>
      <c r="AO65">
        <v>0.003363172008346566</v>
      </c>
      <c r="AP65">
        <v>227.6386228677204</v>
      </c>
      <c r="AQ65">
        <v>10.23096685646269</v>
      </c>
      <c r="AR65">
        <v>0.0465611604153128</v>
      </c>
      <c r="AS65">
        <v>17.50571806089522</v>
      </c>
      <c r="AT65">
        <v>0.2271788894711749</v>
      </c>
      <c r="AU65">
        <v>10.9578857738473</v>
      </c>
      <c r="AV65">
        <v>12.91670224588416</v>
      </c>
      <c r="AW65">
        <v>1.058523251335336</v>
      </c>
      <c r="AX65">
        <v>73.47275077880943</v>
      </c>
      <c r="AY65">
        <v>5.647940746624732</v>
      </c>
      <c r="AZ65">
        <v>5.138888910769219</v>
      </c>
    </row>
    <row r="66" spans="1:52">
      <c r="A66" s="2">
        <v>44927</v>
      </c>
      <c r="B66">
        <v>670.8417566023608</v>
      </c>
      <c r="C66">
        <v>0.001721095795895522</v>
      </c>
      <c r="AN66" s="2">
        <v>44927</v>
      </c>
      <c r="AO66">
        <v>0.00338312411426572</v>
      </c>
      <c r="AP66">
        <v>227.3819270459855</v>
      </c>
      <c r="AQ66">
        <v>10.05230016636391</v>
      </c>
      <c r="AR66">
        <v>0.04676820509239882</v>
      </c>
      <c r="AS66">
        <v>17.59531251255643</v>
      </c>
      <c r="AT66">
        <v>0.2269138843449204</v>
      </c>
      <c r="AU66">
        <v>10.82625597367795</v>
      </c>
      <c r="AV66">
        <v>12.96890452649127</v>
      </c>
      <c r="AW66">
        <v>1.077540102752795</v>
      </c>
      <c r="AX66">
        <v>73.78286358320915</v>
      </c>
      <c r="AY66">
        <v>5.613803240343869</v>
      </c>
      <c r="AZ66">
        <v>5.135777413541927</v>
      </c>
    </row>
    <row r="67" spans="1:52">
      <c r="A67" s="2">
        <v>44928</v>
      </c>
      <c r="B67">
        <v>673.9985746750775</v>
      </c>
      <c r="C67">
        <v>0.004705756673086592</v>
      </c>
      <c r="AN67" s="2">
        <v>44928</v>
      </c>
      <c r="AO67">
        <v>0.003382151292637664</v>
      </c>
      <c r="AP67">
        <v>225.1069581637862</v>
      </c>
      <c r="AQ67">
        <v>9.99403752699819</v>
      </c>
      <c r="AR67">
        <v>0.04680522569440993</v>
      </c>
      <c r="AS67">
        <v>17.75300801500882</v>
      </c>
      <c r="AT67">
        <v>0.2301761980489712</v>
      </c>
      <c r="AU67">
        <v>10.70334105019393</v>
      </c>
      <c r="AV67">
        <v>12.85708554394557</v>
      </c>
      <c r="AW67">
        <v>1.080192161303887</v>
      </c>
      <c r="AX67">
        <v>73.96317731086155</v>
      </c>
      <c r="AY67">
        <v>5.629371943158257</v>
      </c>
      <c r="AZ67">
        <v>5.17342099527922</v>
      </c>
    </row>
    <row r="68" spans="1:52">
      <c r="A68" s="2">
        <v>44929</v>
      </c>
      <c r="B68">
        <v>692.489984294882</v>
      </c>
      <c r="C68">
        <v>0.02743538386371047</v>
      </c>
      <c r="AN68" s="2">
        <v>44929</v>
      </c>
      <c r="AO68">
        <v>0.003457874612631955</v>
      </c>
      <c r="AP68">
        <v>227.3676636702149</v>
      </c>
      <c r="AQ68">
        <v>10.14852532190117</v>
      </c>
      <c r="AR68">
        <v>0.04750222637530802</v>
      </c>
      <c r="AS68">
        <v>18.09108067015634</v>
      </c>
      <c r="AT68">
        <v>0.2349209869999014</v>
      </c>
      <c r="AU68">
        <v>10.73927787925325</v>
      </c>
      <c r="AV68">
        <v>12.84101478148795</v>
      </c>
      <c r="AW68">
        <v>1.084956504724728</v>
      </c>
      <c r="AX68">
        <v>73.81604616342146</v>
      </c>
      <c r="AY68">
        <v>5.108239080611601</v>
      </c>
      <c r="AZ68">
        <v>5.169701923944684</v>
      </c>
    </row>
    <row r="69" spans="1:52">
      <c r="A69" s="2">
        <v>44930</v>
      </c>
      <c r="B69">
        <v>703.3101741459365</v>
      </c>
      <c r="C69">
        <v>0.01562504887644245</v>
      </c>
      <c r="AN69" s="2">
        <v>44930</v>
      </c>
      <c r="AO69">
        <v>0.003515831380372489</v>
      </c>
      <c r="AP69">
        <v>232.0870925006748</v>
      </c>
      <c r="AQ69">
        <v>10.43361289283206</v>
      </c>
      <c r="AR69">
        <v>0.04826876859603545</v>
      </c>
      <c r="AS69">
        <v>18.32094801930501</v>
      </c>
      <c r="AT69">
        <v>0.2381966901342817</v>
      </c>
      <c r="AU69">
        <v>10.89284067739517</v>
      </c>
      <c r="AV69">
        <v>12.96309748632779</v>
      </c>
      <c r="AW69">
        <v>1.1052654197887</v>
      </c>
      <c r="AX69">
        <v>75.19283618202486</v>
      </c>
      <c r="AY69">
        <v>4.398264637007121</v>
      </c>
      <c r="AZ69">
        <v>5.155658469053308</v>
      </c>
    </row>
    <row r="70" spans="1:52">
      <c r="A70" s="2">
        <v>44931</v>
      </c>
      <c r="B70">
        <v>729.5375972229896</v>
      </c>
      <c r="C70">
        <v>0.0372914029132343</v>
      </c>
      <c r="AN70" s="2">
        <v>44931</v>
      </c>
      <c r="AO70">
        <v>0.003608349891454474</v>
      </c>
      <c r="AP70">
        <v>227.1513548612638</v>
      </c>
      <c r="AQ70">
        <v>10.47803686234075</v>
      </c>
      <c r="AR70">
        <v>0.0484065046319053</v>
      </c>
      <c r="AS70">
        <v>18.47438640526047</v>
      </c>
      <c r="AT70">
        <v>0.2348983637156349</v>
      </c>
      <c r="AU70">
        <v>11.01039027192587</v>
      </c>
      <c r="AV70">
        <v>13.14028251473604</v>
      </c>
      <c r="AW70">
        <v>1.071288819559711</v>
      </c>
      <c r="AX70">
        <v>75.42677485117161</v>
      </c>
      <c r="AY70">
        <v>4.515740502965449</v>
      </c>
      <c r="AZ70">
        <v>5.032640936880201</v>
      </c>
    </row>
    <row r="71" spans="1:52">
      <c r="A71" s="2">
        <v>44932</v>
      </c>
      <c r="B71">
        <v>720.2410850607189</v>
      </c>
      <c r="C71">
        <v>-0.0127430199590236</v>
      </c>
      <c r="AN71" s="2">
        <v>44932</v>
      </c>
      <c r="AO71">
        <v>0.003567358290748074</v>
      </c>
      <c r="AP71">
        <v>223.2172095728231</v>
      </c>
      <c r="AQ71">
        <v>10.63425178389284</v>
      </c>
      <c r="AR71">
        <v>0.04801038394587281</v>
      </c>
      <c r="AS71">
        <v>18.35723460395526</v>
      </c>
      <c r="AT71">
        <v>0.2341242701994564</v>
      </c>
      <c r="AU71">
        <v>11.19254140115629</v>
      </c>
      <c r="AV71">
        <v>13.01198432925678</v>
      </c>
      <c r="AW71">
        <v>1.084245429932123</v>
      </c>
      <c r="AX71">
        <v>76.18595388475529</v>
      </c>
      <c r="AY71">
        <v>4.472518726996167</v>
      </c>
      <c r="AZ71">
        <v>5.114871657811206</v>
      </c>
    </row>
    <row r="72" spans="1:52">
      <c r="A72" s="2">
        <v>44933</v>
      </c>
      <c r="B72">
        <v>731.4236320202266</v>
      </c>
      <c r="C72">
        <v>0.01552611645108382</v>
      </c>
      <c r="AN72" s="2">
        <v>44933</v>
      </c>
      <c r="AO72">
        <v>0.003594319163042781</v>
      </c>
      <c r="AP72">
        <v>218.8424995989885</v>
      </c>
      <c r="AQ72">
        <v>10.67226050176779</v>
      </c>
      <c r="AR72">
        <v>0.04802195090043698</v>
      </c>
      <c r="AS72">
        <v>18.42433353693352</v>
      </c>
      <c r="AT72">
        <v>0.2346800829685798</v>
      </c>
      <c r="AU72">
        <v>11.03709389053952</v>
      </c>
      <c r="AV72">
        <v>13.00765480803251</v>
      </c>
      <c r="AW72">
        <v>1.078650205032536</v>
      </c>
      <c r="AX72">
        <v>76.27352224766067</v>
      </c>
      <c r="AY72">
        <v>4.52529266956478</v>
      </c>
      <c r="AZ72">
        <v>5.176200450621023</v>
      </c>
    </row>
    <row r="73" spans="1:52">
      <c r="A73" s="2">
        <v>44934</v>
      </c>
      <c r="B73">
        <v>728.8870409393353</v>
      </c>
      <c r="C73">
        <v>-0.003468019038276204</v>
      </c>
      <c r="AN73" s="2">
        <v>44934</v>
      </c>
      <c r="AO73">
        <v>0.00358507456062144</v>
      </c>
      <c r="AP73">
        <v>219.4145955571561</v>
      </c>
      <c r="AQ73">
        <v>10.43161932745878</v>
      </c>
      <c r="AR73">
        <v>0.0480731195880438</v>
      </c>
      <c r="AS73">
        <v>18.34713719681693</v>
      </c>
      <c r="AT73">
        <v>0.2325625062270534</v>
      </c>
      <c r="AU73">
        <v>11.22122430774931</v>
      </c>
      <c r="AV73">
        <v>13.02481644197369</v>
      </c>
      <c r="AW73">
        <v>1.085752590257034</v>
      </c>
      <c r="AX73">
        <v>75.35146097747179</v>
      </c>
      <c r="AY73">
        <v>4.642100929221062</v>
      </c>
      <c r="AZ73">
        <v>5.178642306761091</v>
      </c>
    </row>
    <row r="74" spans="1:52">
      <c r="A74" s="2">
        <v>44935</v>
      </c>
      <c r="B74">
        <v>754.9860058698395</v>
      </c>
      <c r="C74">
        <v>0.03580659754475768</v>
      </c>
      <c r="AN74" s="2">
        <v>44935</v>
      </c>
      <c r="AO74">
        <v>0.003688060001144589</v>
      </c>
      <c r="AP74">
        <v>213.9906928550696</v>
      </c>
      <c r="AQ74">
        <v>10.62119456272361</v>
      </c>
      <c r="AR74">
        <v>0.04897519857773563</v>
      </c>
      <c r="AS74">
        <v>18.50949444425486</v>
      </c>
      <c r="AT74">
        <v>0.2299629033858125</v>
      </c>
      <c r="AU74">
        <v>11.32111444459464</v>
      </c>
      <c r="AV74">
        <v>13.1500528907597</v>
      </c>
      <c r="AW74">
        <v>1.062264288780683</v>
      </c>
      <c r="AX74">
        <v>75.03215846347469</v>
      </c>
      <c r="AY74">
        <v>4.490929098223081</v>
      </c>
      <c r="AZ74">
        <v>5.219072130794519</v>
      </c>
    </row>
    <row r="75" spans="1:52">
      <c r="A75" s="2">
        <v>44936</v>
      </c>
      <c r="B75">
        <v>780.2240324921979</v>
      </c>
      <c r="C75">
        <v>0.03342846943670308</v>
      </c>
      <c r="AN75" s="2">
        <v>44936</v>
      </c>
      <c r="AO75">
        <v>0.003784044874841352</v>
      </c>
      <c r="AP75">
        <v>205.5242549429537</v>
      </c>
      <c r="AQ75">
        <v>10.72493218383304</v>
      </c>
      <c r="AR75">
        <v>0.04923338583333264</v>
      </c>
      <c r="AS75">
        <v>19.23619834960605</v>
      </c>
      <c r="AT75">
        <v>0.2386334349023495</v>
      </c>
      <c r="AU75">
        <v>11.23658155348923</v>
      </c>
      <c r="AV75">
        <v>13.30376983188883</v>
      </c>
      <c r="AW75">
        <v>1.06181516080553</v>
      </c>
      <c r="AX75">
        <v>77.13560115637429</v>
      </c>
      <c r="AY75">
        <v>4.000678853182739</v>
      </c>
      <c r="AZ75">
        <v>5.330159539478085</v>
      </c>
    </row>
    <row r="76" spans="1:52">
      <c r="A76" s="2">
        <v>44937</v>
      </c>
      <c r="B76">
        <v>790.8687252086456</v>
      </c>
      <c r="C76">
        <v>0.01364312335066931</v>
      </c>
      <c r="AN76" s="2">
        <v>44937</v>
      </c>
      <c r="AO76">
        <v>0.003780317185873064</v>
      </c>
      <c r="AP76">
        <v>204.6026478176655</v>
      </c>
      <c r="AQ76">
        <v>10.71385314839374</v>
      </c>
      <c r="AR76">
        <v>0.04934332457873902</v>
      </c>
      <c r="AS76">
        <v>19.30901463594752</v>
      </c>
      <c r="AT76">
        <v>0.2376910690356463</v>
      </c>
      <c r="AU76">
        <v>11.39807883279512</v>
      </c>
      <c r="AV76">
        <v>13.40514095174935</v>
      </c>
      <c r="AW76">
        <v>1.06597351760142</v>
      </c>
      <c r="AX76">
        <v>76.79538343759154</v>
      </c>
      <c r="AY76">
        <v>4.063753657646004</v>
      </c>
      <c r="AZ76">
        <v>5.175638000187088</v>
      </c>
    </row>
    <row r="77" spans="1:52">
      <c r="A77" s="2">
        <v>44938</v>
      </c>
      <c r="B77">
        <v>823.4928331729868</v>
      </c>
      <c r="C77">
        <v>0.04125097746877571</v>
      </c>
      <c r="AN77" s="2">
        <v>44938</v>
      </c>
      <c r="AO77">
        <v>0.003848015910219655</v>
      </c>
      <c r="AP77">
        <v>213.8855140314538</v>
      </c>
      <c r="AQ77">
        <v>10.96935338861907</v>
      </c>
      <c r="AR77">
        <v>0.0497093096470405</v>
      </c>
      <c r="AS77">
        <v>19.76575677922752</v>
      </c>
      <c r="AT77">
        <v>0.2417277415897987</v>
      </c>
      <c r="AU77">
        <v>11.61331831294363</v>
      </c>
      <c r="AV77">
        <v>13.44520290087377</v>
      </c>
      <c r="AW77">
        <v>1.07585576934177</v>
      </c>
      <c r="AX77">
        <v>77.02836408313188</v>
      </c>
      <c r="AY77">
        <v>4.193185535384556</v>
      </c>
      <c r="AZ77">
        <v>4.335906128295549</v>
      </c>
    </row>
    <row r="78" spans="1:52">
      <c r="A78" s="2">
        <v>44939</v>
      </c>
      <c r="B78">
        <v>843.969573925398</v>
      </c>
      <c r="C78">
        <v>0.02486571822794437</v>
      </c>
      <c r="AN78" s="2">
        <v>44939</v>
      </c>
      <c r="AO78">
        <v>0.003727180671320643</v>
      </c>
      <c r="AP78">
        <v>213.4256969595986</v>
      </c>
      <c r="AQ78">
        <v>11.03344634919791</v>
      </c>
      <c r="AR78">
        <v>0.04962852452641564</v>
      </c>
      <c r="AS78">
        <v>20.06055599478336</v>
      </c>
      <c r="AT78">
        <v>0.2447131440739565</v>
      </c>
      <c r="AU78">
        <v>11.40416557316031</v>
      </c>
      <c r="AV78">
        <v>13.45176607062891</v>
      </c>
      <c r="AW78">
        <v>1.037226860517632</v>
      </c>
      <c r="AX78">
        <v>76.99462859316573</v>
      </c>
      <c r="AY78">
        <v>4.237223632086728</v>
      </c>
      <c r="AZ78">
        <v>4.568994670063581</v>
      </c>
    </row>
    <row r="79" spans="1:52">
      <c r="A79" s="2">
        <v>44940</v>
      </c>
      <c r="B79">
        <v>876.1008953869285</v>
      </c>
      <c r="C79">
        <v>0.03807165856949579</v>
      </c>
      <c r="AN79" s="2">
        <v>44940</v>
      </c>
      <c r="AO79">
        <v>0.003674539200889304</v>
      </c>
      <c r="AP79">
        <v>211.606976509204</v>
      </c>
      <c r="AQ79">
        <v>11.06656425642464</v>
      </c>
      <c r="AR79">
        <v>0.05035465278823661</v>
      </c>
      <c r="AS79">
        <v>20.38541035084222</v>
      </c>
      <c r="AT79">
        <v>0.2487450076313844</v>
      </c>
      <c r="AU79">
        <v>11.59714855103988</v>
      </c>
      <c r="AV79">
        <v>13.53854045257852</v>
      </c>
      <c r="AW79">
        <v>1.025731620218717</v>
      </c>
      <c r="AX79">
        <v>78.4469322162944</v>
      </c>
      <c r="AY79">
        <v>4.004829655246711</v>
      </c>
      <c r="AZ79">
        <v>4.584642096985871</v>
      </c>
    </row>
    <row r="80" spans="1:52">
      <c r="A80" s="2">
        <v>44941</v>
      </c>
      <c r="B80">
        <v>949.0222147123372</v>
      </c>
      <c r="C80">
        <v>0.08323392854564204</v>
      </c>
      <c r="AN80" s="2">
        <v>44941</v>
      </c>
      <c r="AO80">
        <v>0.003764003400188856</v>
      </c>
      <c r="AP80">
        <v>224.4696683854031</v>
      </c>
      <c r="AQ80">
        <v>11.52430861689298</v>
      </c>
      <c r="AR80">
        <v>0.05097071209750462</v>
      </c>
      <c r="AS80">
        <v>20.96892561523697</v>
      </c>
      <c r="AT80">
        <v>0.2587795384664134</v>
      </c>
      <c r="AU80">
        <v>11.93259534134278</v>
      </c>
      <c r="AV80">
        <v>13.11435596430672</v>
      </c>
      <c r="AW80">
        <v>1.041949655551939</v>
      </c>
      <c r="AX80">
        <v>79.14873478505382</v>
      </c>
      <c r="AY80">
        <v>3.249747627743274</v>
      </c>
      <c r="AZ80">
        <v>4.654687290749515</v>
      </c>
    </row>
    <row r="81" spans="1:52">
      <c r="A81" s="2">
        <v>44942</v>
      </c>
      <c r="B81">
        <v>939.0204081784534</v>
      </c>
      <c r="C81">
        <v>-0.0105390647118998</v>
      </c>
      <c r="AN81" s="2">
        <v>44942</v>
      </c>
      <c r="AO81">
        <v>0.003748403363182394</v>
      </c>
      <c r="AP81">
        <v>223.4688287120422</v>
      </c>
      <c r="AQ81">
        <v>11.69977112515443</v>
      </c>
      <c r="AR81">
        <v>0.05040952884529252</v>
      </c>
      <c r="AS81">
        <v>20.98074719235662</v>
      </c>
      <c r="AT81">
        <v>0.2592183603986125</v>
      </c>
      <c r="AU81">
        <v>11.87516011128754</v>
      </c>
      <c r="AV81">
        <v>13.20103259652635</v>
      </c>
      <c r="AW81">
        <v>0.9888591785158078</v>
      </c>
      <c r="AX81">
        <v>79.55267390555554</v>
      </c>
      <c r="AY81">
        <v>3.42214325369229</v>
      </c>
      <c r="AZ81">
        <v>4.661222827212696</v>
      </c>
    </row>
    <row r="82" spans="1:52">
      <c r="A82" s="2">
        <v>44943</v>
      </c>
      <c r="B82">
        <v>944.0401139046267</v>
      </c>
      <c r="C82">
        <v>0.005345683312581784</v>
      </c>
      <c r="AN82" s="2">
        <v>44943</v>
      </c>
      <c r="AO82">
        <v>0.003714281369176613</v>
      </c>
      <c r="AP82">
        <v>224.8081326827697</v>
      </c>
      <c r="AQ82">
        <v>11.7966666543366</v>
      </c>
      <c r="AR82">
        <v>0.04985577215150096</v>
      </c>
      <c r="AS82">
        <v>21.32055934430324</v>
      </c>
      <c r="AT82">
        <v>0.2630636804965952</v>
      </c>
      <c r="AU82">
        <v>12.01477665552317</v>
      </c>
      <c r="AV82">
        <v>13.54514601398635</v>
      </c>
      <c r="AW82">
        <v>0.9790118640600088</v>
      </c>
      <c r="AX82">
        <v>77.1769052655948</v>
      </c>
      <c r="AY82">
        <v>3.332226392456499</v>
      </c>
      <c r="AZ82">
        <v>4.702343867182526</v>
      </c>
    </row>
    <row r="83" spans="1:52">
      <c r="A83" s="2">
        <v>44944</v>
      </c>
      <c r="B83">
        <v>949.0377535630499</v>
      </c>
      <c r="C83">
        <v>0.005293884851728103</v>
      </c>
      <c r="AN83" s="2">
        <v>44944</v>
      </c>
      <c r="AO83">
        <v>0.003734316810987936</v>
      </c>
      <c r="AP83">
        <v>228.3738271181342</v>
      </c>
      <c r="AQ83">
        <v>11.56835259763249</v>
      </c>
      <c r="AR83">
        <v>0.05036745475526037</v>
      </c>
      <c r="AS83">
        <v>21.31838880873524</v>
      </c>
      <c r="AT83">
        <v>0.2634231156818031</v>
      </c>
      <c r="AU83">
        <v>12.4204848126903</v>
      </c>
      <c r="AV83">
        <v>13.2456236788923</v>
      </c>
      <c r="AW83">
        <v>0.9271181539830816</v>
      </c>
      <c r="AX83">
        <v>79.10318148677705</v>
      </c>
      <c r="AY83">
        <v>3.436091696471319</v>
      </c>
      <c r="AZ83">
        <v>4.614917364617735</v>
      </c>
    </row>
    <row r="84" spans="1:52">
      <c r="A84" s="2">
        <v>44945</v>
      </c>
      <c r="B84">
        <v>900.4309884881455</v>
      </c>
      <c r="C84">
        <v>-0.05121689299758203</v>
      </c>
      <c r="AN84" s="2">
        <v>44945</v>
      </c>
      <c r="AO84">
        <v>0.003623231116925456</v>
      </c>
      <c r="AP84">
        <v>229.1331466821661</v>
      </c>
      <c r="AQ84">
        <v>11.80582910196697</v>
      </c>
      <c r="AR84">
        <v>0.04936644014228429</v>
      </c>
      <c r="AS84">
        <v>21.13113002739443</v>
      </c>
      <c r="AT84">
        <v>0.2607253570932817</v>
      </c>
      <c r="AU84">
        <v>12.35725205712705</v>
      </c>
      <c r="AV84">
        <v>13.2496661464956</v>
      </c>
      <c r="AW84">
        <v>0.9089033851122859</v>
      </c>
      <c r="AX84">
        <v>79.60590007068186</v>
      </c>
      <c r="AY84">
        <v>3.58995621727995</v>
      </c>
      <c r="AZ84">
        <v>4.732138493658785</v>
      </c>
    </row>
    <row r="85" spans="1:52">
      <c r="A85" s="2">
        <v>44946</v>
      </c>
      <c r="B85">
        <v>917.2185839499303</v>
      </c>
      <c r="C85">
        <v>0.01864395570167088</v>
      </c>
      <c r="AN85" s="2">
        <v>44946</v>
      </c>
      <c r="AO85">
        <v>0.003627348436633674</v>
      </c>
      <c r="AP85">
        <v>225.5978250873681</v>
      </c>
      <c r="AQ85">
        <v>11.74445091833319</v>
      </c>
      <c r="AR85">
        <v>0.04930249780204532</v>
      </c>
      <c r="AS85">
        <v>20.94001400400936</v>
      </c>
      <c r="AT85">
        <v>0.2594177385322978</v>
      </c>
      <c r="AU85">
        <v>12.43387810701017</v>
      </c>
      <c r="AV85">
        <v>13.17965653806372</v>
      </c>
      <c r="AW85">
        <v>0.9401095486861881</v>
      </c>
      <c r="AX85">
        <v>80.38338315622393</v>
      </c>
      <c r="AY85">
        <v>3.57307276158793</v>
      </c>
      <c r="AZ85">
        <v>4.725578690423692</v>
      </c>
    </row>
    <row r="86" spans="1:52">
      <c r="A86" s="2">
        <v>44947</v>
      </c>
      <c r="B86">
        <v>989.2954371548823</v>
      </c>
      <c r="C86">
        <v>0.07858198085625201</v>
      </c>
      <c r="AN86" s="2">
        <v>44947</v>
      </c>
      <c r="AO86">
        <v>0.003638070527074477</v>
      </c>
      <c r="AP86">
        <v>227.3301423815983</v>
      </c>
      <c r="AQ86">
        <v>11.88241854012603</v>
      </c>
      <c r="AR86">
        <v>0.04972115210887982</v>
      </c>
      <c r="AS86">
        <v>21.72466028484988</v>
      </c>
      <c r="AT86">
        <v>0.2705535876428852</v>
      </c>
      <c r="AU86">
        <v>12.37992490888123</v>
      </c>
      <c r="AV86">
        <v>13.19430588703949</v>
      </c>
      <c r="AW86">
        <v>0.9425484510693667</v>
      </c>
      <c r="AX86">
        <v>80.65858498750838</v>
      </c>
      <c r="AY86">
        <v>3.231130402183975</v>
      </c>
      <c r="AZ86">
        <v>4.714158180636345</v>
      </c>
    </row>
    <row r="87" spans="1:52">
      <c r="A87" s="2">
        <v>44948</v>
      </c>
      <c r="B87">
        <v>977.7984974936138</v>
      </c>
      <c r="C87">
        <v>-0.01162134103674084</v>
      </c>
      <c r="AN87" s="2">
        <v>44948</v>
      </c>
      <c r="AO87">
        <v>0.003573327667011639</v>
      </c>
      <c r="AP87">
        <v>220.8159346757121</v>
      </c>
      <c r="AQ87">
        <v>11.82717150785687</v>
      </c>
      <c r="AR87">
        <v>0.05004724661174562</v>
      </c>
      <c r="AS87">
        <v>21.64664301196574</v>
      </c>
      <c r="AT87">
        <v>0.2719094880147784</v>
      </c>
      <c r="AU87">
        <v>12.18266409906109</v>
      </c>
      <c r="AV87">
        <v>13.0200387180661</v>
      </c>
      <c r="AW87">
        <v>0.9614386512817955</v>
      </c>
      <c r="AX87">
        <v>82.08280502508141</v>
      </c>
      <c r="AY87">
        <v>3.298220520151157</v>
      </c>
      <c r="AZ87">
        <v>4.805489951868342</v>
      </c>
    </row>
    <row r="88" spans="1:52">
      <c r="A88" s="2">
        <v>44949</v>
      </c>
      <c r="B88">
        <v>984.9869405332586</v>
      </c>
      <c r="C88">
        <v>0.007351660958848649</v>
      </c>
      <c r="AN88" s="2">
        <v>44949</v>
      </c>
      <c r="AO88">
        <v>0.003613366940973751</v>
      </c>
      <c r="AP88">
        <v>217.9832179041534</v>
      </c>
      <c r="AQ88">
        <v>11.75917409738874</v>
      </c>
      <c r="AR88">
        <v>0.05041080508446626</v>
      </c>
      <c r="AS88">
        <v>21.57218971682569</v>
      </c>
      <c r="AT88">
        <v>0.2711020810137845</v>
      </c>
      <c r="AU88">
        <v>11.91161719840999</v>
      </c>
      <c r="AV88">
        <v>13.22983152430189</v>
      </c>
      <c r="AW88">
        <v>0.9608827056341629</v>
      </c>
      <c r="AX88">
        <v>82.66426412905184</v>
      </c>
      <c r="AY88">
        <v>3.385488655030316</v>
      </c>
      <c r="AZ88">
        <v>4.729610926280555</v>
      </c>
    </row>
    <row r="89" spans="1:52">
      <c r="A89" s="2">
        <v>44950</v>
      </c>
      <c r="B89">
        <v>997.3386903251607</v>
      </c>
      <c r="C89">
        <v>0.01254001376425862</v>
      </c>
      <c r="AN89" s="2">
        <v>44950</v>
      </c>
      <c r="AO89">
        <v>0.003624731444649793</v>
      </c>
      <c r="AP89">
        <v>221.5309912202129</v>
      </c>
      <c r="AQ89">
        <v>11.83123403695985</v>
      </c>
      <c r="AR89">
        <v>0.05105334619376447</v>
      </c>
      <c r="AS89">
        <v>21.20136328830531</v>
      </c>
      <c r="AT89">
        <v>0.2719459257871302</v>
      </c>
      <c r="AU89">
        <v>12.38305443498206</v>
      </c>
      <c r="AV89">
        <v>12.61709153328185</v>
      </c>
      <c r="AW89">
        <v>0.9586596332812495</v>
      </c>
      <c r="AX89">
        <v>83.43988876695532</v>
      </c>
      <c r="AY89">
        <v>3.409486818770234</v>
      </c>
      <c r="AZ89">
        <v>4.616130476759645</v>
      </c>
    </row>
    <row r="90" spans="1:52">
      <c r="A90" s="2">
        <v>44951</v>
      </c>
      <c r="B90">
        <v>952.2094963003525</v>
      </c>
      <c r="C90">
        <v>-0.04524961726902899</v>
      </c>
      <c r="AN90" s="2">
        <v>44951</v>
      </c>
      <c r="AO90">
        <v>0.003509369160765772</v>
      </c>
      <c r="AP90">
        <v>221.3118964690686</v>
      </c>
      <c r="AQ90">
        <v>11.92271101540375</v>
      </c>
      <c r="AR90">
        <v>0.05107076241594845</v>
      </c>
      <c r="AS90">
        <v>20.44356173687823</v>
      </c>
      <c r="AT90">
        <v>0.2638388705209898</v>
      </c>
      <c r="AU90">
        <v>12.60819092204986</v>
      </c>
      <c r="AV90">
        <v>12.83260510899506</v>
      </c>
      <c r="AW90">
        <v>0.9933647000422198</v>
      </c>
      <c r="AX90">
        <v>83.06869345133123</v>
      </c>
      <c r="AY90">
        <v>3.483136498135429</v>
      </c>
      <c r="AZ90">
        <v>4.661619713324133</v>
      </c>
    </row>
    <row r="91" spans="1:52">
      <c r="A91" s="2">
        <v>44952</v>
      </c>
      <c r="B91">
        <v>992.4460944374944</v>
      </c>
      <c r="C91">
        <v>0.04225603535091205</v>
      </c>
      <c r="AN91" s="2">
        <v>44952</v>
      </c>
      <c r="AO91">
        <v>0.003578845416188834</v>
      </c>
      <c r="AP91">
        <v>221.7480415514402</v>
      </c>
      <c r="AQ91">
        <v>11.88999736427924</v>
      </c>
      <c r="AR91">
        <v>0.05144131424624626</v>
      </c>
      <c r="AS91">
        <v>20.82317959942441</v>
      </c>
      <c r="AT91">
        <v>0.2692821119259179</v>
      </c>
      <c r="AU91">
        <v>12.55248082373285</v>
      </c>
      <c r="AV91">
        <v>12.92950880660344</v>
      </c>
      <c r="AW91">
        <v>0.9639270636063635</v>
      </c>
      <c r="AX91">
        <v>83.35361772430514</v>
      </c>
      <c r="AY91">
        <v>3.36674797166779</v>
      </c>
      <c r="AZ91">
        <v>4.646451415708926</v>
      </c>
    </row>
    <row r="92" spans="1:52">
      <c r="A92" s="2">
        <v>44953</v>
      </c>
      <c r="B92">
        <v>1011.561920082715</v>
      </c>
      <c r="C92">
        <v>0.01926132386671831</v>
      </c>
      <c r="AN92" s="2">
        <v>44953</v>
      </c>
      <c r="AO92">
        <v>0.003663695264313501</v>
      </c>
      <c r="AP92">
        <v>221.9118791015051</v>
      </c>
      <c r="AQ92">
        <v>11.74532175381768</v>
      </c>
      <c r="AR92">
        <v>0.05262187498611533</v>
      </c>
      <c r="AS92">
        <v>21.321337020856</v>
      </c>
      <c r="AT92">
        <v>0.2766817344282924</v>
      </c>
      <c r="AU92">
        <v>12.46378080021356</v>
      </c>
      <c r="AV92">
        <v>13.03146098124071</v>
      </c>
      <c r="AW92">
        <v>0.9476400262355508</v>
      </c>
      <c r="AX92">
        <v>76.15756088453317</v>
      </c>
      <c r="AY92">
        <v>3.463588324495961</v>
      </c>
      <c r="AZ92">
        <v>4.652329819331329</v>
      </c>
    </row>
    <row r="93" spans="1:52">
      <c r="A93" s="2">
        <v>44954</v>
      </c>
      <c r="B93">
        <v>1037.913249155777</v>
      </c>
      <c r="C93">
        <v>0.0260501394426822</v>
      </c>
      <c r="AN93" s="2">
        <v>44954</v>
      </c>
      <c r="AO93">
        <v>0.003749064131309388</v>
      </c>
      <c r="AP93">
        <v>222.5214007968708</v>
      </c>
      <c r="AQ93">
        <v>11.73286223944435</v>
      </c>
      <c r="AR93">
        <v>0.05412498697198125</v>
      </c>
      <c r="AS93">
        <v>21.52602950218679</v>
      </c>
      <c r="AT93">
        <v>0.2805618392596362</v>
      </c>
      <c r="AU93">
        <v>12.61682771424595</v>
      </c>
      <c r="AV93">
        <v>13.18312243294896</v>
      </c>
      <c r="AW93">
        <v>0.9922704232239554</v>
      </c>
      <c r="AX93">
        <v>74.62230433504332</v>
      </c>
      <c r="AY93">
        <v>3.552002586936314</v>
      </c>
      <c r="AZ93">
        <v>4.059232106182027</v>
      </c>
    </row>
    <row r="94" spans="1:52">
      <c r="A94" s="2">
        <v>44955</v>
      </c>
      <c r="B94">
        <v>1017.541494667332</v>
      </c>
      <c r="C94">
        <v>-0.01962760809250208</v>
      </c>
      <c r="AN94" s="2">
        <v>44955</v>
      </c>
      <c r="AO94">
        <v>0.003685332988864341</v>
      </c>
      <c r="AP94">
        <v>222.2062227002506</v>
      </c>
      <c r="AQ94">
        <v>11.77747803743833</v>
      </c>
      <c r="AR94">
        <v>0.05400318659284228</v>
      </c>
      <c r="AS94">
        <v>21.23328513412</v>
      </c>
      <c r="AT94">
        <v>0.2772531346158195</v>
      </c>
      <c r="AU94">
        <v>12.81463223889497</v>
      </c>
      <c r="AV94">
        <v>13.29061924905533</v>
      </c>
      <c r="AW94">
        <v>1.008801884763461</v>
      </c>
      <c r="AX94">
        <v>74.15245426133708</v>
      </c>
      <c r="AY94">
        <v>3.543691792019003</v>
      </c>
      <c r="AZ94">
        <v>4.117066278528564</v>
      </c>
    </row>
    <row r="95" spans="1:52">
      <c r="A95" s="2">
        <v>44956</v>
      </c>
      <c r="B95">
        <v>1058.952862158937</v>
      </c>
      <c r="C95">
        <v>0.04069747298624349</v>
      </c>
      <c r="AN95" s="2">
        <v>44956</v>
      </c>
      <c r="AO95">
        <v>0.003711717574252676</v>
      </c>
      <c r="AP95">
        <v>222.6623443003702</v>
      </c>
      <c r="AQ95">
        <v>11.94361600560203</v>
      </c>
      <c r="AR95">
        <v>0.05360277055246961</v>
      </c>
      <c r="AS95">
        <v>21.42797118622724</v>
      </c>
      <c r="AT95">
        <v>0.2780291803769664</v>
      </c>
      <c r="AU95">
        <v>12.74795749488944</v>
      </c>
      <c r="AV95">
        <v>13.34673820162265</v>
      </c>
      <c r="AW95">
        <v>1.005555589423607</v>
      </c>
      <c r="AX95">
        <v>75.01796624988407</v>
      </c>
      <c r="AY95">
        <v>3.37357705106731</v>
      </c>
      <c r="AZ95">
        <v>4.19272671596296</v>
      </c>
    </row>
    <row r="96" spans="1:52">
      <c r="A96" s="2">
        <v>44957</v>
      </c>
      <c r="B96">
        <v>995.7236256761382</v>
      </c>
      <c r="C96">
        <v>-0.05970920778653965</v>
      </c>
      <c r="AN96" s="2">
        <v>44957</v>
      </c>
      <c r="AO96">
        <v>0.003639432160048445</v>
      </c>
      <c r="AP96">
        <v>223.1506359735554</v>
      </c>
      <c r="AQ96">
        <v>12.01840623603028</v>
      </c>
      <c r="AR96">
        <v>0.05298696381934982</v>
      </c>
      <c r="AS96">
        <v>20.92331369192121</v>
      </c>
      <c r="AT96">
        <v>0.2705367341611468</v>
      </c>
      <c r="AU96">
        <v>12.78428887879457</v>
      </c>
      <c r="AV96">
        <v>13.41401328572829</v>
      </c>
      <c r="AW96">
        <v>1.02462504532648</v>
      </c>
      <c r="AX96">
        <v>76.44308433363781</v>
      </c>
      <c r="AY96">
        <v>3.468396081071844</v>
      </c>
      <c r="AZ96">
        <v>4.213011582498825</v>
      </c>
    </row>
    <row r="97" spans="1:52">
      <c r="A97" s="2">
        <v>44958</v>
      </c>
      <c r="B97">
        <v>1011.991260357095</v>
      </c>
      <c r="C97">
        <v>0.01633749994624267</v>
      </c>
      <c r="AN97" s="2">
        <v>44958</v>
      </c>
      <c r="AO97">
        <v>0.003646018839309164</v>
      </c>
      <c r="AP97">
        <v>215.8297389741741</v>
      </c>
      <c r="AQ97">
        <v>12.14441425127568</v>
      </c>
      <c r="AR97">
        <v>0.05321269758411711</v>
      </c>
      <c r="AS97">
        <v>20.92292451031345</v>
      </c>
      <c r="AT97">
        <v>0.2701955103126409</v>
      </c>
      <c r="AU97">
        <v>12.84583637326359</v>
      </c>
      <c r="AV97">
        <v>13.46865122042235</v>
      </c>
      <c r="AW97">
        <v>1.016295568753328</v>
      </c>
      <c r="AX97">
        <v>76.10553002302132</v>
      </c>
      <c r="AY97">
        <v>3.523483980965221</v>
      </c>
      <c r="AZ97">
        <v>4.252573683367026</v>
      </c>
    </row>
    <row r="98" spans="1:52">
      <c r="A98" s="2">
        <v>44959</v>
      </c>
      <c r="B98">
        <v>1051.046037611505</v>
      </c>
      <c r="C98">
        <v>0.03859201040988114</v>
      </c>
      <c r="AN98" s="2">
        <v>44959</v>
      </c>
      <c r="AO98">
        <v>0.003691424195666758</v>
      </c>
      <c r="AP98">
        <v>220.3520352728646</v>
      </c>
      <c r="AQ98">
        <v>12.1291289904678</v>
      </c>
      <c r="AR98">
        <v>0.05334494013211256</v>
      </c>
      <c r="AS98">
        <v>21.4548871179772</v>
      </c>
      <c r="AT98">
        <v>0.2758885213008505</v>
      </c>
      <c r="AU98">
        <v>12.84993584140537</v>
      </c>
      <c r="AV98">
        <v>13.5407356032905</v>
      </c>
      <c r="AW98">
        <v>0.9934265584463707</v>
      </c>
      <c r="AX98">
        <v>73.26283423616101</v>
      </c>
      <c r="AY98">
        <v>3.50359513652061</v>
      </c>
      <c r="AZ98">
        <v>4.188743565970793</v>
      </c>
    </row>
    <row r="99" spans="1:52">
      <c r="A99" s="2">
        <v>44960</v>
      </c>
      <c r="B99">
        <v>1057.100798597256</v>
      </c>
      <c r="C99">
        <v>0.005760700073149216</v>
      </c>
      <c r="AN99" s="2">
        <v>44960</v>
      </c>
      <c r="AO99">
        <v>0.003747690553148806</v>
      </c>
      <c r="AP99">
        <v>221.0083308228822</v>
      </c>
      <c r="AQ99">
        <v>12.38529510986</v>
      </c>
      <c r="AR99">
        <v>0.05350769416580755</v>
      </c>
      <c r="AS99">
        <v>21.2149565721014</v>
      </c>
      <c r="AT99">
        <v>0.2716047570157686</v>
      </c>
      <c r="AU99">
        <v>12.35522048789755</v>
      </c>
      <c r="AV99">
        <v>13.43322813812374</v>
      </c>
      <c r="AW99">
        <v>0.994102617613562</v>
      </c>
      <c r="AX99">
        <v>74.25094032035017</v>
      </c>
      <c r="AY99">
        <v>3.619322868733957</v>
      </c>
      <c r="AZ99">
        <v>4.146582954732377</v>
      </c>
    </row>
    <row r="100" spans="1:52">
      <c r="A100" s="2">
        <v>44961</v>
      </c>
      <c r="B100">
        <v>1082.176316812116</v>
      </c>
      <c r="C100">
        <v>0.0237210285415872</v>
      </c>
      <c r="AN100" s="2">
        <v>44961</v>
      </c>
      <c r="AO100">
        <v>0.003846373723618247</v>
      </c>
      <c r="AP100">
        <v>222.9659590385245</v>
      </c>
      <c r="AQ100">
        <v>12.37231768348582</v>
      </c>
      <c r="AR100">
        <v>0.05414329699455027</v>
      </c>
      <c r="AS100">
        <v>20.64497339799659</v>
      </c>
      <c r="AT100">
        <v>0.2716628248292236</v>
      </c>
      <c r="AU100">
        <v>12.7529061354531</v>
      </c>
      <c r="AV100">
        <v>12.84876004427502</v>
      </c>
      <c r="AW100">
        <v>0.9929434800577298</v>
      </c>
      <c r="AX100">
        <v>72.40637396908996</v>
      </c>
      <c r="AY100">
        <v>3.649763319736085</v>
      </c>
      <c r="AZ100">
        <v>4.219378076835977</v>
      </c>
    </row>
    <row r="101" spans="1:52">
      <c r="A101" s="2">
        <v>44962</v>
      </c>
      <c r="B101">
        <v>1082.088044053333</v>
      </c>
      <c r="C101">
        <v>-8.156966421468681E-05</v>
      </c>
      <c r="AN101" s="2">
        <v>44962</v>
      </c>
      <c r="AO101">
        <v>0.00386092824034017</v>
      </c>
      <c r="AP101">
        <v>225.0336337544128</v>
      </c>
      <c r="AQ101">
        <v>12.42194169532238</v>
      </c>
      <c r="AR101">
        <v>0.05396257930344146</v>
      </c>
      <c r="AS101">
        <v>19.91049566389911</v>
      </c>
      <c r="AT101">
        <v>0.2725600074218875</v>
      </c>
      <c r="AU101">
        <v>12.43676195781758</v>
      </c>
      <c r="AV101">
        <v>13.04238047691925</v>
      </c>
      <c r="AW101">
        <v>1.012107280686451</v>
      </c>
      <c r="AX101">
        <v>71.68789167651782</v>
      </c>
      <c r="AY101">
        <v>3.692602793867097</v>
      </c>
      <c r="AZ101">
        <v>4.272493027929837</v>
      </c>
    </row>
    <row r="102" spans="1:52">
      <c r="A102" s="2">
        <v>44963</v>
      </c>
      <c r="B102">
        <v>1047.709049704104</v>
      </c>
      <c r="C102">
        <v>-0.03177097699042208</v>
      </c>
      <c r="AN102" s="2">
        <v>44963</v>
      </c>
      <c r="AO102">
        <v>0.003803120226888321</v>
      </c>
      <c r="AP102">
        <v>222.4456828435229</v>
      </c>
      <c r="AQ102">
        <v>12.4939211503317</v>
      </c>
      <c r="AR102">
        <v>0.05352704053773789</v>
      </c>
      <c r="AS102">
        <v>19.74396669737225</v>
      </c>
      <c r="AT102">
        <v>0.2663225663579529</v>
      </c>
      <c r="AU102">
        <v>12.65223413380538</v>
      </c>
      <c r="AV102">
        <v>13.14228527981128</v>
      </c>
      <c r="AW102">
        <v>1.018950549958465</v>
      </c>
      <c r="AX102">
        <v>72.46558082194488</v>
      </c>
      <c r="AY102">
        <v>3.711822080075793</v>
      </c>
      <c r="AZ102">
        <v>4.342778764500325</v>
      </c>
    </row>
    <row r="103" spans="1:52">
      <c r="A103" s="2">
        <v>44964</v>
      </c>
      <c r="B103">
        <v>1027.632294904963</v>
      </c>
      <c r="C103">
        <v>-0.01916252876197888</v>
      </c>
      <c r="AN103" s="2">
        <v>44964</v>
      </c>
      <c r="AO103">
        <v>0.003765021024718137</v>
      </c>
      <c r="AP103">
        <v>224.2615459594062</v>
      </c>
      <c r="AQ103">
        <v>12.55439504911586</v>
      </c>
      <c r="AR103">
        <v>0.05304922271662157</v>
      </c>
      <c r="AS103">
        <v>19.34119979296261</v>
      </c>
      <c r="AT103">
        <v>0.2637401242635418</v>
      </c>
      <c r="AU103">
        <v>12.89075882537285</v>
      </c>
      <c r="AV103">
        <v>13.20424695564984</v>
      </c>
      <c r="AW103">
        <v>1.018595078418256</v>
      </c>
      <c r="AX103">
        <v>71.93305034772156</v>
      </c>
      <c r="AY103">
        <v>3.775700969176</v>
      </c>
      <c r="AZ103">
        <v>4.37270222032403</v>
      </c>
    </row>
    <row r="104" spans="1:52">
      <c r="A104" s="2">
        <v>44965</v>
      </c>
      <c r="B104">
        <v>1077.45940793952</v>
      </c>
      <c r="C104">
        <v>0.0484872977246833</v>
      </c>
      <c r="AN104" s="2">
        <v>44965</v>
      </c>
      <c r="AO104">
        <v>0.003859161226448379</v>
      </c>
      <c r="AP104">
        <v>225.0366709871333</v>
      </c>
      <c r="AQ104">
        <v>12.47233679917529</v>
      </c>
      <c r="AR104">
        <v>0.05367793769969992</v>
      </c>
      <c r="AS104">
        <v>19.63944126818651</v>
      </c>
      <c r="AT104">
        <v>0.2694049742530255</v>
      </c>
      <c r="AU104">
        <v>12.84680066666195</v>
      </c>
      <c r="AV104">
        <v>12.94400291627455</v>
      </c>
      <c r="AW104">
        <v>1.010410022690772</v>
      </c>
      <c r="AX104">
        <v>70.8291052435417</v>
      </c>
      <c r="AY104">
        <v>3.760127263254977</v>
      </c>
      <c r="AZ104">
        <v>4.306163747258219</v>
      </c>
    </row>
    <row r="105" spans="1:52">
      <c r="A105" s="2">
        <v>44966</v>
      </c>
      <c r="B105">
        <v>1064.119517264292</v>
      </c>
      <c r="C105">
        <v>-0.01238087539718857</v>
      </c>
      <c r="AN105" s="2">
        <v>44966</v>
      </c>
      <c r="AO105">
        <v>0.003865997487527187</v>
      </c>
      <c r="AP105">
        <v>224.9802797692174</v>
      </c>
      <c r="AQ105">
        <v>12.44567994884422</v>
      </c>
      <c r="AR105">
        <v>0.05373582188006933</v>
      </c>
      <c r="AS105">
        <v>18.95782459452847</v>
      </c>
      <c r="AT105">
        <v>0.270334805560131</v>
      </c>
      <c r="AU105">
        <v>13.03526349791402</v>
      </c>
      <c r="AV105">
        <v>13.13333859869709</v>
      </c>
      <c r="AW105">
        <v>1.019849624042896</v>
      </c>
      <c r="AX105">
        <v>67.83828596671874</v>
      </c>
      <c r="AY105">
        <v>3.820810643582465</v>
      </c>
      <c r="AZ105">
        <v>4.414378644174233</v>
      </c>
    </row>
    <row r="106" spans="1:52">
      <c r="A106" s="2">
        <v>44967</v>
      </c>
      <c r="B106">
        <v>981.6493679258424</v>
      </c>
      <c r="C106">
        <v>-0.07750083331848778</v>
      </c>
      <c r="AN106" s="2">
        <v>44967</v>
      </c>
      <c r="AO106">
        <v>0.003749352281442352</v>
      </c>
      <c r="AP106">
        <v>226.110557150338</v>
      </c>
      <c r="AQ106">
        <v>11.70462254030475</v>
      </c>
      <c r="AR106">
        <v>0.05292625485042366</v>
      </c>
      <c r="AS106">
        <v>19.6181455407418</v>
      </c>
      <c r="AT106">
        <v>0.2675649438486542</v>
      </c>
      <c r="AU106">
        <v>12.97099560554338</v>
      </c>
      <c r="AV106">
        <v>13.13052503746097</v>
      </c>
      <c r="AW106">
        <v>1.05146703088049</v>
      </c>
      <c r="AX106">
        <v>66.54216053410381</v>
      </c>
      <c r="AY106">
        <v>3.992629562475964</v>
      </c>
      <c r="AZ106">
        <v>4.576077268617712</v>
      </c>
    </row>
    <row r="107" spans="1:52">
      <c r="A107" s="2">
        <v>44968</v>
      </c>
      <c r="B107">
        <v>976.2880311743472</v>
      </c>
      <c r="C107">
        <v>-0.005461559826420825</v>
      </c>
      <c r="AN107" s="2">
        <v>44968</v>
      </c>
      <c r="AO107">
        <v>0.003762960367548524</v>
      </c>
      <c r="AP107">
        <v>227.1422536836674</v>
      </c>
      <c r="AQ107">
        <v>11.78373439014405</v>
      </c>
      <c r="AR107">
        <v>0.0537278102279855</v>
      </c>
      <c r="AS107">
        <v>19.72247956018891</v>
      </c>
      <c r="AT107">
        <v>0.2659297073114227</v>
      </c>
      <c r="AU107">
        <v>12.79365940510857</v>
      </c>
      <c r="AV107">
        <v>13.15372604991167</v>
      </c>
      <c r="AW107">
        <v>1.032860739957406</v>
      </c>
      <c r="AX107">
        <v>66.14141420286785</v>
      </c>
      <c r="AY107">
        <v>4.035853367998154</v>
      </c>
      <c r="AZ107">
        <v>4.571077959874852</v>
      </c>
    </row>
    <row r="108" spans="1:52">
      <c r="A108" s="2">
        <v>44969</v>
      </c>
      <c r="B108">
        <v>994.068449478908</v>
      </c>
      <c r="C108">
        <v>0.01821226701219847</v>
      </c>
      <c r="AN108" s="2">
        <v>44969</v>
      </c>
      <c r="AO108">
        <v>0.003788683186126262</v>
      </c>
      <c r="AP108">
        <v>224.351113791621</v>
      </c>
      <c r="AQ108">
        <v>11.81161702288194</v>
      </c>
      <c r="AR108">
        <v>0.05378524552369228</v>
      </c>
      <c r="AS108">
        <v>19.73719707874458</v>
      </c>
      <c r="AT108">
        <v>0.2665667419432902</v>
      </c>
      <c r="AU108">
        <v>12.77298935077737</v>
      </c>
      <c r="AV108">
        <v>13.18866445462231</v>
      </c>
      <c r="AW108">
        <v>1.043484797584462</v>
      </c>
      <c r="AX108">
        <v>66.1452455239636</v>
      </c>
      <c r="AY108">
        <v>3.977373157070524</v>
      </c>
      <c r="AZ108">
        <v>4.593578155425273</v>
      </c>
    </row>
    <row r="109" spans="1:52">
      <c r="A109" s="2">
        <v>44970</v>
      </c>
      <c r="B109">
        <v>984.1323892448166</v>
      </c>
      <c r="C109">
        <v>-0.009995348146598748</v>
      </c>
      <c r="AN109" s="2">
        <v>44970</v>
      </c>
      <c r="AO109">
        <v>0.003766788313518612</v>
      </c>
      <c r="AP109">
        <v>225.3761508858145</v>
      </c>
      <c r="AQ109">
        <v>12.04463298098941</v>
      </c>
      <c r="AR109">
        <v>0.05417655378407799</v>
      </c>
      <c r="AS109">
        <v>19.61680497704689</v>
      </c>
      <c r="AT109">
        <v>0.2616812307216348</v>
      </c>
      <c r="AU109">
        <v>12.93426296119552</v>
      </c>
      <c r="AV109">
        <v>13.29002492998588</v>
      </c>
      <c r="AW109">
        <v>1.059876042402208</v>
      </c>
      <c r="AX109">
        <v>66.28095077255355</v>
      </c>
      <c r="AY109">
        <v>3.819140054393322</v>
      </c>
      <c r="AZ109">
        <v>4.619927251984831</v>
      </c>
    </row>
    <row r="110" spans="1:52">
      <c r="A110" s="2">
        <v>44971</v>
      </c>
      <c r="B110">
        <v>967.8658935952798</v>
      </c>
      <c r="C110">
        <v>-0.01652876770169009</v>
      </c>
      <c r="AN110" s="2">
        <v>44971</v>
      </c>
      <c r="AO110">
        <v>0.003700011146558523</v>
      </c>
      <c r="AP110">
        <v>224.3100415427408</v>
      </c>
      <c r="AQ110">
        <v>12.09741669542107</v>
      </c>
      <c r="AR110">
        <v>0.05354818292592564</v>
      </c>
      <c r="AS110">
        <v>20.51474699102757</v>
      </c>
      <c r="AT110">
        <v>0.2747390305635733</v>
      </c>
      <c r="AU110">
        <v>12.89222480995157</v>
      </c>
      <c r="AV110">
        <v>13.19531615848678</v>
      </c>
      <c r="AW110">
        <v>0.9799563647298628</v>
      </c>
      <c r="AX110">
        <v>68.06049346125135</v>
      </c>
      <c r="AY110">
        <v>3.884367536058767</v>
      </c>
      <c r="AZ110">
        <v>4.575565795488448</v>
      </c>
    </row>
    <row r="111" spans="1:52">
      <c r="A111" s="2">
        <v>44972</v>
      </c>
      <c r="B111">
        <v>999.7648876455839</v>
      </c>
      <c r="C111">
        <v>0.0329580722509093</v>
      </c>
      <c r="AN111" s="2">
        <v>44972</v>
      </c>
      <c r="AO111">
        <v>0.003749085797956458</v>
      </c>
      <c r="AP111">
        <v>215.4573703005857</v>
      </c>
      <c r="AQ111">
        <v>12.22627988122765</v>
      </c>
      <c r="AR111">
        <v>0.0534944860404923</v>
      </c>
      <c r="AS111">
        <v>21.02777647093558</v>
      </c>
      <c r="AT111">
        <v>0.2811477754925957</v>
      </c>
      <c r="AU111">
        <v>12.65089749712943</v>
      </c>
      <c r="AV111">
        <v>13.37012707380231</v>
      </c>
      <c r="AW111">
        <v>1.002717685405354</v>
      </c>
      <c r="AX111">
        <v>66.19587929633988</v>
      </c>
      <c r="AY111">
        <v>3.817908530626033</v>
      </c>
      <c r="AZ111">
        <v>4.587141947788281</v>
      </c>
    </row>
    <row r="112" spans="1:52">
      <c r="A112" s="2">
        <v>44973</v>
      </c>
      <c r="B112">
        <v>1072.161811633481</v>
      </c>
      <c r="C112">
        <v>0.07241394940203372</v>
      </c>
      <c r="AN112" s="2">
        <v>44973</v>
      </c>
      <c r="AO112">
        <v>0.003676125914841968</v>
      </c>
      <c r="AP112">
        <v>216.8787422894543</v>
      </c>
      <c r="AQ112">
        <v>12.29478507996094</v>
      </c>
      <c r="AR112">
        <v>0.05341015555749835</v>
      </c>
      <c r="AS112">
        <v>21.06311246544188</v>
      </c>
      <c r="AT112">
        <v>0.2817432842875176</v>
      </c>
      <c r="AU112">
        <v>12.8875012758171</v>
      </c>
      <c r="AV112">
        <v>13.52294051626049</v>
      </c>
      <c r="AW112">
        <v>1.002505400678156</v>
      </c>
      <c r="AX112">
        <v>67.25645964461179</v>
      </c>
      <c r="AY112">
        <v>3.748828132431856</v>
      </c>
      <c r="AZ112">
        <v>4.502038307702608</v>
      </c>
    </row>
    <row r="113" spans="1:52">
      <c r="A113" s="2">
        <v>44974</v>
      </c>
      <c r="B113">
        <v>1031.699090165414</v>
      </c>
      <c r="C113">
        <v>-0.03773937947521211</v>
      </c>
      <c r="AN113" s="2">
        <v>44974</v>
      </c>
      <c r="AO113">
        <v>0.00362114812908373</v>
      </c>
      <c r="AP113">
        <v>221.2618887118994</v>
      </c>
      <c r="AQ113">
        <v>12.22203074276083</v>
      </c>
      <c r="AR113">
        <v>0.05229949794562406</v>
      </c>
      <c r="AS113">
        <v>21.37962082258918</v>
      </c>
      <c r="AT113">
        <v>0.2810822892830685</v>
      </c>
      <c r="AU113">
        <v>13.20699926434423</v>
      </c>
      <c r="AV113">
        <v>13.52675756235477</v>
      </c>
      <c r="AW113">
        <v>1.015798917302593</v>
      </c>
      <c r="AX113">
        <v>62.56300012489455</v>
      </c>
      <c r="AY113">
        <v>3.853829194337678</v>
      </c>
      <c r="AZ113">
        <v>4.60660834241215</v>
      </c>
    </row>
    <row r="114" spans="1:52">
      <c r="A114" s="2">
        <v>44975</v>
      </c>
      <c r="B114">
        <v>1088.196179570135</v>
      </c>
      <c r="C114">
        <v>0.05476120890604141</v>
      </c>
      <c r="AN114" s="2">
        <v>44975</v>
      </c>
      <c r="AO114">
        <v>0.003685202511072829</v>
      </c>
      <c r="AP114">
        <v>224.5953392389147</v>
      </c>
      <c r="AQ114">
        <v>11.86901003559688</v>
      </c>
      <c r="AR114">
        <v>0.05346731461818038</v>
      </c>
      <c r="AS114">
        <v>21.72514905219814</v>
      </c>
      <c r="AT114">
        <v>0.2891384178686253</v>
      </c>
      <c r="AU114">
        <v>13.47214548957541</v>
      </c>
      <c r="AV114">
        <v>12.41371699037843</v>
      </c>
      <c r="AW114">
        <v>1.048324760738756</v>
      </c>
      <c r="AX114">
        <v>59.43047959324662</v>
      </c>
      <c r="AY114">
        <v>3.915718311824028</v>
      </c>
      <c r="AZ114">
        <v>4.653828289582762</v>
      </c>
    </row>
    <row r="115" spans="1:52">
      <c r="A115" s="2">
        <v>44976</v>
      </c>
      <c r="B115">
        <v>1101.548199368104</v>
      </c>
      <c r="C115">
        <v>0.01226986461507629</v>
      </c>
      <c r="AN115" s="2">
        <v>44976</v>
      </c>
      <c r="AO115">
        <v>0.00372599939607495</v>
      </c>
      <c r="AP115">
        <v>226.0364171980037</v>
      </c>
      <c r="AQ115">
        <v>11.46141182961406</v>
      </c>
      <c r="AR115">
        <v>0.05428689257999028</v>
      </c>
      <c r="AS115">
        <v>21.81054085546517</v>
      </c>
      <c r="AT115">
        <v>0.2903173358358236</v>
      </c>
      <c r="AU115">
        <v>13.15666962186292</v>
      </c>
      <c r="AV115">
        <v>12.66232880580669</v>
      </c>
      <c r="AW115">
        <v>1.008425620812698</v>
      </c>
      <c r="AX115">
        <v>61.69208663309797</v>
      </c>
      <c r="AY115">
        <v>3.9086106484301</v>
      </c>
      <c r="AZ115">
        <v>4.684801215745532</v>
      </c>
    </row>
    <row r="116" spans="1:52">
      <c r="A116" s="2">
        <v>44977</v>
      </c>
      <c r="B116">
        <v>1109.092076041136</v>
      </c>
      <c r="C116">
        <v>0.006848430851559284</v>
      </c>
      <c r="AN116" s="2">
        <v>44977</v>
      </c>
      <c r="AO116">
        <v>0.003793014105758516</v>
      </c>
      <c r="AP116">
        <v>230.860794916852</v>
      </c>
      <c r="AQ116">
        <v>11.58894490000472</v>
      </c>
      <c r="AR116">
        <v>0.05490965785131999</v>
      </c>
      <c r="AS116">
        <v>22.1549533816429</v>
      </c>
      <c r="AT116">
        <v>0.2958925033067822</v>
      </c>
      <c r="AU116">
        <v>12.80363195470908</v>
      </c>
      <c r="AV116">
        <v>12.37576996158576</v>
      </c>
      <c r="AW116">
        <v>1.020545483748628</v>
      </c>
      <c r="AX116">
        <v>62.26485616337783</v>
      </c>
      <c r="AY116">
        <v>3.703953707519756</v>
      </c>
      <c r="AZ116">
        <v>4.647552204342766</v>
      </c>
    </row>
    <row r="117" spans="1:52">
      <c r="A117" s="2">
        <v>44978</v>
      </c>
      <c r="B117">
        <v>1126.490924477481</v>
      </c>
      <c r="C117">
        <v>0.01568746978920754</v>
      </c>
      <c r="AN117" s="2">
        <v>44978</v>
      </c>
      <c r="AO117">
        <v>0.003785581010831797</v>
      </c>
      <c r="AP117">
        <v>232.8124202843063</v>
      </c>
      <c r="AQ117">
        <v>11.73232742994875</v>
      </c>
      <c r="AR117">
        <v>0.05519141548212515</v>
      </c>
      <c r="AS117">
        <v>22.25733113477231</v>
      </c>
      <c r="AT117">
        <v>0.298065134021586</v>
      </c>
      <c r="AU117">
        <v>12.77052518609152</v>
      </c>
      <c r="AV117">
        <v>12.45316854877398</v>
      </c>
      <c r="AW117">
        <v>1.021935611675111</v>
      </c>
      <c r="AX117">
        <v>63.74911789657283</v>
      </c>
      <c r="AY117">
        <v>3.596907968838582</v>
      </c>
      <c r="AZ117">
        <v>4.504479331803844</v>
      </c>
    </row>
    <row r="118" spans="1:52">
      <c r="A118" s="2">
        <v>44979</v>
      </c>
      <c r="B118">
        <v>1090.338315645303</v>
      </c>
      <c r="C118">
        <v>-0.03209312036752276</v>
      </c>
      <c r="AN118" s="2">
        <v>44979</v>
      </c>
      <c r="AO118">
        <v>0.003723773619024465</v>
      </c>
      <c r="AP118">
        <v>231.9747036332643</v>
      </c>
      <c r="AQ118">
        <v>11.92397031728583</v>
      </c>
      <c r="AR118">
        <v>0.05489808363032703</v>
      </c>
      <c r="AS118">
        <v>21.91245445440333</v>
      </c>
      <c r="AT118">
        <v>0.2921000460836802</v>
      </c>
      <c r="AU118">
        <v>12.9436046279657</v>
      </c>
      <c r="AV118">
        <v>12.55416725640068</v>
      </c>
      <c r="AW118">
        <v>1.039434800724313</v>
      </c>
      <c r="AX118">
        <v>65.75527016681838</v>
      </c>
      <c r="AY118">
        <v>3.652441112705417</v>
      </c>
      <c r="AZ118">
        <v>4.348172048413076</v>
      </c>
    </row>
    <row r="119" spans="1:52">
      <c r="A119" s="2">
        <v>44980</v>
      </c>
      <c r="B119">
        <v>1080.111450482606</v>
      </c>
      <c r="C119">
        <v>-0.009379533871231693</v>
      </c>
      <c r="AN119" s="2">
        <v>44980</v>
      </c>
      <c r="AO119">
        <v>0.003724973507199507</v>
      </c>
      <c r="AP119">
        <v>231.6670238183444</v>
      </c>
      <c r="AQ119">
        <v>11.67526551357758</v>
      </c>
      <c r="AR119">
        <v>0.0548188253141813</v>
      </c>
      <c r="AS119">
        <v>21.82824548304751</v>
      </c>
      <c r="AT119">
        <v>0.2880770121200046</v>
      </c>
      <c r="AU119">
        <v>12.99097764240661</v>
      </c>
      <c r="AV119">
        <v>12.5526514765543</v>
      </c>
      <c r="AW119">
        <v>1.05901235529344</v>
      </c>
      <c r="AX119">
        <v>64.68520109973031</v>
      </c>
      <c r="AY119">
        <v>3.722730899286041</v>
      </c>
      <c r="AZ119">
        <v>4.435113743196293</v>
      </c>
    </row>
    <row r="120" spans="1:52">
      <c r="A120" s="2">
        <v>44981</v>
      </c>
      <c r="B120">
        <v>1071.69136020929</v>
      </c>
      <c r="C120">
        <v>-0.007795575419141998</v>
      </c>
      <c r="AN120" s="2">
        <v>44981</v>
      </c>
      <c r="AO120">
        <v>0.003735152052267507</v>
      </c>
      <c r="AP120">
        <v>233.4161640569307</v>
      </c>
      <c r="AQ120">
        <v>11.24574950486396</v>
      </c>
      <c r="AR120">
        <v>0.05414574915283427</v>
      </c>
      <c r="AS120">
        <v>21.96957545706314</v>
      </c>
      <c r="AT120">
        <v>0.2896612384734617</v>
      </c>
      <c r="AU120">
        <v>12.87444726427052</v>
      </c>
      <c r="AV120">
        <v>12.61141189573967</v>
      </c>
      <c r="AW120">
        <v>1.045786985959164</v>
      </c>
      <c r="AX120">
        <v>66.05909654498562</v>
      </c>
      <c r="AY120">
        <v>3.741494244008881</v>
      </c>
      <c r="AZ120">
        <v>4.535374290496627</v>
      </c>
    </row>
    <row r="121" spans="1:52">
      <c r="A121" s="2">
        <v>44982</v>
      </c>
      <c r="B121">
        <v>1024.144586177846</v>
      </c>
      <c r="C121">
        <v>-0.04436610744175351</v>
      </c>
      <c r="AN121" s="2">
        <v>44982</v>
      </c>
      <c r="AO121">
        <v>0.003682517671493546</v>
      </c>
      <c r="AP121">
        <v>233.4157926418077</v>
      </c>
      <c r="AQ121">
        <v>11.45773543388388</v>
      </c>
      <c r="AR121">
        <v>0.05306561770318986</v>
      </c>
      <c r="AS121">
        <v>21.43574925666694</v>
      </c>
      <c r="AT121">
        <v>0.2827683591957316</v>
      </c>
      <c r="AU121">
        <v>12.98856583384511</v>
      </c>
      <c r="AV121">
        <v>12.91264775508799</v>
      </c>
      <c r="AW121">
        <v>1.047226380151548</v>
      </c>
      <c r="AX121">
        <v>67.42214901875583</v>
      </c>
      <c r="AY121">
        <v>3.705494026826968</v>
      </c>
      <c r="AZ121">
        <v>4.646016761531185</v>
      </c>
    </row>
    <row r="122" spans="1:52">
      <c r="A122" s="2">
        <v>44983</v>
      </c>
      <c r="B122">
        <v>1012.66688514722</v>
      </c>
      <c r="C122">
        <v>-0.01120710999748675</v>
      </c>
      <c r="AN122" s="2">
        <v>44983</v>
      </c>
      <c r="AO122">
        <v>0.003643764230886129</v>
      </c>
      <c r="AP122">
        <v>233.2744894001304</v>
      </c>
      <c r="AQ122">
        <v>11.438933819061</v>
      </c>
      <c r="AR122">
        <v>0.05294478933805855</v>
      </c>
      <c r="AS122">
        <v>21.07597787691179</v>
      </c>
      <c r="AT122">
        <v>0.2792682530019219</v>
      </c>
      <c r="AU122">
        <v>13.05794923161296</v>
      </c>
      <c r="AV122">
        <v>12.91608418499449</v>
      </c>
      <c r="AW122">
        <v>1.056934645248738</v>
      </c>
      <c r="AX122">
        <v>67.65892941340209</v>
      </c>
      <c r="AY122">
        <v>3.768578181644288</v>
      </c>
      <c r="AZ122">
        <v>4.703131034777601</v>
      </c>
    </row>
    <row r="123" spans="1:52">
      <c r="A123" s="2">
        <v>44984</v>
      </c>
      <c r="B123">
        <v>1036.294315997704</v>
      </c>
      <c r="C123">
        <v>0.02333188849860401</v>
      </c>
      <c r="AN123" s="2">
        <v>44984</v>
      </c>
      <c r="AO123">
        <v>0.00366823149884618</v>
      </c>
      <c r="AP123">
        <v>234.1860323238571</v>
      </c>
      <c r="AQ123">
        <v>11.53722697203213</v>
      </c>
      <c r="AR123">
        <v>0.05263866307691861</v>
      </c>
      <c r="AS123">
        <v>21.31708451632469</v>
      </c>
      <c r="AT123">
        <v>0.279618766105913</v>
      </c>
      <c r="AU123">
        <v>13.08964991209566</v>
      </c>
      <c r="AV123">
        <v>12.92232525406663</v>
      </c>
      <c r="AW123">
        <v>1.051176046460415</v>
      </c>
      <c r="AX123">
        <v>67.48636226321742</v>
      </c>
      <c r="AY123">
        <v>3.713476286225303</v>
      </c>
      <c r="AZ123">
        <v>4.686801392789667</v>
      </c>
    </row>
    <row r="124" spans="1:52">
      <c r="A124" s="2">
        <v>44985</v>
      </c>
      <c r="B124">
        <v>1017.786565957195</v>
      </c>
      <c r="C124">
        <v>-0.01785954989311167</v>
      </c>
      <c r="AN124" s="2">
        <v>44985</v>
      </c>
      <c r="AO124">
        <v>0.003608528916064792</v>
      </c>
      <c r="AP124">
        <v>232.6288022392998</v>
      </c>
      <c r="AQ124">
        <v>11.65874752278224</v>
      </c>
      <c r="AR124">
        <v>0.05191847735707075</v>
      </c>
      <c r="AS124">
        <v>21.14264378808596</v>
      </c>
      <c r="AT124">
        <v>0.2784405122476271</v>
      </c>
      <c r="AU124">
        <v>13.16271462649255</v>
      </c>
      <c r="AV124">
        <v>12.87784341663918</v>
      </c>
      <c r="AW124">
        <v>1.056886197915719</v>
      </c>
      <c r="AX124">
        <v>68.67743073439638</v>
      </c>
      <c r="AY124">
        <v>3.738522389402818</v>
      </c>
      <c r="AZ124">
        <v>4.734166762249711</v>
      </c>
    </row>
    <row r="125" spans="1:52">
      <c r="A125" s="2">
        <v>44986</v>
      </c>
      <c r="B125">
        <v>994.4075951838419</v>
      </c>
      <c r="C125">
        <v>-0.02297040612966428</v>
      </c>
      <c r="AN125" s="2">
        <v>44986</v>
      </c>
      <c r="AO125">
        <v>0.003580207454075436</v>
      </c>
      <c r="AP125">
        <v>235.4101744882339</v>
      </c>
      <c r="AQ125">
        <v>11.5049104602463</v>
      </c>
      <c r="AR125">
        <v>0.05157728366144012</v>
      </c>
      <c r="AS125">
        <v>21.09990285801044</v>
      </c>
      <c r="AT125">
        <v>0.274878488819163</v>
      </c>
      <c r="AU125">
        <v>12.76635499411501</v>
      </c>
      <c r="AV125">
        <v>13.05688074802095</v>
      </c>
      <c r="AW125">
        <v>1.0671916471037</v>
      </c>
      <c r="AX125">
        <v>69.2237038975931</v>
      </c>
      <c r="AY125">
        <v>3.778370755659868</v>
      </c>
      <c r="AZ125">
        <v>4.844051290508673</v>
      </c>
    </row>
    <row r="126" spans="1:52">
      <c r="A126" s="2">
        <v>44987</v>
      </c>
      <c r="B126">
        <v>1026.24434639734</v>
      </c>
      <c r="C126">
        <v>0.03201579650808273</v>
      </c>
      <c r="AN126" s="2">
        <v>44987</v>
      </c>
      <c r="AO126">
        <v>0.003622108212765633</v>
      </c>
      <c r="AP126">
        <v>237.5989295185645</v>
      </c>
      <c r="AQ126">
        <v>11.37047575443357</v>
      </c>
      <c r="AR126">
        <v>0.05146533783219218</v>
      </c>
      <c r="AS126">
        <v>21.55913993055924</v>
      </c>
      <c r="AT126">
        <v>0.2827433342319107</v>
      </c>
      <c r="AU126">
        <v>12.50248530712277</v>
      </c>
      <c r="AV126">
        <v>13.11661069344202</v>
      </c>
      <c r="AW126">
        <v>1.034649833430678</v>
      </c>
      <c r="AX126">
        <v>68.6982114372677</v>
      </c>
      <c r="AY126">
        <v>3.804473820033977</v>
      </c>
      <c r="AZ126">
        <v>4.821246771241928</v>
      </c>
    </row>
    <row r="127" spans="1:52">
      <c r="A127" s="2">
        <v>44988</v>
      </c>
      <c r="B127">
        <v>1005.408733541038</v>
      </c>
      <c r="C127">
        <v>-0.02030277967371574</v>
      </c>
      <c r="AN127" s="2">
        <v>44988</v>
      </c>
      <c r="AO127">
        <v>0.00356983255915685</v>
      </c>
      <c r="AP127">
        <v>239.6047047408905</v>
      </c>
      <c r="AQ127">
        <v>11.52658494097662</v>
      </c>
      <c r="AR127">
        <v>0.05084431714435857</v>
      </c>
      <c r="AS127">
        <v>21.40520646267933</v>
      </c>
      <c r="AT127">
        <v>0.2793494190461501</v>
      </c>
      <c r="AU127">
        <v>12.6280649805883</v>
      </c>
      <c r="AV127">
        <v>13.24938822649896</v>
      </c>
      <c r="AW127">
        <v>1.049772440654047</v>
      </c>
      <c r="AX127">
        <v>68.38255503058743</v>
      </c>
      <c r="AY127">
        <v>3.810246101966259</v>
      </c>
      <c r="AZ127">
        <v>4.799127995217265</v>
      </c>
    </row>
    <row r="128" spans="1:52">
      <c r="A128" s="2">
        <v>44989</v>
      </c>
      <c r="B128">
        <v>964.2621960216953</v>
      </c>
      <c r="C128">
        <v>-0.04092518410340928</v>
      </c>
      <c r="AN128" s="2">
        <v>44989</v>
      </c>
      <c r="AO128">
        <v>0.003595294720892669</v>
      </c>
      <c r="AP128">
        <v>234.7943763514091</v>
      </c>
      <c r="AQ128">
        <v>11.56188211576903</v>
      </c>
      <c r="AR128">
        <v>0.051208752223936</v>
      </c>
      <c r="AS128">
        <v>21.40121858946199</v>
      </c>
      <c r="AT128">
        <v>0.2771284898097132</v>
      </c>
      <c r="AU128">
        <v>12.8285666604005</v>
      </c>
      <c r="AV128">
        <v>13.32001861189931</v>
      </c>
      <c r="AW128">
        <v>1.045038488927042</v>
      </c>
      <c r="AX128">
        <v>68.83185642065774</v>
      </c>
      <c r="AY128">
        <v>3.755233158942838</v>
      </c>
      <c r="AZ128">
        <v>4.825833313404766</v>
      </c>
    </row>
    <row r="129" spans="1:52">
      <c r="A129" s="2">
        <v>44990</v>
      </c>
      <c r="B129">
        <v>949.8628866862732</v>
      </c>
      <c r="C129">
        <v>-0.01493298129370835</v>
      </c>
      <c r="AN129" s="2">
        <v>44990</v>
      </c>
      <c r="AO129">
        <v>0.003544113439134763</v>
      </c>
      <c r="AP129">
        <v>235.7757350039893</v>
      </c>
      <c r="AQ129">
        <v>11.56000774902372</v>
      </c>
      <c r="AR129">
        <v>0.05054990689783569</v>
      </c>
      <c r="AS129">
        <v>20.83640112001256</v>
      </c>
      <c r="AT129">
        <v>0.2737260539807501</v>
      </c>
      <c r="AU129">
        <v>12.88486961894993</v>
      </c>
      <c r="AV129">
        <v>13.41965947389193</v>
      </c>
      <c r="AW129">
        <v>1.050840306995213</v>
      </c>
      <c r="AX129">
        <v>70.36338922170438</v>
      </c>
      <c r="AY129">
        <v>3.78582710322169</v>
      </c>
      <c r="AZ129">
        <v>4.91542367681089</v>
      </c>
    </row>
    <row r="130" spans="1:52">
      <c r="A130" s="2">
        <v>44991</v>
      </c>
      <c r="B130">
        <v>954.9441969015364</v>
      </c>
      <c r="C130">
        <v>0.005349519690141857</v>
      </c>
      <c r="AN130" s="2">
        <v>44991</v>
      </c>
      <c r="AO130">
        <v>0.003549479577883966</v>
      </c>
      <c r="AP130">
        <v>236.4937615125883</v>
      </c>
      <c r="AQ130">
        <v>11.47016996768676</v>
      </c>
      <c r="AR130">
        <v>0.05089354775617166</v>
      </c>
      <c r="AS130">
        <v>21.16376167077731</v>
      </c>
      <c r="AT130">
        <v>0.2760925616752323</v>
      </c>
      <c r="AU130">
        <v>12.52267208086914</v>
      </c>
      <c r="AV130">
        <v>13.32094459858656</v>
      </c>
      <c r="AW130">
        <v>1.061141267010677</v>
      </c>
      <c r="AX130">
        <v>70.07276814048178</v>
      </c>
      <c r="AY130">
        <v>3.797592752765633</v>
      </c>
      <c r="AZ130">
        <v>4.92796965279671</v>
      </c>
    </row>
    <row r="131" spans="1:52">
      <c r="A131" s="2">
        <v>44992</v>
      </c>
      <c r="B131">
        <v>954.4298359649854</v>
      </c>
      <c r="C131">
        <v>-0.0005386293128121222</v>
      </c>
      <c r="AN131" s="2">
        <v>44992</v>
      </c>
      <c r="AO131">
        <v>0.003548377088874173</v>
      </c>
      <c r="AP131">
        <v>240.685597287364</v>
      </c>
      <c r="AQ131">
        <v>11.59348471889917</v>
      </c>
      <c r="AR131">
        <v>0.05073938745024124</v>
      </c>
      <c r="AS131">
        <v>21.13243921994014</v>
      </c>
      <c r="AT131">
        <v>0.2761973282813889</v>
      </c>
      <c r="AU131">
        <v>12.54905696364704</v>
      </c>
      <c r="AV131">
        <v>13.43683638379933</v>
      </c>
      <c r="AW131">
        <v>1.036375597723462</v>
      </c>
      <c r="AX131">
        <v>70.21275664651436</v>
      </c>
      <c r="AY131">
        <v>3.849723763745955</v>
      </c>
      <c r="AZ131">
        <v>4.814398875202401</v>
      </c>
    </row>
    <row r="132" spans="1:52">
      <c r="A132" s="2">
        <v>44993</v>
      </c>
      <c r="B132">
        <v>948.8134023010722</v>
      </c>
      <c r="C132">
        <v>-0.005884595653104951</v>
      </c>
      <c r="AN132" s="2">
        <v>44993</v>
      </c>
      <c r="AO132">
        <v>0.003565683741189232</v>
      </c>
      <c r="AP132">
        <v>239.6568905399449</v>
      </c>
      <c r="AQ132">
        <v>11.51878432214223</v>
      </c>
      <c r="AR132">
        <v>0.05068357040743668</v>
      </c>
      <c r="AS132">
        <v>21.10024577799638</v>
      </c>
      <c r="AT132">
        <v>0.2737464913102214</v>
      </c>
      <c r="AU132">
        <v>12.31513208011389</v>
      </c>
      <c r="AV132">
        <v>13.55142637906691</v>
      </c>
      <c r="AW132">
        <v>1.052965273028037</v>
      </c>
      <c r="AX132">
        <v>68.96731361162139</v>
      </c>
      <c r="AY132">
        <v>3.910247829451944</v>
      </c>
      <c r="AZ132">
        <v>4.898880812038629</v>
      </c>
    </row>
    <row r="133" spans="1:52">
      <c r="A133" s="2">
        <v>44994</v>
      </c>
      <c r="B133">
        <v>910.1987897555872</v>
      </c>
      <c r="C133">
        <v>-0.0406977941625154</v>
      </c>
      <c r="AN133" s="2">
        <v>44994</v>
      </c>
      <c r="AO133">
        <v>0.003495164039756047</v>
      </c>
      <c r="AP133">
        <v>238.5954616403604</v>
      </c>
      <c r="AQ133">
        <v>11.5092414992131</v>
      </c>
      <c r="AR133">
        <v>0.0494384915880804</v>
      </c>
      <c r="AS133">
        <v>20.38283644965386</v>
      </c>
      <c r="AT133">
        <v>0.2641726880755177</v>
      </c>
      <c r="AU133">
        <v>12.42324932690307</v>
      </c>
      <c r="AV133">
        <v>13.55612825760027</v>
      </c>
      <c r="AW133">
        <v>1.058265761394569</v>
      </c>
      <c r="AX133">
        <v>71.85840208661116</v>
      </c>
      <c r="AY133">
        <v>4.112759946576</v>
      </c>
      <c r="AZ133">
        <v>5.003565559297444</v>
      </c>
    </row>
    <row r="134" spans="1:52">
      <c r="A134" s="2">
        <v>44995</v>
      </c>
      <c r="B134">
        <v>865.0885617335349</v>
      </c>
      <c r="C134">
        <v>-0.04956085256295018</v>
      </c>
      <c r="AN134" s="2">
        <v>44995</v>
      </c>
      <c r="AO134">
        <v>0.003542573551969577</v>
      </c>
      <c r="AP134">
        <v>233.4832062239169</v>
      </c>
      <c r="AQ134">
        <v>11.73737683212453</v>
      </c>
      <c r="AR134">
        <v>0.05017907262019757</v>
      </c>
      <c r="AS134">
        <v>20.1115970076971</v>
      </c>
      <c r="AT134">
        <v>0.2604042644580644</v>
      </c>
      <c r="AU134">
        <v>12.59067380910477</v>
      </c>
      <c r="AV134">
        <v>13.43347708134573</v>
      </c>
      <c r="AW134">
        <v>1.052578334929307</v>
      </c>
      <c r="AX134">
        <v>71.18201558262572</v>
      </c>
      <c r="AY134">
        <v>4.167498547915427</v>
      </c>
      <c r="AZ134">
        <v>5.014882349764448</v>
      </c>
    </row>
    <row r="135" spans="1:52">
      <c r="A135" s="2">
        <v>44996</v>
      </c>
      <c r="B135">
        <v>880.3482241935503</v>
      </c>
      <c r="C135">
        <v>0.01763942229155924</v>
      </c>
      <c r="AN135" s="2">
        <v>44996</v>
      </c>
      <c r="AO135">
        <v>0.003624549304911862</v>
      </c>
      <c r="AP135">
        <v>231.7865994133582</v>
      </c>
      <c r="AQ135">
        <v>11.73947100889768</v>
      </c>
      <c r="AR135">
        <v>0.05115391830958473</v>
      </c>
      <c r="AS135">
        <v>20.50620925314622</v>
      </c>
      <c r="AT135">
        <v>0.2635892578320269</v>
      </c>
      <c r="AU135">
        <v>12.98802526387661</v>
      </c>
      <c r="AV135">
        <v>13.15528881238536</v>
      </c>
      <c r="AW135">
        <v>1.069111672746941</v>
      </c>
      <c r="AX135">
        <v>69.04334077969719</v>
      </c>
      <c r="AY135">
        <v>4.012794042156545</v>
      </c>
      <c r="AZ135">
        <v>4.922028316537259</v>
      </c>
    </row>
    <row r="136" spans="1:52">
      <c r="A136" s="2">
        <v>44997</v>
      </c>
      <c r="B136">
        <v>872.3397713348081</v>
      </c>
      <c r="C136">
        <v>-0.009096914878289675</v>
      </c>
      <c r="AN136" s="2">
        <v>44997</v>
      </c>
      <c r="AO136">
        <v>0.003531413817426858</v>
      </c>
      <c r="AP136">
        <v>237.1743210567046</v>
      </c>
      <c r="AQ136">
        <v>11.73385620298132</v>
      </c>
      <c r="AR136">
        <v>0.04920981321012343</v>
      </c>
      <c r="AS136">
        <v>20.67706416777457</v>
      </c>
      <c r="AT136">
        <v>0.2622749167828977</v>
      </c>
      <c r="AU136">
        <v>13.29609836556527</v>
      </c>
      <c r="AV136">
        <v>13.24302158655049</v>
      </c>
      <c r="AW136">
        <v>1.081834773060898</v>
      </c>
      <c r="AX136">
        <v>68.43118522996451</v>
      </c>
      <c r="AY136">
        <v>3.998259413320313</v>
      </c>
      <c r="AZ136">
        <v>4.990867039033771</v>
      </c>
    </row>
    <row r="137" spans="1:52">
      <c r="A137" s="2">
        <v>44998</v>
      </c>
      <c r="B137">
        <v>940.2313457075913</v>
      </c>
      <c r="C137">
        <v>0.07782698508506503</v>
      </c>
      <c r="AN137" s="2">
        <v>44998</v>
      </c>
      <c r="AO137">
        <v>0.003550833093054036</v>
      </c>
      <c r="AP137">
        <v>236.9263894288145</v>
      </c>
      <c r="AQ137">
        <v>11.90405486221713</v>
      </c>
      <c r="AR137">
        <v>0.0493870883750771</v>
      </c>
      <c r="AS137">
        <v>21.35637380494055</v>
      </c>
      <c r="AT137">
        <v>0.2709220047475096</v>
      </c>
      <c r="AU137">
        <v>13.23630371281193</v>
      </c>
      <c r="AV137">
        <v>13.27397655089031</v>
      </c>
      <c r="AW137">
        <v>1.077044519829314</v>
      </c>
      <c r="AX137">
        <v>67.98670467585124</v>
      </c>
      <c r="AY137">
        <v>3.86689533342113</v>
      </c>
      <c r="AZ137">
        <v>4.815043958273512</v>
      </c>
    </row>
    <row r="138" spans="1:52">
      <c r="A138" s="2">
        <v>44999</v>
      </c>
      <c r="B138">
        <v>978.819086198737</v>
      </c>
      <c r="C138">
        <v>0.04104068713227771</v>
      </c>
      <c r="AN138" s="2">
        <v>44999</v>
      </c>
      <c r="AO138">
        <v>0.003376948255058877</v>
      </c>
      <c r="AP138">
        <v>236.8204897202705</v>
      </c>
      <c r="AQ138">
        <v>12.04645323000119</v>
      </c>
      <c r="AR138">
        <v>0.04861369003703998</v>
      </c>
      <c r="AS138">
        <v>21.45936237700342</v>
      </c>
      <c r="AT138">
        <v>0.2643149537632785</v>
      </c>
      <c r="AU138">
        <v>13.35506284500582</v>
      </c>
      <c r="AV138">
        <v>13.35775581123855</v>
      </c>
      <c r="AW138">
        <v>1.07203253380932</v>
      </c>
      <c r="AX138">
        <v>68.4825877171279</v>
      </c>
      <c r="AY138">
        <v>4.000059312277424</v>
      </c>
      <c r="AZ138">
        <v>4.951617309101601</v>
      </c>
    </row>
    <row r="139" spans="1:52">
      <c r="A139" s="2">
        <v>45000</v>
      </c>
      <c r="B139">
        <v>1000.40229391964</v>
      </c>
      <c r="C139">
        <v>0.02205025221230827</v>
      </c>
      <c r="AN139" s="2">
        <v>45000</v>
      </c>
      <c r="AO139">
        <v>0.003365771678021714</v>
      </c>
      <c r="AP139">
        <v>241.8980776618724</v>
      </c>
      <c r="AQ139">
        <v>11.94616326096514</v>
      </c>
      <c r="AR139">
        <v>0.0488412898088671</v>
      </c>
      <c r="AS139">
        <v>21.83887929330053</v>
      </c>
      <c r="AT139">
        <v>0.2693068262673087</v>
      </c>
      <c r="AU139">
        <v>13.14572204947596</v>
      </c>
      <c r="AV139">
        <v>13.33474521145066</v>
      </c>
      <c r="AW139">
        <v>1.049898045310303</v>
      </c>
      <c r="AX139">
        <v>69.6687163893375</v>
      </c>
      <c r="AY139">
        <v>3.978139822551611</v>
      </c>
      <c r="AZ139">
        <v>4.853318592583813</v>
      </c>
    </row>
    <row r="140" spans="1:52">
      <c r="A140" s="2">
        <v>45001</v>
      </c>
      <c r="B140">
        <v>948.3449790866986</v>
      </c>
      <c r="C140">
        <v>-0.0520363809133001</v>
      </c>
      <c r="AN140" s="2">
        <v>45001</v>
      </c>
      <c r="AO140">
        <v>0.003237582552307091</v>
      </c>
      <c r="AP140">
        <v>243.4637999479858</v>
      </c>
      <c r="AQ140">
        <v>12.06245670412796</v>
      </c>
      <c r="AR140">
        <v>0.04773903676923483</v>
      </c>
      <c r="AS140">
        <v>21.19021389315813</v>
      </c>
      <c r="AT140">
        <v>0.2572839626792713</v>
      </c>
      <c r="AU140">
        <v>13.3611978233443</v>
      </c>
      <c r="AV140">
        <v>13.4390489128965</v>
      </c>
      <c r="AW140">
        <v>1.067385765645832</v>
      </c>
      <c r="AX140">
        <v>70.85665398955724</v>
      </c>
      <c r="AY140">
        <v>4.089266287452368</v>
      </c>
      <c r="AZ140">
        <v>5.066717260817799</v>
      </c>
    </row>
    <row r="141" spans="1:52">
      <c r="A141" s="2">
        <v>45002</v>
      </c>
      <c r="B141">
        <v>971.2055611429928</v>
      </c>
      <c r="C141">
        <v>0.02410576589788027</v>
      </c>
      <c r="AN141" s="2">
        <v>45002</v>
      </c>
      <c r="AO141">
        <v>0.00323176236335825</v>
      </c>
      <c r="AP141">
        <v>249.1640218374402</v>
      </c>
      <c r="AQ141">
        <v>12.11342589992778</v>
      </c>
      <c r="AR141">
        <v>0.0482536304966663</v>
      </c>
      <c r="AS141">
        <v>21.0757519643679</v>
      </c>
      <c r="AT141">
        <v>0.2452065514634252</v>
      </c>
      <c r="AU141">
        <v>13.65746001093884</v>
      </c>
      <c r="AV141">
        <v>13.26501266170189</v>
      </c>
      <c r="AW141">
        <v>1.078850176480737</v>
      </c>
      <c r="AX141">
        <v>70.34137585132052</v>
      </c>
      <c r="AY141">
        <v>4.101200539550453</v>
      </c>
      <c r="AZ141">
        <v>5.098996583308577</v>
      </c>
    </row>
    <row r="142" spans="1:52">
      <c r="A142" s="2">
        <v>45003</v>
      </c>
      <c r="B142">
        <v>1042.422557807697</v>
      </c>
      <c r="C142">
        <v>0.07332844818237061</v>
      </c>
      <c r="AN142" s="2">
        <v>45003</v>
      </c>
      <c r="AO142">
        <v>0.003164537640286881</v>
      </c>
      <c r="AP142">
        <v>248.4589686080174</v>
      </c>
      <c r="AQ142">
        <v>12.01960231519518</v>
      </c>
      <c r="AR142">
        <v>0.04850226377833923</v>
      </c>
      <c r="AS142">
        <v>22.19336021466842</v>
      </c>
      <c r="AT142">
        <v>0.2560688261277252</v>
      </c>
      <c r="AU142">
        <v>13.53319173598376</v>
      </c>
      <c r="AV142">
        <v>13.13151847316331</v>
      </c>
      <c r="AW142">
        <v>1.07883617526655</v>
      </c>
      <c r="AX142">
        <v>71.011319527526</v>
      </c>
      <c r="AY142">
        <v>4.027320936511351</v>
      </c>
      <c r="AZ142">
        <v>4.924817999193186</v>
      </c>
    </row>
    <row r="143" spans="1:52">
      <c r="A143" s="2">
        <v>45004</v>
      </c>
      <c r="B143">
        <v>1015.720372338427</v>
      </c>
      <c r="C143">
        <v>-0.02561551001488982</v>
      </c>
      <c r="AN143" s="2">
        <v>45004</v>
      </c>
      <c r="AO143">
        <v>0.003136596474082343</v>
      </c>
      <c r="AP143">
        <v>250.4480042505625</v>
      </c>
      <c r="AQ143">
        <v>12.19678062847868</v>
      </c>
      <c r="AR143">
        <v>0.04797383319599738</v>
      </c>
      <c r="AS143">
        <v>22.27625968723528</v>
      </c>
      <c r="AT143">
        <v>0.2550039112378706</v>
      </c>
      <c r="AU143">
        <v>13.04069068736444</v>
      </c>
      <c r="AV143">
        <v>13.37450257963262</v>
      </c>
      <c r="AW143">
        <v>1.085528130000928</v>
      </c>
      <c r="AX143">
        <v>72.04694290922875</v>
      </c>
      <c r="AY143">
        <v>3.982557817796894</v>
      </c>
      <c r="AZ143">
        <v>4.977510873929858</v>
      </c>
    </row>
    <row r="144" spans="1:52">
      <c r="A144" s="2">
        <v>45005</v>
      </c>
      <c r="B144">
        <v>1041.934027499938</v>
      </c>
      <c r="C144">
        <v>0.02580794466213332</v>
      </c>
      <c r="AN144" s="2">
        <v>45005</v>
      </c>
      <c r="AO144">
        <v>0.00308061756808017</v>
      </c>
      <c r="AP144">
        <v>249.3291424284347</v>
      </c>
      <c r="AQ144">
        <v>12.14752406990872</v>
      </c>
      <c r="AR144">
        <v>0.0481908208693877</v>
      </c>
      <c r="AS144">
        <v>22.45779625626523</v>
      </c>
      <c r="AT144">
        <v>0.2565705840687495</v>
      </c>
      <c r="AU144">
        <v>13.25821089166979</v>
      </c>
      <c r="AV144">
        <v>13.33934554178145</v>
      </c>
      <c r="AW144">
        <v>1.082871497361634</v>
      </c>
      <c r="AX144">
        <v>73.80425108955497</v>
      </c>
      <c r="AY144">
        <v>3.939412495502174</v>
      </c>
      <c r="AZ144">
        <v>4.909867927648492</v>
      </c>
    </row>
    <row r="145" spans="1:52">
      <c r="A145" s="2">
        <v>45006</v>
      </c>
      <c r="B145">
        <v>1007.756032865043</v>
      </c>
      <c r="C145">
        <v>-0.03280245556132144</v>
      </c>
      <c r="AN145" s="2">
        <v>45006</v>
      </c>
      <c r="AO145">
        <v>0.003017124930752859</v>
      </c>
      <c r="AP145">
        <v>251.8446091677061</v>
      </c>
      <c r="AQ145">
        <v>11.86715067292817</v>
      </c>
      <c r="AR145">
        <v>0.04833703504491682</v>
      </c>
      <c r="AS145">
        <v>22.10990001774573</v>
      </c>
      <c r="AT145">
        <v>0.2514719741608848</v>
      </c>
      <c r="AU145">
        <v>13.54140903940722</v>
      </c>
      <c r="AV145">
        <v>13.72412290865923</v>
      </c>
      <c r="AW145">
        <v>1.099949362408939</v>
      </c>
      <c r="AX145">
        <v>75.84371745913755</v>
      </c>
      <c r="AY145">
        <v>3.771788898696986</v>
      </c>
      <c r="AZ145">
        <v>5.026067100397586</v>
      </c>
    </row>
    <row r="146" spans="1:52">
      <c r="A146" s="2">
        <v>45007</v>
      </c>
      <c r="B146">
        <v>1045.533203662687</v>
      </c>
      <c r="C146">
        <v>0.03748642485448017</v>
      </c>
      <c r="AN146" s="2">
        <v>45007</v>
      </c>
      <c r="AO146">
        <v>0.003092620622102814</v>
      </c>
      <c r="AP146">
        <v>234.7653255770378</v>
      </c>
      <c r="AQ146">
        <v>11.76487442794144</v>
      </c>
      <c r="AR146">
        <v>0.04826780841738056</v>
      </c>
      <c r="AS146">
        <v>22.68159442257319</v>
      </c>
      <c r="AT146">
        <v>0.2595547332981463</v>
      </c>
      <c r="AU146">
        <v>13.53855731928093</v>
      </c>
      <c r="AV146">
        <v>13.64943046821297</v>
      </c>
      <c r="AW146">
        <v>1.104028894177216</v>
      </c>
      <c r="AX146">
        <v>75.38715864986142</v>
      </c>
      <c r="AY146">
        <v>3.849497503314644</v>
      </c>
      <c r="AZ146">
        <v>4.987934481875698</v>
      </c>
    </row>
    <row r="147" spans="1:52">
      <c r="A147" s="2">
        <v>45008</v>
      </c>
      <c r="B147">
        <v>1004.326924698539</v>
      </c>
      <c r="C147">
        <v>-0.03941173634638784</v>
      </c>
      <c r="AN147" s="2">
        <v>45008</v>
      </c>
      <c r="AO147">
        <v>0.003061051351039646</v>
      </c>
      <c r="AP147">
        <v>232.1635955075122</v>
      </c>
      <c r="AQ147">
        <v>11.66822341472005</v>
      </c>
      <c r="AR147">
        <v>0.04814784025746203</v>
      </c>
      <c r="AS147">
        <v>22.48354935726158</v>
      </c>
      <c r="AT147">
        <v>0.259717242139437</v>
      </c>
      <c r="AU147">
        <v>13.75745813163274</v>
      </c>
      <c r="AV147">
        <v>13.79587098889414</v>
      </c>
      <c r="AW147">
        <v>1.111265003382154</v>
      </c>
      <c r="AX147">
        <v>75.31956257304674</v>
      </c>
      <c r="AY147">
        <v>3.891525935063881</v>
      </c>
      <c r="AZ147">
        <v>4.987507492584093</v>
      </c>
    </row>
    <row r="148" spans="1:52">
      <c r="A148" s="2">
        <v>45009</v>
      </c>
      <c r="B148">
        <v>1039.786983990148</v>
      </c>
      <c r="C148">
        <v>0.03530728731807331</v>
      </c>
      <c r="AN148" s="2">
        <v>45009</v>
      </c>
      <c r="AO148">
        <v>0.003052319707344577</v>
      </c>
      <c r="AP148">
        <v>232.7048510027275</v>
      </c>
      <c r="AQ148">
        <v>11.36148190209538</v>
      </c>
      <c r="AR148">
        <v>0.04762915953096608</v>
      </c>
      <c r="AS148">
        <v>22.93263155431719</v>
      </c>
      <c r="AT148">
        <v>0.2625672828321073</v>
      </c>
      <c r="AU148">
        <v>13.84854610422564</v>
      </c>
      <c r="AV148">
        <v>13.6903529335997</v>
      </c>
      <c r="AW148">
        <v>1.12259908263111</v>
      </c>
      <c r="AX148">
        <v>76.22451966844989</v>
      </c>
      <c r="AY148">
        <v>3.897741583656508</v>
      </c>
      <c r="AZ148">
        <v>4.928026894087859</v>
      </c>
    </row>
    <row r="149" spans="1:52">
      <c r="A149" s="2">
        <v>45010</v>
      </c>
      <c r="B149">
        <v>996.6759797258604</v>
      </c>
      <c r="C149">
        <v>-0.04146138096367591</v>
      </c>
      <c r="AN149" s="2">
        <v>45010</v>
      </c>
      <c r="AO149">
        <v>0.003024175421903374</v>
      </c>
      <c r="AP149">
        <v>230.7604005289</v>
      </c>
      <c r="AQ149">
        <v>11.51848698543469</v>
      </c>
      <c r="AR149">
        <v>0.04743005306685956</v>
      </c>
      <c r="AS149">
        <v>22.51062188521817</v>
      </c>
      <c r="AT149">
        <v>0.2576415966391993</v>
      </c>
      <c r="AU149">
        <v>14.09788537268079</v>
      </c>
      <c r="AV149">
        <v>13.77975276352682</v>
      </c>
      <c r="AW149">
        <v>1.136687857207899</v>
      </c>
      <c r="AX149">
        <v>75.62354622948811</v>
      </c>
      <c r="AY149">
        <v>4.017009747783587</v>
      </c>
      <c r="AZ149">
        <v>4.880347441030577</v>
      </c>
    </row>
    <row r="150" spans="1:52">
      <c r="A150" s="2">
        <v>45011</v>
      </c>
      <c r="B150">
        <v>983.5029959334234</v>
      </c>
      <c r="C150">
        <v>-0.01321691709281514</v>
      </c>
      <c r="AN150" s="2">
        <v>45011</v>
      </c>
      <c r="AO150">
        <v>0.002981509604554831</v>
      </c>
      <c r="AP150">
        <v>233.0493406621338</v>
      </c>
      <c r="AQ150">
        <v>11.57795198451731</v>
      </c>
      <c r="AR150">
        <v>0.04703587170228388</v>
      </c>
      <c r="AS150">
        <v>22.20238854250557</v>
      </c>
      <c r="AT150">
        <v>0.2541640583763032</v>
      </c>
      <c r="AU150">
        <v>14.34188103122265</v>
      </c>
      <c r="AV150">
        <v>13.8876027769579</v>
      </c>
      <c r="AW150">
        <v>1.148724920145836</v>
      </c>
      <c r="AX150">
        <v>76.08024174761447</v>
      </c>
      <c r="AY150">
        <v>4.011496554874852</v>
      </c>
      <c r="AZ150">
        <v>4.869583638839993</v>
      </c>
    </row>
    <row r="151" spans="1:52">
      <c r="A151" s="2">
        <v>45012</v>
      </c>
      <c r="B151">
        <v>1005.266331355648</v>
      </c>
      <c r="C151">
        <v>0.02212838752114754</v>
      </c>
      <c r="AN151" s="2">
        <v>45012</v>
      </c>
      <c r="AO151">
        <v>0.002986595759442774</v>
      </c>
      <c r="AP151">
        <v>234.8297544074011</v>
      </c>
      <c r="AQ151">
        <v>11.51731654577838</v>
      </c>
      <c r="AR151">
        <v>0.047101946606602</v>
      </c>
      <c r="AS151">
        <v>22.33408830420477</v>
      </c>
      <c r="AT151">
        <v>0.2544490789080639</v>
      </c>
      <c r="AU151">
        <v>14.43883694454334</v>
      </c>
      <c r="AV151">
        <v>13.81847666756235</v>
      </c>
      <c r="AW151">
        <v>1.146744401686524</v>
      </c>
      <c r="AX151">
        <v>75.58659951180425</v>
      </c>
      <c r="AY151">
        <v>3.985295985866963</v>
      </c>
      <c r="AZ151">
        <v>4.884517475155363</v>
      </c>
    </row>
    <row r="152" spans="1:52">
      <c r="A152" s="2">
        <v>45013</v>
      </c>
      <c r="B152">
        <v>962.6437267332996</v>
      </c>
      <c r="C152">
        <v>-0.04239931577621803</v>
      </c>
      <c r="AN152" s="2">
        <v>45013</v>
      </c>
      <c r="AO152">
        <v>0.002954163921339751</v>
      </c>
      <c r="AP152">
        <v>232.2021566105197</v>
      </c>
      <c r="AQ152">
        <v>11.67173231738337</v>
      </c>
      <c r="AR152">
        <v>0.04677915378344281</v>
      </c>
      <c r="AS152">
        <v>22.39756188225256</v>
      </c>
      <c r="AT152">
        <v>0.2583985787536946</v>
      </c>
      <c r="AU152">
        <v>14.24320844485133</v>
      </c>
      <c r="AV152">
        <v>13.67482734231773</v>
      </c>
      <c r="AW152">
        <v>1.150272817635166</v>
      </c>
      <c r="AX152">
        <v>76.67339153327173</v>
      </c>
      <c r="AY152">
        <v>4.033039521134122</v>
      </c>
      <c r="AZ152">
        <v>4.862071258129877</v>
      </c>
    </row>
    <row r="153" spans="1:52">
      <c r="A153" s="2">
        <v>45014</v>
      </c>
      <c r="B153">
        <v>987.287831516058</v>
      </c>
      <c r="C153">
        <v>0.02560044188558463</v>
      </c>
      <c r="AN153" s="2">
        <v>45014</v>
      </c>
      <c r="AO153">
        <v>0.003015470470491955</v>
      </c>
      <c r="AP153">
        <v>223.3101026097918</v>
      </c>
      <c r="AQ153">
        <v>11.82714718932156</v>
      </c>
      <c r="AR153">
        <v>0.04635361836788918</v>
      </c>
      <c r="AS153">
        <v>22.67079106116513</v>
      </c>
      <c r="AT153">
        <v>0.262702901640905</v>
      </c>
      <c r="AU153">
        <v>14.13446157761729</v>
      </c>
      <c r="AV153">
        <v>13.56267956390874</v>
      </c>
      <c r="AW153">
        <v>1.16440972128596</v>
      </c>
      <c r="AX153">
        <v>75.62235191562881</v>
      </c>
      <c r="AY153">
        <v>4.017523063885245</v>
      </c>
      <c r="AZ153">
        <v>4.916404584598713</v>
      </c>
    </row>
    <row r="154" spans="1:52">
      <c r="A154" s="2">
        <v>45015</v>
      </c>
      <c r="B154">
        <v>1015.322905536001</v>
      </c>
      <c r="C154">
        <v>0.02839604938399076</v>
      </c>
      <c r="AN154" s="2">
        <v>45015</v>
      </c>
      <c r="AO154">
        <v>0.002980357621746004</v>
      </c>
      <c r="AP154">
        <v>221.3093546015979</v>
      </c>
      <c r="AQ154">
        <v>11.44440610265826</v>
      </c>
      <c r="AR154">
        <v>0.04714322105049853</v>
      </c>
      <c r="AS154">
        <v>23.09702199301728</v>
      </c>
      <c r="AT154">
        <v>0.2694531987648705</v>
      </c>
      <c r="AU154">
        <v>14.21102873822759</v>
      </c>
      <c r="AV154">
        <v>13.67360048810687</v>
      </c>
      <c r="AW154">
        <v>1.160331876657575</v>
      </c>
      <c r="AX154">
        <v>75.29742688279143</v>
      </c>
      <c r="AY154">
        <v>4.004170998658995</v>
      </c>
      <c r="AZ154">
        <v>4.887336146769971</v>
      </c>
    </row>
    <row r="155" spans="1:52">
      <c r="A155" s="2">
        <v>45016</v>
      </c>
      <c r="B155">
        <v>1002.946657539657</v>
      </c>
      <c r="C155">
        <v>-0.0121894699005245</v>
      </c>
      <c r="AN155" s="2">
        <v>45016</v>
      </c>
      <c r="AO155">
        <v>0.002982663820139552</v>
      </c>
      <c r="AP155">
        <v>221.9852482029885</v>
      </c>
      <c r="AQ155">
        <v>11.55708991933135</v>
      </c>
      <c r="AR155">
        <v>0.04664529894143381</v>
      </c>
      <c r="AS155">
        <v>22.78249900493961</v>
      </c>
      <c r="AT155">
        <v>0.2639832105981943</v>
      </c>
      <c r="AU155">
        <v>14.19026875943653</v>
      </c>
      <c r="AV155">
        <v>13.66443713876751</v>
      </c>
      <c r="AW155">
        <v>1.173613080686586</v>
      </c>
      <c r="AX155">
        <v>76.59968302622424</v>
      </c>
      <c r="AY155">
        <v>4.067888972806075</v>
      </c>
      <c r="AZ155">
        <v>4.849331765166134</v>
      </c>
    </row>
    <row r="156" spans="1:52">
      <c r="A156" s="2">
        <v>45017</v>
      </c>
      <c r="B156">
        <v>1033.015816834486</v>
      </c>
      <c r="C156">
        <v>0.02998081609703118</v>
      </c>
      <c r="AN156" s="2">
        <v>45017</v>
      </c>
      <c r="AO156">
        <v>0.003018958917278662</v>
      </c>
      <c r="AP156">
        <v>215.5274143862555</v>
      </c>
      <c r="AQ156">
        <v>11.31938010595237</v>
      </c>
      <c r="AR156">
        <v>0.04719548331315546</v>
      </c>
      <c r="AS156">
        <v>23.22836482714694</v>
      </c>
      <c r="AT156">
        <v>0.2715097006353034</v>
      </c>
      <c r="AU156">
        <v>14.19412459689879</v>
      </c>
      <c r="AV156">
        <v>13.57722850692745</v>
      </c>
      <c r="AW156">
        <v>1.158474057119281</v>
      </c>
      <c r="AX156">
        <v>76.87499553205222</v>
      </c>
      <c r="AY156">
        <v>4.054562635637383</v>
      </c>
      <c r="AZ156">
        <v>4.857443279284396</v>
      </c>
    </row>
    <row r="157" spans="1:52">
      <c r="A157" s="2">
        <v>45018</v>
      </c>
      <c r="B157">
        <v>1031.272600766873</v>
      </c>
      <c r="C157">
        <v>-0.001687501816723391</v>
      </c>
      <c r="AN157" s="2">
        <v>45018</v>
      </c>
      <c r="AO157">
        <v>0.00301599223417091</v>
      </c>
      <c r="AP157">
        <v>218.1712916004904</v>
      </c>
      <c r="AQ157">
        <v>11.38384816844298</v>
      </c>
      <c r="AR157">
        <v>0.04715684311123844</v>
      </c>
      <c r="AS157">
        <v>23.01714839129297</v>
      </c>
      <c r="AT157">
        <v>0.2728296338245987</v>
      </c>
      <c r="AU157">
        <v>14.0963812191618</v>
      </c>
      <c r="AV157">
        <v>13.52676136174076</v>
      </c>
      <c r="AW157">
        <v>1.157385464538085</v>
      </c>
      <c r="AX157">
        <v>77.26033459650634</v>
      </c>
      <c r="AY157">
        <v>4.070364518177307</v>
      </c>
      <c r="AZ157">
        <v>4.825945472776073</v>
      </c>
    </row>
    <row r="158" spans="1:52">
      <c r="A158" s="2">
        <v>45019</v>
      </c>
      <c r="B158">
        <v>1012.871068980523</v>
      </c>
      <c r="C158">
        <v>-0.01784351855432453</v>
      </c>
      <c r="AN158" s="2">
        <v>45019</v>
      </c>
      <c r="AO158">
        <v>0.00299715674670662</v>
      </c>
      <c r="AP158">
        <v>221.3251465677009</v>
      </c>
      <c r="AQ158">
        <v>11.64257251442645</v>
      </c>
      <c r="AR158">
        <v>0.04702919513987382</v>
      </c>
      <c r="AS158">
        <v>22.3400429162578</v>
      </c>
      <c r="AT158">
        <v>0.2690214425013259</v>
      </c>
      <c r="AU158">
        <v>14.20187740382853</v>
      </c>
      <c r="AV158">
        <v>13.4597804997153</v>
      </c>
      <c r="AW158">
        <v>1.155032192559099</v>
      </c>
      <c r="AX158">
        <v>76.93243380928978</v>
      </c>
      <c r="AY158">
        <v>4.111323531246631</v>
      </c>
      <c r="AZ158">
        <v>4.890767185801314</v>
      </c>
    </row>
    <row r="159" spans="1:52">
      <c r="A159" s="2">
        <v>45020</v>
      </c>
      <c r="B159">
        <v>1012.852656539174</v>
      </c>
      <c r="C159">
        <v>-1.817846507146115E-05</v>
      </c>
      <c r="AN159" s="2">
        <v>45020</v>
      </c>
      <c r="AO159">
        <v>0.003030571571120829</v>
      </c>
      <c r="AP159">
        <v>217.4884152799793</v>
      </c>
      <c r="AQ159">
        <v>11.64074878936148</v>
      </c>
      <c r="AR159">
        <v>0.04660174058101779</v>
      </c>
      <c r="AS159">
        <v>22.90363758169022</v>
      </c>
      <c r="AT159">
        <v>0.2732780168213224</v>
      </c>
      <c r="AU159">
        <v>14.2143263253985</v>
      </c>
      <c r="AV159">
        <v>13.15610358331675</v>
      </c>
      <c r="AW159">
        <v>1.144364455113871</v>
      </c>
      <c r="AX159">
        <v>76.85652328105867</v>
      </c>
      <c r="AY159">
        <v>4.123678159643808</v>
      </c>
      <c r="AZ159">
        <v>4.92851469485591</v>
      </c>
    </row>
    <row r="160" spans="1:52">
      <c r="A160" s="2">
        <v>45021</v>
      </c>
      <c r="B160">
        <v>1031.530570175462</v>
      </c>
      <c r="C160">
        <v>0.01844089909396018</v>
      </c>
      <c r="AN160" s="2">
        <v>45021</v>
      </c>
      <c r="AO160">
        <v>0.003057587240543543</v>
      </c>
      <c r="AP160">
        <v>220.8312691268535</v>
      </c>
      <c r="AQ160">
        <v>11.66480737230986</v>
      </c>
      <c r="AR160">
        <v>0.04601289321882776</v>
      </c>
      <c r="AS160">
        <v>23.54298368197386</v>
      </c>
      <c r="AT160">
        <v>0.2765559328109715</v>
      </c>
      <c r="AU160">
        <v>13.95778776532449</v>
      </c>
      <c r="AV160">
        <v>13.36597378089925</v>
      </c>
      <c r="AW160">
        <v>1.125714804219919</v>
      </c>
      <c r="AX160">
        <v>75.51345683912442</v>
      </c>
      <c r="AY160">
        <v>4.112174916366185</v>
      </c>
      <c r="AZ160">
        <v>4.879513926666257</v>
      </c>
    </row>
    <row r="161" spans="1:52">
      <c r="A161" s="2">
        <v>45022</v>
      </c>
      <c r="B161">
        <v>1042.014092871669</v>
      </c>
      <c r="C161">
        <v>0.01016307514223613</v>
      </c>
      <c r="AN161" s="2">
        <v>45022</v>
      </c>
      <c r="AO161">
        <v>0.003080296129812298</v>
      </c>
      <c r="AP161">
        <v>221.3445346138701</v>
      </c>
      <c r="AQ161">
        <v>11.84889003423955</v>
      </c>
      <c r="AR161">
        <v>0.04543631962097672</v>
      </c>
      <c r="AS161">
        <v>23.3685900654366</v>
      </c>
      <c r="AT161">
        <v>0.2763538343948347</v>
      </c>
      <c r="AU161">
        <v>13.93501951809123</v>
      </c>
      <c r="AV161">
        <v>13.55457805247006</v>
      </c>
      <c r="AW161">
        <v>1.108501263241151</v>
      </c>
      <c r="AX161">
        <v>76.06250086702042</v>
      </c>
      <c r="AY161">
        <v>4.138236572373132</v>
      </c>
      <c r="AZ161">
        <v>4.820540296779806</v>
      </c>
    </row>
    <row r="162" spans="1:52">
      <c r="A162" s="2">
        <v>45023</v>
      </c>
      <c r="B162">
        <v>1029.790658379293</v>
      </c>
      <c r="C162">
        <v>-0.01173058462068377</v>
      </c>
      <c r="AN162" s="2">
        <v>45023</v>
      </c>
      <c r="AO162">
        <v>0.003059490903013353</v>
      </c>
      <c r="AP162">
        <v>223.8407718032181</v>
      </c>
      <c r="AQ162">
        <v>11.92349276040055</v>
      </c>
      <c r="AR162">
        <v>0.04583966662130393</v>
      </c>
      <c r="AS162">
        <v>23.42699796374078</v>
      </c>
      <c r="AT162">
        <v>0.2746941020796632</v>
      </c>
      <c r="AU162">
        <v>14.11040191084586</v>
      </c>
      <c r="AV162">
        <v>13.6550193713684</v>
      </c>
      <c r="AW162">
        <v>1.06557757808956</v>
      </c>
      <c r="AX162">
        <v>77.07251010337467</v>
      </c>
      <c r="AY162">
        <v>4.163295998560749</v>
      </c>
      <c r="AZ162">
        <v>4.762872515434811</v>
      </c>
    </row>
    <row r="163" spans="1:52">
      <c r="A163" s="2">
        <v>45024</v>
      </c>
      <c r="B163">
        <v>1022.253900615786</v>
      </c>
      <c r="C163">
        <v>-0.007318728036792344</v>
      </c>
      <c r="AN163" s="2">
        <v>45024</v>
      </c>
      <c r="AO163">
        <v>0.003049304575268292</v>
      </c>
      <c r="AP163">
        <v>222.1385284762919</v>
      </c>
      <c r="AQ163">
        <v>11.69376510098346</v>
      </c>
      <c r="AR163">
        <v>0.04564426308630359</v>
      </c>
      <c r="AS163">
        <v>23.31237495205693</v>
      </c>
      <c r="AT163">
        <v>0.2742045338279415</v>
      </c>
      <c r="AU163">
        <v>14.17048665025554</v>
      </c>
      <c r="AV163">
        <v>13.77232502817883</v>
      </c>
      <c r="AW163">
        <v>1.087611504842113</v>
      </c>
      <c r="AX163">
        <v>76.9040200946027</v>
      </c>
      <c r="AY163">
        <v>4.159951315037445</v>
      </c>
      <c r="AZ163">
        <v>4.830439847640505</v>
      </c>
    </row>
    <row r="164" spans="1:52">
      <c r="A164" s="2">
        <v>45025</v>
      </c>
      <c r="B164">
        <v>1013.507754540602</v>
      </c>
      <c r="C164">
        <v>-0.008555747324530238</v>
      </c>
      <c r="AN164" s="2">
        <v>45025</v>
      </c>
      <c r="AO164">
        <v>0.003020269802484051</v>
      </c>
      <c r="AP164">
        <v>218.8712161496983</v>
      </c>
      <c r="AQ164">
        <v>11.81655549338761</v>
      </c>
      <c r="AR164">
        <v>0.04561035488958802</v>
      </c>
      <c r="AS164">
        <v>23.19611036944995</v>
      </c>
      <c r="AT164">
        <v>0.2718391183553262</v>
      </c>
      <c r="AU164">
        <v>14.25859456189206</v>
      </c>
      <c r="AV164">
        <v>13.75707593609272</v>
      </c>
      <c r="AW164">
        <v>1.105692241751115</v>
      </c>
      <c r="AX164">
        <v>76.55828656149193</v>
      </c>
      <c r="AY164">
        <v>4.215437344247504</v>
      </c>
      <c r="AZ164">
        <v>4.834862264896268</v>
      </c>
    </row>
    <row r="165" spans="1:52">
      <c r="A165" s="2">
        <v>45026</v>
      </c>
      <c r="B165">
        <v>1020.869717834831</v>
      </c>
      <c r="C165">
        <v>0.007263845058163243</v>
      </c>
      <c r="AN165" s="2">
        <v>45026</v>
      </c>
      <c r="AO165">
        <v>0.002999966664393885</v>
      </c>
      <c r="AP165">
        <v>218.4105401301776</v>
      </c>
      <c r="AQ165">
        <v>11.79338605792314</v>
      </c>
      <c r="AR165">
        <v>0.04571005071621086</v>
      </c>
      <c r="AS165">
        <v>23.18138223331801</v>
      </c>
      <c r="AT165">
        <v>0.271734183888354</v>
      </c>
      <c r="AU165">
        <v>14.36422977175336</v>
      </c>
      <c r="AV165">
        <v>13.68601413397981</v>
      </c>
      <c r="AW165">
        <v>1.11373296190555</v>
      </c>
      <c r="AX165">
        <v>77.1815976055649</v>
      </c>
      <c r="AY165">
        <v>4.187033757097705</v>
      </c>
      <c r="AZ165">
        <v>4.841572424331373</v>
      </c>
    </row>
    <row r="166" spans="1:52">
      <c r="A166" s="2">
        <v>45027</v>
      </c>
      <c r="B166">
        <v>1043.334090419002</v>
      </c>
      <c r="C166">
        <v>0.02200513169478158</v>
      </c>
      <c r="AN166" s="2">
        <v>45027</v>
      </c>
      <c r="AO166">
        <v>0.002928650665490154</v>
      </c>
      <c r="AP166">
        <v>219.0223312336945</v>
      </c>
      <c r="AQ166">
        <v>11.82596315225541</v>
      </c>
      <c r="AR166">
        <v>0.04547031026051467</v>
      </c>
      <c r="AS166">
        <v>23.53996721457757</v>
      </c>
      <c r="AT166">
        <v>0.2732560931842498</v>
      </c>
      <c r="AU166">
        <v>14.42583675298259</v>
      </c>
      <c r="AV166">
        <v>13.80825377012922</v>
      </c>
      <c r="AW166">
        <v>1.10800034001042</v>
      </c>
      <c r="AX166">
        <v>77.49384308580122</v>
      </c>
      <c r="AY166">
        <v>4.157280980962788</v>
      </c>
      <c r="AZ166">
        <v>4.845587337573822</v>
      </c>
    </row>
    <row r="167" spans="1:52">
      <c r="A167" s="2">
        <v>45028</v>
      </c>
      <c r="B167">
        <v>1056.205750142562</v>
      </c>
      <c r="C167">
        <v>0.01233704509587308</v>
      </c>
      <c r="AN167" s="2">
        <v>45028</v>
      </c>
      <c r="AO167">
        <v>0.002909937075609286</v>
      </c>
      <c r="AP167">
        <v>219.2481453788643</v>
      </c>
      <c r="AQ167">
        <v>12.04332383906339</v>
      </c>
      <c r="AR167">
        <v>0.04652749555422543</v>
      </c>
      <c r="AS167">
        <v>23.93268405120266</v>
      </c>
      <c r="AT167">
        <v>0.2725506127966675</v>
      </c>
      <c r="AU167">
        <v>14.81152554844419</v>
      </c>
      <c r="AV167">
        <v>13.69366438989563</v>
      </c>
      <c r="AW167">
        <v>1.113599349343093</v>
      </c>
      <c r="AX167">
        <v>79.08348216718188</v>
      </c>
      <c r="AY167">
        <v>3.818072665228471</v>
      </c>
      <c r="AZ167">
        <v>4.841859741379124</v>
      </c>
    </row>
    <row r="168" spans="1:52">
      <c r="A168" s="2">
        <v>45029</v>
      </c>
      <c r="B168">
        <v>1057.18548592428</v>
      </c>
      <c r="C168">
        <v>0.000927599363651499</v>
      </c>
      <c r="AN168" s="2">
        <v>45029</v>
      </c>
      <c r="AO168">
        <v>0.002945166985895941</v>
      </c>
      <c r="AP168">
        <v>217.5226793337783</v>
      </c>
      <c r="AQ168">
        <v>12.16552802488748</v>
      </c>
      <c r="AR168">
        <v>0.04584229997717723</v>
      </c>
      <c r="AS168">
        <v>24.35936659387636</v>
      </c>
      <c r="AT168">
        <v>0.2751478715995855</v>
      </c>
      <c r="AU168">
        <v>14.80587644134022</v>
      </c>
      <c r="AV168">
        <v>13.74451317644957</v>
      </c>
      <c r="AW168">
        <v>1.114639090516744</v>
      </c>
      <c r="AX168">
        <v>79.78148018899721</v>
      </c>
      <c r="AY168">
        <v>3.696509497626372</v>
      </c>
      <c r="AZ168">
        <v>4.823434647136278</v>
      </c>
    </row>
    <row r="169" spans="1:52">
      <c r="A169" s="2">
        <v>45030</v>
      </c>
      <c r="B169">
        <v>1088.040776361497</v>
      </c>
      <c r="C169">
        <v>0.02918625997805946</v>
      </c>
      <c r="AN169" s="2">
        <v>45030</v>
      </c>
      <c r="AO169">
        <v>0.002985433337342758</v>
      </c>
      <c r="AP169">
        <v>213.0512416912258</v>
      </c>
      <c r="AQ169">
        <v>12.15642295962776</v>
      </c>
      <c r="AR169">
        <v>0.0450901245201191</v>
      </c>
      <c r="AS169">
        <v>24.96576421952572</v>
      </c>
      <c r="AT169">
        <v>0.2792300990232723</v>
      </c>
      <c r="AU169">
        <v>14.62183649650516</v>
      </c>
      <c r="AV169">
        <v>13.65977050653221</v>
      </c>
      <c r="AW169">
        <v>1.117079839815301</v>
      </c>
      <c r="AX169">
        <v>79.98111975858762</v>
      </c>
      <c r="AY169">
        <v>3.7132476817338</v>
      </c>
      <c r="AZ169">
        <v>4.813811988475792</v>
      </c>
    </row>
    <row r="170" spans="1:52">
      <c r="A170" s="2">
        <v>45031</v>
      </c>
      <c r="B170">
        <v>1110.264966836277</v>
      </c>
      <c r="C170">
        <v>0.02042588013024615</v>
      </c>
      <c r="AN170" s="2">
        <v>45031</v>
      </c>
      <c r="AO170">
        <v>0.003037597149333711</v>
      </c>
      <c r="AP170">
        <v>211.0922310569876</v>
      </c>
      <c r="AQ170">
        <v>11.93624152442284</v>
      </c>
      <c r="AR170">
        <v>0.04401137712945394</v>
      </c>
      <c r="AS170">
        <v>25.50945441609795</v>
      </c>
      <c r="AT170">
        <v>0.2811035386774408</v>
      </c>
      <c r="AU170">
        <v>14.66591661564616</v>
      </c>
      <c r="AV170">
        <v>13.73605250481056</v>
      </c>
      <c r="AW170">
        <v>1.119152089667464</v>
      </c>
      <c r="AX170">
        <v>79.5693330069107</v>
      </c>
      <c r="AY170">
        <v>3.732404795166483</v>
      </c>
      <c r="AZ170">
        <v>4.809465162670154</v>
      </c>
    </row>
    <row r="171" spans="1:52">
      <c r="A171" s="2">
        <v>45032</v>
      </c>
      <c r="B171">
        <v>1116.739381922337</v>
      </c>
      <c r="C171">
        <v>0.005831414373551835</v>
      </c>
      <c r="AN171" s="2">
        <v>45032</v>
      </c>
      <c r="AO171">
        <v>0.003067083048901645</v>
      </c>
      <c r="AP171">
        <v>204.8402853569835</v>
      </c>
      <c r="AQ171">
        <v>11.59521683241196</v>
      </c>
      <c r="AR171">
        <v>0.04443167263905035</v>
      </c>
      <c r="AS171">
        <v>25.51968432726312</v>
      </c>
      <c r="AT171">
        <v>0.278816248336602</v>
      </c>
      <c r="AU171">
        <v>14.817139008471</v>
      </c>
      <c r="AV171">
        <v>13.65938696503956</v>
      </c>
      <c r="AW171">
        <v>1.12461522860681</v>
      </c>
      <c r="AX171">
        <v>79.27968826277527</v>
      </c>
      <c r="AY171">
        <v>3.860453959060379</v>
      </c>
      <c r="AZ171">
        <v>4.868234297691173</v>
      </c>
    </row>
    <row r="172" spans="1:52">
      <c r="A172" s="2">
        <v>45033</v>
      </c>
      <c r="B172">
        <v>1135.853682427217</v>
      </c>
      <c r="C172">
        <v>0.01711616946111194</v>
      </c>
      <c r="AN172" s="2">
        <v>45033</v>
      </c>
      <c r="AO172">
        <v>0.003122577423927652</v>
      </c>
      <c r="AP172">
        <v>209.445242722048</v>
      </c>
      <c r="AQ172">
        <v>11.63892194369405</v>
      </c>
      <c r="AR172">
        <v>0.04466166381964856</v>
      </c>
      <c r="AS172">
        <v>25.74304085607641</v>
      </c>
      <c r="AT172">
        <v>0.2716745971689853</v>
      </c>
      <c r="AU172">
        <v>14.97259250326454</v>
      </c>
      <c r="AV172">
        <v>13.85640414987308</v>
      </c>
      <c r="AW172">
        <v>1.137717128512548</v>
      </c>
      <c r="AX172">
        <v>79.96238295939723</v>
      </c>
      <c r="AY172">
        <v>3.736150561465411</v>
      </c>
      <c r="AZ172">
        <v>4.680729805475528</v>
      </c>
    </row>
    <row r="173" spans="1:52">
      <c r="A173" s="2">
        <v>45034</v>
      </c>
      <c r="B173">
        <v>1113.57546949425</v>
      </c>
      <c r="C173">
        <v>-0.01961362918273113</v>
      </c>
      <c r="AN173" s="2">
        <v>45034</v>
      </c>
      <c r="AO173">
        <v>0.003148948567750149</v>
      </c>
      <c r="AP173">
        <v>213.561269119573</v>
      </c>
      <c r="AQ173">
        <v>11.35603991169416</v>
      </c>
      <c r="AR173">
        <v>0.04468774197166116</v>
      </c>
      <c r="AS173">
        <v>25.85696716822294</v>
      </c>
      <c r="AT173">
        <v>0.2728846324486478</v>
      </c>
      <c r="AU173">
        <v>15.11110502569185</v>
      </c>
      <c r="AV173">
        <v>13.84159073905715</v>
      </c>
      <c r="AW173">
        <v>1.143184559885005</v>
      </c>
      <c r="AX173">
        <v>80.39010799040432</v>
      </c>
      <c r="AY173">
        <v>3.7699418568623</v>
      </c>
      <c r="AZ173">
        <v>4.51395432205259</v>
      </c>
    </row>
    <row r="174" spans="1:52">
      <c r="A174" s="2">
        <v>45035</v>
      </c>
      <c r="B174">
        <v>1137.606220207919</v>
      </c>
      <c r="C174">
        <v>0.02157981328789793</v>
      </c>
      <c r="AN174" s="2">
        <v>45035</v>
      </c>
      <c r="AO174">
        <v>0.003121840048594002</v>
      </c>
      <c r="AP174">
        <v>213.7530133424813</v>
      </c>
      <c r="AQ174">
        <v>11.06467130196425</v>
      </c>
      <c r="AR174">
        <v>0.04510780212798344</v>
      </c>
      <c r="AS174">
        <v>26.08217935451942</v>
      </c>
      <c r="AT174">
        <v>0.2763318865168706</v>
      </c>
      <c r="AU174">
        <v>14.98010165776444</v>
      </c>
      <c r="AV174">
        <v>13.70395553336578</v>
      </c>
      <c r="AW174">
        <v>1.158621968801733</v>
      </c>
      <c r="AX174">
        <v>80.96027962114292</v>
      </c>
      <c r="AY174">
        <v>3.822331999487757</v>
      </c>
      <c r="AZ174">
        <v>4.472763554455092</v>
      </c>
    </row>
    <row r="175" spans="1:52">
      <c r="A175" s="2">
        <v>45036</v>
      </c>
      <c r="B175">
        <v>1047.958639746214</v>
      </c>
      <c r="C175">
        <v>-0.07880370102522927</v>
      </c>
      <c r="AN175" s="2">
        <v>45036</v>
      </c>
      <c r="AO175">
        <v>0.003032630576450293</v>
      </c>
      <c r="AP175">
        <v>210.72754094276</v>
      </c>
      <c r="AQ175">
        <v>11.26205527620763</v>
      </c>
      <c r="AR175">
        <v>0.04510196579391231</v>
      </c>
      <c r="AS175">
        <v>25.52316365994731</v>
      </c>
      <c r="AT175">
        <v>0.2710451738063416</v>
      </c>
      <c r="AU175">
        <v>15.00467632526195</v>
      </c>
      <c r="AV175">
        <v>13.84785099596031</v>
      </c>
      <c r="AW175">
        <v>1.184570676228015</v>
      </c>
      <c r="AX175">
        <v>80.65011164116365</v>
      </c>
      <c r="AY175">
        <v>3.858292362089086</v>
      </c>
      <c r="AZ175">
        <v>4.614675852918393</v>
      </c>
    </row>
    <row r="176" spans="1:52">
      <c r="A176" s="2">
        <v>45037</v>
      </c>
      <c r="B176">
        <v>1026.027079501118</v>
      </c>
      <c r="C176">
        <v>-0.02092788724028927</v>
      </c>
      <c r="AN176" s="2">
        <v>45037</v>
      </c>
      <c r="AO176">
        <v>0.003026491811484833</v>
      </c>
      <c r="AP176">
        <v>213.4172462543854</v>
      </c>
      <c r="AQ176">
        <v>11.37767272994745</v>
      </c>
      <c r="AR176">
        <v>0.04400526382605504</v>
      </c>
      <c r="AS176">
        <v>25.45541626458031</v>
      </c>
      <c r="AT176">
        <v>0.2691374768525451</v>
      </c>
      <c r="AU176">
        <v>14.78395296949057</v>
      </c>
      <c r="AV176">
        <v>13.99901109950164</v>
      </c>
      <c r="AW176">
        <v>1.181505129519358</v>
      </c>
      <c r="AX176">
        <v>81.65967944685337</v>
      </c>
      <c r="AY176">
        <v>3.856804162885321</v>
      </c>
      <c r="AZ176">
        <v>4.666294378975862</v>
      </c>
    </row>
    <row r="177" spans="1:52">
      <c r="A177" s="2">
        <v>45038</v>
      </c>
      <c r="B177">
        <v>986.670814201697</v>
      </c>
      <c r="C177">
        <v>-0.03835792064918697</v>
      </c>
      <c r="AN177" s="2">
        <v>45038</v>
      </c>
      <c r="AO177">
        <v>0.003012696184470947</v>
      </c>
      <c r="AP177">
        <v>215.0335014253029</v>
      </c>
      <c r="AQ177">
        <v>11.55951059090263</v>
      </c>
      <c r="AR177">
        <v>0.04445446011096001</v>
      </c>
      <c r="AS177">
        <v>24.51666386425562</v>
      </c>
      <c r="AT177">
        <v>0.2556262781429099</v>
      </c>
      <c r="AU177">
        <v>15.05229701506611</v>
      </c>
      <c r="AV177">
        <v>14.06221770687569</v>
      </c>
      <c r="AW177">
        <v>1.190262373252305</v>
      </c>
      <c r="AX177">
        <v>81.25268726711076</v>
      </c>
      <c r="AY177">
        <v>3.864914611996142</v>
      </c>
      <c r="AZ177">
        <v>4.850525019276803</v>
      </c>
    </row>
    <row r="178" spans="1:52">
      <c r="A178" s="2">
        <v>45039</v>
      </c>
      <c r="B178">
        <v>1006.24688824242</v>
      </c>
      <c r="C178">
        <v>0.01984053218049397</v>
      </c>
      <c r="AN178" s="2">
        <v>45039</v>
      </c>
      <c r="AO178">
        <v>0.003013341620426762</v>
      </c>
      <c r="AP178">
        <v>211.7834121722343</v>
      </c>
      <c r="AQ178">
        <v>11.66547638640368</v>
      </c>
      <c r="AR178">
        <v>0.0447088162892995</v>
      </c>
      <c r="AS178">
        <v>24.62523636673682</v>
      </c>
      <c r="AT178">
        <v>0.2524500291512071</v>
      </c>
      <c r="AU178">
        <v>15.23522291715583</v>
      </c>
      <c r="AV178">
        <v>14.09165935625684</v>
      </c>
      <c r="AW178">
        <v>1.183502451112797</v>
      </c>
      <c r="AX178">
        <v>81.75826147313521</v>
      </c>
      <c r="AY178">
        <v>3.841363245958441</v>
      </c>
      <c r="AZ178">
        <v>4.862546639275099</v>
      </c>
    </row>
    <row r="179" spans="1:52">
      <c r="A179" s="2">
        <v>45040</v>
      </c>
      <c r="B179">
        <v>993.1323346305866</v>
      </c>
      <c r="C179">
        <v>-0.01303313706116416</v>
      </c>
      <c r="AN179" s="2">
        <v>45040</v>
      </c>
      <c r="AO179">
        <v>0.002998078991457736</v>
      </c>
      <c r="AP179">
        <v>212.8879741120851</v>
      </c>
      <c r="AQ179">
        <v>11.68840051557888</v>
      </c>
      <c r="AR179">
        <v>0.04442788216063845</v>
      </c>
      <c r="AS179">
        <v>24.72062403377791</v>
      </c>
      <c r="AT179">
        <v>0.2503642051191012</v>
      </c>
      <c r="AU179">
        <v>15.25322288957806</v>
      </c>
      <c r="AV179">
        <v>13.99628502229994</v>
      </c>
      <c r="AW179">
        <v>1.178258743704944</v>
      </c>
      <c r="AX179">
        <v>82.52372321840708</v>
      </c>
      <c r="AY179">
        <v>3.853796121108554</v>
      </c>
      <c r="AZ179">
        <v>4.905208111125393</v>
      </c>
    </row>
    <row r="180" spans="1:52">
      <c r="A180" s="2">
        <v>45041</v>
      </c>
      <c r="B180">
        <v>977.4075909918777</v>
      </c>
      <c r="C180">
        <v>-0.01583348269952156</v>
      </c>
      <c r="AN180" s="2">
        <v>45041</v>
      </c>
      <c r="AO180">
        <v>0.002959667209921184</v>
      </c>
      <c r="AP180">
        <v>212.0617030237611</v>
      </c>
      <c r="AQ180">
        <v>11.507541646634</v>
      </c>
      <c r="AR180">
        <v>0.04419776398375597</v>
      </c>
      <c r="AS180">
        <v>28.17698448753355</v>
      </c>
      <c r="AT180">
        <v>0.2458516380642131</v>
      </c>
      <c r="AU180">
        <v>15.1838605940368</v>
      </c>
      <c r="AV180">
        <v>13.81758854018309</v>
      </c>
      <c r="AW180">
        <v>1.165814710956751</v>
      </c>
      <c r="AX180">
        <v>82.26402095842137</v>
      </c>
      <c r="AY180">
        <v>3.806951601212983</v>
      </c>
      <c r="AZ180">
        <v>4.806675157568429</v>
      </c>
    </row>
    <row r="181" spans="1:52">
      <c r="A181" s="2">
        <v>45042</v>
      </c>
      <c r="B181">
        <v>994.9003267897588</v>
      </c>
      <c r="C181">
        <v>0.0178970738094324</v>
      </c>
      <c r="AN181" s="2">
        <v>45042</v>
      </c>
      <c r="AO181">
        <v>0.002929345168598172</v>
      </c>
      <c r="AP181">
        <v>210.4306628232786</v>
      </c>
      <c r="AQ181">
        <v>11.39588348948636</v>
      </c>
      <c r="AR181">
        <v>0.0443821685533512</v>
      </c>
      <c r="AS181">
        <v>29.90074703554119</v>
      </c>
      <c r="AT181">
        <v>0.2446909882368624</v>
      </c>
      <c r="AU181">
        <v>15.20060332584322</v>
      </c>
      <c r="AV181">
        <v>13.81490253072885</v>
      </c>
      <c r="AW181">
        <v>1.164046875249923</v>
      </c>
      <c r="AX181">
        <v>82.38602511845598</v>
      </c>
      <c r="AY181">
        <v>3.786379526460868</v>
      </c>
      <c r="AZ181">
        <v>4.702194882824374</v>
      </c>
    </row>
    <row r="182" spans="1:52">
      <c r="A182" s="2">
        <v>45043</v>
      </c>
      <c r="B182">
        <v>974.6315474801535</v>
      </c>
      <c r="C182">
        <v>-0.02037267328578174</v>
      </c>
      <c r="AN182" s="2">
        <v>45043</v>
      </c>
      <c r="AO182">
        <v>0.002861422842272966</v>
      </c>
      <c r="AP182">
        <v>202.5269146778056</v>
      </c>
      <c r="AQ182">
        <v>11.60695771448509</v>
      </c>
      <c r="AR182">
        <v>0.04350496802364991</v>
      </c>
      <c r="AS182">
        <v>31.1409859862896</v>
      </c>
      <c r="AT182">
        <v>0.2457314967560618</v>
      </c>
      <c r="AU182">
        <v>15.18557608473089</v>
      </c>
      <c r="AV182">
        <v>13.8865941299915</v>
      </c>
      <c r="AW182">
        <v>1.170327512919121</v>
      </c>
      <c r="AX182">
        <v>82.40843661040014</v>
      </c>
      <c r="AY182">
        <v>3.817544010840158</v>
      </c>
      <c r="AZ182">
        <v>4.726215580666363</v>
      </c>
    </row>
    <row r="183" spans="1:52">
      <c r="A183" s="2">
        <v>45044</v>
      </c>
      <c r="B183">
        <v>1000.915600842457</v>
      </c>
      <c r="C183">
        <v>0.02696819472985434</v>
      </c>
      <c r="AN183" s="2">
        <v>45044</v>
      </c>
      <c r="AO183">
        <v>0.002830750804359331</v>
      </c>
      <c r="AP183">
        <v>203.6065960636006</v>
      </c>
      <c r="AQ183">
        <v>11.63533271474528</v>
      </c>
      <c r="AR183">
        <v>0.0436844818841107</v>
      </c>
      <c r="AS183">
        <v>31.53653422708738</v>
      </c>
      <c r="AT183">
        <v>0.2514528022106234</v>
      </c>
      <c r="AU183">
        <v>14.99639623136061</v>
      </c>
      <c r="AV183">
        <v>13.97496940100927</v>
      </c>
      <c r="AW183">
        <v>1.16750781334147</v>
      </c>
      <c r="AX183">
        <v>82.43630284102177</v>
      </c>
      <c r="AY183">
        <v>3.737629036265651</v>
      </c>
      <c r="AZ183">
        <v>4.706522971693436</v>
      </c>
    </row>
    <row r="184" spans="1:52">
      <c r="A184" s="2">
        <v>45045</v>
      </c>
      <c r="B184">
        <v>1001.251237433319</v>
      </c>
      <c r="C184">
        <v>0.0003353295628312214</v>
      </c>
      <c r="AN184" s="2">
        <v>45045</v>
      </c>
      <c r="AO184">
        <v>0.002842769850516158</v>
      </c>
      <c r="AP184">
        <v>206.2872055598773</v>
      </c>
      <c r="AQ184">
        <v>11.83351406339297</v>
      </c>
      <c r="AR184">
        <v>0.04405515042848509</v>
      </c>
      <c r="AS184">
        <v>30.29001575692588</v>
      </c>
      <c r="AT184">
        <v>0.257164115508879</v>
      </c>
      <c r="AU184">
        <v>15.09831791919716</v>
      </c>
      <c r="AV184">
        <v>14.03609011856246</v>
      </c>
      <c r="AW184">
        <v>1.156349767775676</v>
      </c>
      <c r="AX184">
        <v>83.56944770853173</v>
      </c>
      <c r="AY184">
        <v>3.572218502534405</v>
      </c>
      <c r="AZ184">
        <v>4.755155770016569</v>
      </c>
    </row>
    <row r="185" spans="1:52">
      <c r="A185" s="2">
        <v>45046</v>
      </c>
      <c r="B185">
        <v>1001.534513820602</v>
      </c>
      <c r="C185">
        <v>0.000282922384205575</v>
      </c>
      <c r="AN185" s="2">
        <v>45046</v>
      </c>
      <c r="AO185">
        <v>0.00285615618804937</v>
      </c>
      <c r="AP185">
        <v>207.4593851960529</v>
      </c>
      <c r="AQ185">
        <v>11.61959010612837</v>
      </c>
      <c r="AR185">
        <v>0.04379214307937637</v>
      </c>
      <c r="AS185">
        <v>31.00062296327208</v>
      </c>
      <c r="AT185">
        <v>0.2592771348004205</v>
      </c>
      <c r="AU185">
        <v>14.84320326770938</v>
      </c>
      <c r="AV185">
        <v>13.83107490338955</v>
      </c>
      <c r="AW185">
        <v>1.163536859328329</v>
      </c>
      <c r="AX185">
        <v>83.33811156658389</v>
      </c>
      <c r="AY185">
        <v>3.604940941058882</v>
      </c>
      <c r="AZ185">
        <v>4.778651413437034</v>
      </c>
    </row>
    <row r="186" spans="1:52">
      <c r="A186" s="2">
        <v>45047</v>
      </c>
      <c r="B186">
        <v>994.2556490592798</v>
      </c>
      <c r="C186">
        <v>-0.007267712356267553</v>
      </c>
      <c r="AN186" s="2">
        <v>45047</v>
      </c>
      <c r="AO186">
        <v>0.002821823870798531</v>
      </c>
      <c r="AP186">
        <v>208.1820231089839</v>
      </c>
      <c r="AQ186">
        <v>11.73705669476555</v>
      </c>
      <c r="AR186">
        <v>0.04394183833960778</v>
      </c>
      <c r="AS186">
        <v>30.9735346230194</v>
      </c>
      <c r="AT186">
        <v>0.2455500495242809</v>
      </c>
      <c r="AU186">
        <v>15.1140462694497</v>
      </c>
      <c r="AV186">
        <v>14.01776404414369</v>
      </c>
      <c r="AW186">
        <v>1.172083235555654</v>
      </c>
      <c r="AX186">
        <v>84.04676668508455</v>
      </c>
      <c r="AY186">
        <v>3.602550216056628</v>
      </c>
      <c r="AZ186">
        <v>4.817861206334751</v>
      </c>
    </row>
    <row r="187" spans="1:52">
      <c r="A187" s="2">
        <v>45048</v>
      </c>
      <c r="B187">
        <v>962.1876088660511</v>
      </c>
      <c r="C187">
        <v>-0.03225331455101121</v>
      </c>
      <c r="AN187" s="2">
        <v>45048</v>
      </c>
      <c r="AO187">
        <v>0.002851945020310674</v>
      </c>
      <c r="AP187">
        <v>207.3237660374702</v>
      </c>
      <c r="AQ187">
        <v>11.61918061541894</v>
      </c>
      <c r="AR187">
        <v>0.04377304412813754</v>
      </c>
      <c r="AS187">
        <v>31.46378561438282</v>
      </c>
      <c r="AT187">
        <v>0.2439156689151896</v>
      </c>
      <c r="AU187">
        <v>15.04158122660258</v>
      </c>
      <c r="AV187">
        <v>14.15040867418302</v>
      </c>
      <c r="AW187">
        <v>1.163180900054342</v>
      </c>
      <c r="AX187">
        <v>83.46998991579113</v>
      </c>
      <c r="AY187">
        <v>3.645693286386884</v>
      </c>
      <c r="AZ187">
        <v>4.814245391225233</v>
      </c>
    </row>
    <row r="188" spans="1:52">
      <c r="A188" s="2">
        <v>45049</v>
      </c>
      <c r="B188">
        <v>970.1146297284572</v>
      </c>
      <c r="C188">
        <v>0.008238539749798157</v>
      </c>
      <c r="AN188" s="2">
        <v>45049</v>
      </c>
      <c r="AO188">
        <v>0.002817750042156091</v>
      </c>
      <c r="AP188">
        <v>206.4909047321212</v>
      </c>
      <c r="AQ188">
        <v>11.56956612195218</v>
      </c>
      <c r="AR188">
        <v>0.0431781085737693</v>
      </c>
      <c r="AS188">
        <v>31.86565262368642</v>
      </c>
      <c r="AT188">
        <v>0.250981742899023</v>
      </c>
      <c r="AU188">
        <v>15.17993314923923</v>
      </c>
      <c r="AV188">
        <v>14.14208053371991</v>
      </c>
      <c r="AW188">
        <v>1.168640359658997</v>
      </c>
      <c r="AX188">
        <v>82.74562157081166</v>
      </c>
      <c r="AY188">
        <v>3.628756354373531</v>
      </c>
      <c r="AZ188">
        <v>4.795414151470491</v>
      </c>
    </row>
    <row r="189" spans="1:52">
      <c r="A189" s="2">
        <v>45050</v>
      </c>
      <c r="B189">
        <v>984.7816937329179</v>
      </c>
      <c r="C189">
        <v>0.01511889786526166</v>
      </c>
      <c r="AN189" s="2">
        <v>45050</v>
      </c>
      <c r="AO189">
        <v>0.002825443976251102</v>
      </c>
      <c r="AP189">
        <v>208.1824027307009</v>
      </c>
      <c r="AQ189">
        <v>11.52307464226583</v>
      </c>
      <c r="AR189">
        <v>0.04307663511213163</v>
      </c>
      <c r="AS189">
        <v>32.30144864234168</v>
      </c>
      <c r="AT189">
        <v>0.2516812539927789</v>
      </c>
      <c r="AU189">
        <v>15.2300861441181</v>
      </c>
      <c r="AV189">
        <v>14.19281329687662</v>
      </c>
      <c r="AW189">
        <v>1.14433554917601</v>
      </c>
      <c r="AX189">
        <v>81.46976614256926</v>
      </c>
      <c r="AY189">
        <v>3.696453166897255</v>
      </c>
      <c r="AZ189">
        <v>4.763814962381621</v>
      </c>
    </row>
    <row r="190" spans="1:52">
      <c r="A190" s="2">
        <v>45051</v>
      </c>
      <c r="B190">
        <v>969.2226990685633</v>
      </c>
      <c r="C190">
        <v>-0.01579943530974526</v>
      </c>
      <c r="AN190" s="2">
        <v>45051</v>
      </c>
      <c r="AO190">
        <v>0.002799035114634836</v>
      </c>
      <c r="AP190">
        <v>208.5149257094774</v>
      </c>
      <c r="AQ190">
        <v>11.5480069363535</v>
      </c>
      <c r="AR190">
        <v>0.04302962204122435</v>
      </c>
      <c r="AS190">
        <v>32.12208152404381</v>
      </c>
      <c r="AT190">
        <v>0.2494149759413507</v>
      </c>
      <c r="AU190">
        <v>15.34403436176646</v>
      </c>
      <c r="AV190">
        <v>14.25351189307116</v>
      </c>
      <c r="AW190">
        <v>1.140050639610217</v>
      </c>
      <c r="AX190">
        <v>82.20816629619111</v>
      </c>
      <c r="AY190">
        <v>3.714836720809255</v>
      </c>
      <c r="AZ190">
        <v>4.773192345312998</v>
      </c>
    </row>
    <row r="191" spans="1:52">
      <c r="A191" s="2">
        <v>45052</v>
      </c>
      <c r="B191">
        <v>997.836892297746</v>
      </c>
      <c r="C191">
        <v>0.02952282613343793</v>
      </c>
      <c r="AN191" s="2">
        <v>45052</v>
      </c>
      <c r="AO191">
        <v>0.002813696075162402</v>
      </c>
      <c r="AP191">
        <v>210.7738526051954</v>
      </c>
      <c r="AQ191">
        <v>11.49232796045665</v>
      </c>
      <c r="AR191">
        <v>0.04166830868220919</v>
      </c>
      <c r="AS191">
        <v>33.81455008858272</v>
      </c>
      <c r="AT191">
        <v>0.2542913337204176</v>
      </c>
      <c r="AU191">
        <v>14.96283334421885</v>
      </c>
      <c r="AV191">
        <v>14.19662404087867</v>
      </c>
      <c r="AW191">
        <v>1.130242660766794</v>
      </c>
      <c r="AX191">
        <v>83.18975399945163</v>
      </c>
      <c r="AY191">
        <v>3.639647043705126</v>
      </c>
      <c r="AZ191">
        <v>4.78159588844444</v>
      </c>
    </row>
    <row r="192" spans="1:52">
      <c r="A192" s="2">
        <v>45053</v>
      </c>
      <c r="B192">
        <v>956.0105814687661</v>
      </c>
      <c r="C192">
        <v>-0.04191698177511294</v>
      </c>
      <c r="AN192" s="2">
        <v>45053</v>
      </c>
      <c r="AO192">
        <v>0.002756713803481055</v>
      </c>
      <c r="AP192">
        <v>209.8345237345408</v>
      </c>
      <c r="AQ192">
        <v>11.48677501725408</v>
      </c>
      <c r="AR192">
        <v>0.04192312213988422</v>
      </c>
      <c r="AS192">
        <v>36.22172256098497</v>
      </c>
      <c r="AT192">
        <v>0.2468773915992823</v>
      </c>
      <c r="AU192">
        <v>15.03205241136642</v>
      </c>
      <c r="AV192">
        <v>14.10799473625255</v>
      </c>
      <c r="AW192">
        <v>1.141015069451997</v>
      </c>
      <c r="AX192">
        <v>81.4862544312363</v>
      </c>
      <c r="AY192">
        <v>3.625906022975098</v>
      </c>
      <c r="AZ192">
        <v>4.793268913006989</v>
      </c>
    </row>
    <row r="193" spans="1:52">
      <c r="A193" s="2">
        <v>45054</v>
      </c>
      <c r="B193">
        <v>949.7648244772741</v>
      </c>
      <c r="C193">
        <v>-0.006533146298335124</v>
      </c>
      <c r="AN193" s="2">
        <v>45054</v>
      </c>
      <c r="AO193">
        <v>0.00275181797120415</v>
      </c>
      <c r="AP193">
        <v>209.2851385566838</v>
      </c>
      <c r="AQ193">
        <v>11.38735319769222</v>
      </c>
      <c r="AR193">
        <v>0.0416500541945394</v>
      </c>
      <c r="AS193">
        <v>38.3336189728857</v>
      </c>
      <c r="AT193">
        <v>0.2453997613180304</v>
      </c>
      <c r="AU193">
        <v>14.91386994269461</v>
      </c>
      <c r="AV193">
        <v>13.95153306213284</v>
      </c>
      <c r="AW193">
        <v>1.14515558269819</v>
      </c>
      <c r="AX193">
        <v>81.41872688305119</v>
      </c>
      <c r="AY193">
        <v>3.592895001218816</v>
      </c>
      <c r="AZ193">
        <v>4.786271842267852</v>
      </c>
    </row>
    <row r="194" spans="1:52">
      <c r="A194" s="2">
        <v>45055</v>
      </c>
      <c r="B194">
        <v>897.5142793368486</v>
      </c>
      <c r="C194">
        <v>-0.05501419277049224</v>
      </c>
      <c r="AN194" s="2">
        <v>45055</v>
      </c>
      <c r="AO194">
        <v>0.002697446053871905</v>
      </c>
      <c r="AP194">
        <v>204.6545562763487</v>
      </c>
      <c r="AQ194">
        <v>11.34564672591432</v>
      </c>
      <c r="AR194">
        <v>0.04042314620783435</v>
      </c>
      <c r="AS194">
        <v>40.50743796122426</v>
      </c>
      <c r="AT194">
        <v>0.2383608663735027</v>
      </c>
      <c r="AU194">
        <v>15.03023778140112</v>
      </c>
      <c r="AV194">
        <v>13.91524306996501</v>
      </c>
      <c r="AW194">
        <v>1.157527181994109</v>
      </c>
      <c r="AX194">
        <v>83.04791196738232</v>
      </c>
      <c r="AY194">
        <v>3.620311169990037</v>
      </c>
      <c r="AZ194">
        <v>4.844607462412402</v>
      </c>
    </row>
    <row r="195" spans="1:52">
      <c r="A195" s="2">
        <v>45056</v>
      </c>
      <c r="B195">
        <v>893.9610039902717</v>
      </c>
      <c r="C195">
        <v>-0.003959018177629781</v>
      </c>
      <c r="AN195" s="2">
        <v>45056</v>
      </c>
      <c r="AO195">
        <v>0.00269501470847557</v>
      </c>
      <c r="AP195">
        <v>204.9762258347623</v>
      </c>
      <c r="AQ195">
        <v>11.41715554646036</v>
      </c>
      <c r="AR195">
        <v>0.04030729424216118</v>
      </c>
      <c r="AS195">
        <v>39.47338168920179</v>
      </c>
      <c r="AT195">
        <v>0.2385275380309344</v>
      </c>
      <c r="AU195">
        <v>15.03580204846606</v>
      </c>
      <c r="AV195">
        <v>13.98577010553642</v>
      </c>
      <c r="AW195">
        <v>1.155844940804479</v>
      </c>
      <c r="AX195">
        <v>84.99968210751945</v>
      </c>
      <c r="AY195">
        <v>3.601688513587259</v>
      </c>
      <c r="AZ195">
        <v>4.854655643515311</v>
      </c>
    </row>
    <row r="196" spans="1:52">
      <c r="A196" s="2">
        <v>45057</v>
      </c>
      <c r="B196">
        <v>905.3124946151935</v>
      </c>
      <c r="C196">
        <v>0.01269797068804279</v>
      </c>
      <c r="AN196" s="2">
        <v>45057</v>
      </c>
      <c r="AO196">
        <v>0.002728882822373293</v>
      </c>
      <c r="AP196">
        <v>203.7861206509061</v>
      </c>
      <c r="AQ196">
        <v>11.434052583814</v>
      </c>
      <c r="AR196">
        <v>0.0409466823247367</v>
      </c>
      <c r="AS196">
        <v>39.21154879748277</v>
      </c>
      <c r="AT196">
        <v>0.2397317391409714</v>
      </c>
      <c r="AU196">
        <v>14.72391099260967</v>
      </c>
      <c r="AV196">
        <v>13.7879111617652</v>
      </c>
      <c r="AW196">
        <v>1.164676964262947</v>
      </c>
      <c r="AX196">
        <v>85.95758515982151</v>
      </c>
      <c r="AY196">
        <v>3.594407809414817</v>
      </c>
      <c r="AZ196">
        <v>4.850770394697407</v>
      </c>
    </row>
    <row r="197" spans="1:52">
      <c r="A197" s="2">
        <v>45058</v>
      </c>
      <c r="B197">
        <v>877.5912136509467</v>
      </c>
      <c r="C197">
        <v>-0.03062067642845234</v>
      </c>
      <c r="AN197" s="2">
        <v>45058</v>
      </c>
      <c r="AO197">
        <v>0.002709992831517706</v>
      </c>
      <c r="AP197">
        <v>203.3461597759653</v>
      </c>
      <c r="AQ197">
        <v>11.49783552314009</v>
      </c>
      <c r="AR197">
        <v>0.04072895811852658</v>
      </c>
      <c r="AS197">
        <v>39.37692310857702</v>
      </c>
      <c r="AT197">
        <v>0.2377475655903451</v>
      </c>
      <c r="AU197">
        <v>14.42516370004078</v>
      </c>
      <c r="AV197">
        <v>13.85839043428567</v>
      </c>
      <c r="AW197">
        <v>1.172939321440371</v>
      </c>
      <c r="AX197">
        <v>86.89573085828663</v>
      </c>
      <c r="AY197">
        <v>3.615699186570521</v>
      </c>
      <c r="AZ197">
        <v>4.886693845766737</v>
      </c>
    </row>
    <row r="198" spans="1:52">
      <c r="A198" s="2">
        <v>45059</v>
      </c>
      <c r="B198">
        <v>890.4408939977561</v>
      </c>
      <c r="C198">
        <v>0.01464198837332509</v>
      </c>
      <c r="AN198" s="2">
        <v>45059</v>
      </c>
      <c r="AO198">
        <v>0.002771540485856258</v>
      </c>
      <c r="AP198">
        <v>200.5844745590095</v>
      </c>
      <c r="AQ198">
        <v>11.20456418254905</v>
      </c>
      <c r="AR198">
        <v>0.04104479035001826</v>
      </c>
      <c r="AS198">
        <v>40.93496977750144</v>
      </c>
      <c r="AT198">
        <v>0.240703259580513</v>
      </c>
      <c r="AU198">
        <v>14.27602902124087</v>
      </c>
      <c r="AV198">
        <v>13.88228028178336</v>
      </c>
      <c r="AW198">
        <v>1.174058556439366</v>
      </c>
      <c r="AX198">
        <v>85.82608443473178</v>
      </c>
      <c r="AY198">
        <v>3.552978408354989</v>
      </c>
      <c r="AZ198">
        <v>4.88652488573733</v>
      </c>
    </row>
    <row r="199" spans="1:52">
      <c r="A199" s="2">
        <v>45060</v>
      </c>
      <c r="B199">
        <v>885.9003335123375</v>
      </c>
      <c r="C199">
        <v>-0.005099227265981887</v>
      </c>
      <c r="AN199" s="2">
        <v>45060</v>
      </c>
      <c r="AO199">
        <v>0.002750416613596677</v>
      </c>
      <c r="AP199">
        <v>202.1879411074758</v>
      </c>
      <c r="AQ199">
        <v>11.34899016547376</v>
      </c>
      <c r="AR199">
        <v>0.04102340306262062</v>
      </c>
      <c r="AS199">
        <v>39.92451769772062</v>
      </c>
      <c r="AT199">
        <v>0.2372649248509902</v>
      </c>
      <c r="AU199">
        <v>14.44781918237219</v>
      </c>
      <c r="AV199">
        <v>13.77544875153369</v>
      </c>
      <c r="AW199">
        <v>1.185264516429175</v>
      </c>
      <c r="AX199">
        <v>86.85457611335285</v>
      </c>
      <c r="AY199">
        <v>3.530570423353097</v>
      </c>
      <c r="AZ199">
        <v>4.939071155902589</v>
      </c>
    </row>
    <row r="200" spans="1:52">
      <c r="A200" s="2">
        <v>45061</v>
      </c>
      <c r="B200">
        <v>889.858118833253</v>
      </c>
      <c r="C200">
        <v>0.004467528875651272</v>
      </c>
      <c r="AN200" s="2">
        <v>45061</v>
      </c>
      <c r="AO200">
        <v>0.00275481546111063</v>
      </c>
      <c r="AP200">
        <v>200.1807932433062</v>
      </c>
      <c r="AQ200">
        <v>11.33550649142664</v>
      </c>
      <c r="AR200">
        <v>0.0411992291979069</v>
      </c>
      <c r="AS200">
        <v>39.94171233637844</v>
      </c>
      <c r="AT200">
        <v>0.2377144338690539</v>
      </c>
      <c r="AU200">
        <v>14.43814137665731</v>
      </c>
      <c r="AV200">
        <v>13.8513916160535</v>
      </c>
      <c r="AW200">
        <v>1.191395129524559</v>
      </c>
      <c r="AX200">
        <v>86.27639130984188</v>
      </c>
      <c r="AY200">
        <v>3.540417115172986</v>
      </c>
      <c r="AZ200">
        <v>4.935960757093806</v>
      </c>
    </row>
    <row r="201" spans="1:52">
      <c r="A201" s="2">
        <v>45062</v>
      </c>
      <c r="B201">
        <v>894.5507799142895</v>
      </c>
      <c r="C201">
        <v>0.005273493584785571</v>
      </c>
      <c r="AN201" s="2">
        <v>45062</v>
      </c>
      <c r="AO201">
        <v>0.002737475549820049</v>
      </c>
      <c r="AP201">
        <v>202.671750490978</v>
      </c>
      <c r="AQ201">
        <v>11.21666277093019</v>
      </c>
      <c r="AR201">
        <v>0.04097480503394645</v>
      </c>
      <c r="AS201">
        <v>39.95913397765872</v>
      </c>
      <c r="AT201">
        <v>0.237603904635864</v>
      </c>
      <c r="AU201">
        <v>14.51750695162173</v>
      </c>
      <c r="AV201">
        <v>13.99531548278144</v>
      </c>
      <c r="AW201">
        <v>1.184512309720712</v>
      </c>
      <c r="AX201">
        <v>86.54779643642875</v>
      </c>
      <c r="AY201">
        <v>3.543385056209707</v>
      </c>
      <c r="AZ201">
        <v>4.929105758478006</v>
      </c>
    </row>
    <row r="202" spans="1:52">
      <c r="A202" s="2">
        <v>45063</v>
      </c>
      <c r="B202">
        <v>889.5612971852793</v>
      </c>
      <c r="C202">
        <v>-0.005577640577864473</v>
      </c>
      <c r="AN202" s="2">
        <v>45063</v>
      </c>
      <c r="AO202">
        <v>0.002742946832619816</v>
      </c>
      <c r="AP202">
        <v>201.5929534187775</v>
      </c>
      <c r="AQ202">
        <v>11.13628763587524</v>
      </c>
      <c r="AR202">
        <v>0.04063512214233683</v>
      </c>
      <c r="AS202">
        <v>39.86248974219819</v>
      </c>
      <c r="AT202">
        <v>0.2380629274930896</v>
      </c>
      <c r="AU202">
        <v>14.39152407842704</v>
      </c>
      <c r="AV202">
        <v>13.99166295575175</v>
      </c>
      <c r="AW202">
        <v>1.180044110244556</v>
      </c>
      <c r="AX202">
        <v>87.74027096969121</v>
      </c>
      <c r="AY202">
        <v>3.584845990974203</v>
      </c>
      <c r="AZ202">
        <v>4.976140554791717</v>
      </c>
    </row>
    <row r="203" spans="1:52">
      <c r="A203" s="2">
        <v>45064</v>
      </c>
      <c r="B203">
        <v>907.3285065926593</v>
      </c>
      <c r="C203">
        <v>0.01997300181965933</v>
      </c>
      <c r="AN203" s="2">
        <v>45064</v>
      </c>
      <c r="AO203">
        <v>0.002759409777021253</v>
      </c>
      <c r="AP203">
        <v>201.4807947702118</v>
      </c>
      <c r="AQ203">
        <v>11.18969888575117</v>
      </c>
      <c r="AR203">
        <v>0.04149442491601255</v>
      </c>
      <c r="AS203">
        <v>40.28536820968831</v>
      </c>
      <c r="AT203">
        <v>0.240797803106729</v>
      </c>
      <c r="AU203">
        <v>14.23560631471516</v>
      </c>
      <c r="AV203">
        <v>13.9673100463836</v>
      </c>
      <c r="AW203">
        <v>1.16719434469433</v>
      </c>
      <c r="AX203">
        <v>85.24919391724085</v>
      </c>
      <c r="AY203">
        <v>3.587210323035408</v>
      </c>
      <c r="AZ203">
        <v>4.985606146960436</v>
      </c>
    </row>
    <row r="204" spans="1:52">
      <c r="A204" s="2">
        <v>45065</v>
      </c>
      <c r="B204">
        <v>893.1474156176654</v>
      </c>
      <c r="C204">
        <v>-0.01562950008949782</v>
      </c>
      <c r="AN204" s="2">
        <v>45065</v>
      </c>
      <c r="AO204">
        <v>0.002772726574922026</v>
      </c>
      <c r="AP204">
        <v>199.7004375470115</v>
      </c>
      <c r="AQ204">
        <v>11.38421053036465</v>
      </c>
      <c r="AR204">
        <v>0.04126218368322297</v>
      </c>
      <c r="AS204">
        <v>40.4094844776242</v>
      </c>
      <c r="AT204">
        <v>0.2404355409866049</v>
      </c>
      <c r="AU204">
        <v>14.02897670619337</v>
      </c>
      <c r="AV204">
        <v>13.92945591297202</v>
      </c>
      <c r="AW204">
        <v>1.141353176409203</v>
      </c>
      <c r="AX204">
        <v>85.2457908135915</v>
      </c>
      <c r="AY204">
        <v>3.656175844474734</v>
      </c>
      <c r="AZ204">
        <v>5.060150654549227</v>
      </c>
    </row>
    <row r="205" spans="1:52">
      <c r="A205" s="2">
        <v>45066</v>
      </c>
      <c r="B205">
        <v>892.7869518475068</v>
      </c>
      <c r="C205">
        <v>-0.0004035882138329061</v>
      </c>
      <c r="AN205" s="2">
        <v>45066</v>
      </c>
      <c r="AO205">
        <v>0.002766838453901319</v>
      </c>
      <c r="AP205">
        <v>201.9487959889223</v>
      </c>
      <c r="AQ205">
        <v>11.42382401561902</v>
      </c>
      <c r="AR205">
        <v>0.04103268250443236</v>
      </c>
      <c r="AS205">
        <v>40.61257898213873</v>
      </c>
      <c r="AT205">
        <v>0.2407739681044728</v>
      </c>
      <c r="AU205">
        <v>13.98402605501746</v>
      </c>
      <c r="AV205">
        <v>13.83934448177221</v>
      </c>
      <c r="AW205">
        <v>1.137111184859288</v>
      </c>
      <c r="AX205">
        <v>85.39857098317277</v>
      </c>
      <c r="AY205">
        <v>3.655283308538488</v>
      </c>
      <c r="AZ205">
        <v>5.065229591909221</v>
      </c>
    </row>
    <row r="206" spans="1:52">
      <c r="A206" s="2">
        <v>45067</v>
      </c>
      <c r="B206">
        <v>893.5482389526182</v>
      </c>
      <c r="C206">
        <v>0.0008527085924991962</v>
      </c>
      <c r="AN206" s="2">
        <v>45067</v>
      </c>
      <c r="AO206">
        <v>0.002747601292002365</v>
      </c>
      <c r="AP206">
        <v>203.3086223208785</v>
      </c>
      <c r="AQ206">
        <v>11.44097285441953</v>
      </c>
      <c r="AR206">
        <v>0.04092862921812464</v>
      </c>
      <c r="AS206">
        <v>40.47046119903283</v>
      </c>
      <c r="AT206">
        <v>0.2398050518835404</v>
      </c>
      <c r="AU206">
        <v>14.08894654194727</v>
      </c>
      <c r="AV206">
        <v>13.76113422312193</v>
      </c>
      <c r="AW206">
        <v>1.141849670517347</v>
      </c>
      <c r="AX206">
        <v>84.97378296896491</v>
      </c>
      <c r="AY206">
        <v>3.674178016897741</v>
      </c>
      <c r="AZ206">
        <v>5.091854547219628</v>
      </c>
    </row>
    <row r="207" spans="1:52">
      <c r="A207" s="2">
        <v>45068</v>
      </c>
      <c r="B207">
        <v>877.1941444933824</v>
      </c>
      <c r="C207">
        <v>-0.0183024192162311</v>
      </c>
      <c r="AN207" s="2">
        <v>45068</v>
      </c>
      <c r="AO207">
        <v>0.002729926619869392</v>
      </c>
      <c r="AP207">
        <v>202.631544756067</v>
      </c>
      <c r="AQ207">
        <v>11.35838492695537</v>
      </c>
      <c r="AR207">
        <v>0.04046510154614406</v>
      </c>
      <c r="AS207">
        <v>40.44872452044777</v>
      </c>
      <c r="AT207">
        <v>0.2383989292183747</v>
      </c>
      <c r="AU207">
        <v>14.28197422335805</v>
      </c>
      <c r="AV207">
        <v>13.84798745443482</v>
      </c>
      <c r="AW207">
        <v>1.141947743777605</v>
      </c>
      <c r="AX207">
        <v>85.26383102627391</v>
      </c>
      <c r="AY207">
        <v>3.720207778333725</v>
      </c>
      <c r="AZ207">
        <v>5.100561248734388</v>
      </c>
    </row>
    <row r="208" spans="1:52">
      <c r="A208" s="2">
        <v>45069</v>
      </c>
      <c r="B208">
        <v>884.0845785735543</v>
      </c>
      <c r="C208">
        <v>0.007855084445589133</v>
      </c>
      <c r="AN208" s="2">
        <v>45069</v>
      </c>
      <c r="AO208">
        <v>0.002743007413430689</v>
      </c>
      <c r="AP208">
        <v>200.3502219681876</v>
      </c>
      <c r="AQ208">
        <v>11.28111336986913</v>
      </c>
      <c r="AR208">
        <v>0.04052001735214071</v>
      </c>
      <c r="AS208">
        <v>40.84100669498879</v>
      </c>
      <c r="AT208">
        <v>0.2382632502121736</v>
      </c>
      <c r="AU208">
        <v>14.49969878851547</v>
      </c>
      <c r="AV208">
        <v>13.86238996972747</v>
      </c>
      <c r="AW208">
        <v>1.144841369568552</v>
      </c>
      <c r="AX208">
        <v>84.49057729819414</v>
      </c>
      <c r="AY208">
        <v>3.766715304111163</v>
      </c>
      <c r="AZ208">
        <v>5.01864056656063</v>
      </c>
    </row>
    <row r="209" spans="1:52">
      <c r="A209" s="2">
        <v>45070</v>
      </c>
      <c r="B209">
        <v>894.1304189356804</v>
      </c>
      <c r="C209">
        <v>0.01136298563010207</v>
      </c>
      <c r="AN209" s="2">
        <v>45070</v>
      </c>
      <c r="AO209">
        <v>0.002736668111181282</v>
      </c>
      <c r="AP209">
        <v>201.235658265805</v>
      </c>
      <c r="AQ209">
        <v>11.45019764335013</v>
      </c>
      <c r="AR209">
        <v>0.04017705220435731</v>
      </c>
      <c r="AS209">
        <v>41.19583952993273</v>
      </c>
      <c r="AT209">
        <v>0.2376854255047097</v>
      </c>
      <c r="AU209">
        <v>14.68596989368216</v>
      </c>
      <c r="AV209">
        <v>13.78633474247773</v>
      </c>
      <c r="AW209">
        <v>1.138481257309035</v>
      </c>
      <c r="AX209">
        <v>83.71629680686937</v>
      </c>
      <c r="AY209">
        <v>3.715765638630342</v>
      </c>
      <c r="AZ209">
        <v>5.065553748969934</v>
      </c>
    </row>
    <row r="210" spans="1:52">
      <c r="A210" s="2">
        <v>45071</v>
      </c>
      <c r="B210">
        <v>865.9293565713392</v>
      </c>
      <c r="C210">
        <v>-0.03154021132388052</v>
      </c>
      <c r="AN210" s="2">
        <v>45071</v>
      </c>
      <c r="AO210">
        <v>0.0027394404156605</v>
      </c>
      <c r="AP210">
        <v>198.1055875045483</v>
      </c>
      <c r="AQ210">
        <v>11.39851770701904</v>
      </c>
      <c r="AR210">
        <v>0.04006392821552407</v>
      </c>
      <c r="AS210">
        <v>43.83631905816644</v>
      </c>
      <c r="AT210">
        <v>0.2358134280541851</v>
      </c>
      <c r="AU210">
        <v>14.48403900603672</v>
      </c>
      <c r="AV210">
        <v>13.70911063391963</v>
      </c>
      <c r="AW210">
        <v>1.126725279772594</v>
      </c>
      <c r="AX210">
        <v>82.51687003272063</v>
      </c>
      <c r="AY210">
        <v>3.75337640985751</v>
      </c>
      <c r="AZ210">
        <v>5.099978007151558</v>
      </c>
    </row>
    <row r="211" spans="1:52">
      <c r="A211" s="2">
        <v>45072</v>
      </c>
      <c r="B211">
        <v>860.0961636915421</v>
      </c>
      <c r="C211">
        <v>-0.006736338057522051</v>
      </c>
      <c r="AN211" s="2">
        <v>45072</v>
      </c>
      <c r="AO211">
        <v>0.002706253514834998</v>
      </c>
      <c r="AP211">
        <v>200.0415376657648</v>
      </c>
      <c r="AQ211">
        <v>11.41823668447376</v>
      </c>
      <c r="AR211">
        <v>0.0396663703735838</v>
      </c>
      <c r="AS211">
        <v>46.29169264193308</v>
      </c>
      <c r="AT211">
        <v>0.2352312733611896</v>
      </c>
      <c r="AU211">
        <v>14.48604711267314</v>
      </c>
      <c r="AV211">
        <v>13.67216684350013</v>
      </c>
      <c r="AW211">
        <v>1.128539532603563</v>
      </c>
      <c r="AX211">
        <v>80.52242626507375</v>
      </c>
      <c r="AY211">
        <v>3.720746717009593</v>
      </c>
      <c r="AZ211">
        <v>5.085667540664796</v>
      </c>
    </row>
    <row r="212" spans="1:52">
      <c r="A212" s="2">
        <v>45073</v>
      </c>
      <c r="B212">
        <v>869.7489154272565</v>
      </c>
      <c r="C212">
        <v>0.01122287500305164</v>
      </c>
      <c r="AN212" s="2">
        <v>45073</v>
      </c>
      <c r="AO212">
        <v>0.002712501317674328</v>
      </c>
      <c r="AP212">
        <v>199.882455980719</v>
      </c>
      <c r="AQ212">
        <v>11.40849770001815</v>
      </c>
      <c r="AR212">
        <v>0.03962260827441942</v>
      </c>
      <c r="AS212">
        <v>46.58501387564822</v>
      </c>
      <c r="AT212">
        <v>0.2361569962407838</v>
      </c>
      <c r="AU212">
        <v>14.55330431357121</v>
      </c>
      <c r="AV212">
        <v>13.81244715446595</v>
      </c>
      <c r="AW212">
        <v>1.120891499617589</v>
      </c>
      <c r="AX212">
        <v>79.46816170749287</v>
      </c>
      <c r="AY212">
        <v>3.741904649023779</v>
      </c>
      <c r="AZ212">
        <v>5.04665446520375</v>
      </c>
    </row>
    <row r="213" spans="1:52">
      <c r="A213" s="2">
        <v>45074</v>
      </c>
      <c r="B213">
        <v>880.7842770800455</v>
      </c>
      <c r="C213">
        <v>0.01268798552898209</v>
      </c>
      <c r="AN213" s="2">
        <v>45074</v>
      </c>
      <c r="AO213">
        <v>0.002733194787350725</v>
      </c>
      <c r="AP213">
        <v>200.2014895912834</v>
      </c>
      <c r="AQ213">
        <v>11.40030828483702</v>
      </c>
      <c r="AR213">
        <v>0.04009162015100203</v>
      </c>
      <c r="AS213">
        <v>47.30335441858504</v>
      </c>
      <c r="AT213">
        <v>0.238747512904255</v>
      </c>
      <c r="AU213">
        <v>14.55330661271774</v>
      </c>
      <c r="AV213">
        <v>13.75254191331775</v>
      </c>
      <c r="AW213">
        <v>1.118337744562114</v>
      </c>
      <c r="AX213">
        <v>79.71862646638029</v>
      </c>
      <c r="AY213">
        <v>3.597215024709129</v>
      </c>
      <c r="AZ213">
        <v>5.046232638289023</v>
      </c>
    </row>
    <row r="214" spans="1:52">
      <c r="A214" s="2">
        <v>45075</v>
      </c>
      <c r="B214">
        <v>914.1305506785736</v>
      </c>
      <c r="C214">
        <v>0.03785975120840801</v>
      </c>
      <c r="AN214" s="2">
        <v>45075</v>
      </c>
      <c r="AO214">
        <v>0.002711183863815186</v>
      </c>
      <c r="AP214">
        <v>198.8961913066833</v>
      </c>
      <c r="AQ214">
        <v>11.47310326687598</v>
      </c>
      <c r="AR214">
        <v>0.03985668027957661</v>
      </c>
      <c r="AS214">
        <v>45.30675211830504</v>
      </c>
      <c r="AT214">
        <v>0.2424133364286004</v>
      </c>
      <c r="AU214">
        <v>14.79729404734353</v>
      </c>
      <c r="AV214">
        <v>13.80697240452803</v>
      </c>
      <c r="AW214">
        <v>1.102011063842822</v>
      </c>
      <c r="AX214">
        <v>80.76625677230103</v>
      </c>
      <c r="AY214">
        <v>3.657624191866509</v>
      </c>
      <c r="AZ214">
        <v>5.099533867115287</v>
      </c>
    </row>
    <row r="215" spans="1:52">
      <c r="A215" s="2">
        <v>45076</v>
      </c>
      <c r="B215">
        <v>903.7914451203844</v>
      </c>
      <c r="C215">
        <v>-0.01131031618023737</v>
      </c>
      <c r="AN215" s="2">
        <v>45076</v>
      </c>
      <c r="AO215">
        <v>0.002712615022275233</v>
      </c>
      <c r="AP215">
        <v>198.6777485273853</v>
      </c>
      <c r="AQ215">
        <v>11.33116208979334</v>
      </c>
      <c r="AR215">
        <v>0.03974753797969888</v>
      </c>
      <c r="AS215">
        <v>44.00119857347645</v>
      </c>
      <c r="AT215">
        <v>0.2415512960800098</v>
      </c>
      <c r="AU215">
        <v>14.73112652262415</v>
      </c>
      <c r="AV215">
        <v>13.78747631978221</v>
      </c>
      <c r="AW215">
        <v>1.117563783347357</v>
      </c>
      <c r="AX215">
        <v>82.76342322754169</v>
      </c>
      <c r="AY215">
        <v>3.656248231880681</v>
      </c>
      <c r="AZ215">
        <v>5.201991559679356</v>
      </c>
    </row>
    <row r="216" spans="1:52">
      <c r="A216" s="2">
        <v>45077</v>
      </c>
      <c r="B216">
        <v>904.7949079715349</v>
      </c>
      <c r="C216">
        <v>0.00111028142229963</v>
      </c>
      <c r="AN216" s="2">
        <v>45077</v>
      </c>
      <c r="AO216">
        <v>0.002720779379743436</v>
      </c>
      <c r="AP216">
        <v>199.4371853012686</v>
      </c>
      <c r="AQ216">
        <v>11.40196695969363</v>
      </c>
      <c r="AR216">
        <v>0.03966660149075862</v>
      </c>
      <c r="AS216">
        <v>43.71056626852766</v>
      </c>
      <c r="AT216">
        <v>0.2419575932364698</v>
      </c>
      <c r="AU216">
        <v>14.68090236787919</v>
      </c>
      <c r="AV216">
        <v>13.84843858527907</v>
      </c>
      <c r="AW216">
        <v>1.130519111884363</v>
      </c>
      <c r="AX216">
        <v>83.62229145945629</v>
      </c>
      <c r="AY216">
        <v>3.550401913489925</v>
      </c>
      <c r="AZ216">
        <v>5.2201060602142</v>
      </c>
    </row>
    <row r="217" spans="1:52">
      <c r="A217" s="2">
        <v>45078</v>
      </c>
      <c r="B217">
        <v>884.2843692573473</v>
      </c>
      <c r="C217">
        <v>-0.02266871589736319</v>
      </c>
      <c r="AN217" s="2">
        <v>45078</v>
      </c>
      <c r="AO217">
        <v>0.00270744439951631</v>
      </c>
      <c r="AP217">
        <v>196.9508490541909</v>
      </c>
      <c r="AQ217">
        <v>11.3710723050959</v>
      </c>
      <c r="AR217">
        <v>0.03934470259175412</v>
      </c>
      <c r="AS217">
        <v>45.08516168056354</v>
      </c>
      <c r="AT217">
        <v>0.2402375317029286</v>
      </c>
      <c r="AU217">
        <v>14.69265070992313</v>
      </c>
      <c r="AV217">
        <v>13.87105445498279</v>
      </c>
      <c r="AW217">
        <v>1.1551900393055</v>
      </c>
      <c r="AX217">
        <v>82.46599310850067</v>
      </c>
      <c r="AY217">
        <v>3.542531904352272</v>
      </c>
      <c r="AZ217">
        <v>5.219859484281271</v>
      </c>
    </row>
    <row r="218" spans="1:52">
      <c r="A218" s="2">
        <v>45079</v>
      </c>
      <c r="B218">
        <v>876.0520637229563</v>
      </c>
      <c r="C218">
        <v>-0.009309568076279362</v>
      </c>
      <c r="AN218" s="2">
        <v>45079</v>
      </c>
      <c r="AO218">
        <v>0.002721466096567606</v>
      </c>
      <c r="AP218">
        <v>200.1834511649152</v>
      </c>
      <c r="AQ218">
        <v>11.50151600841382</v>
      </c>
      <c r="AR218">
        <v>0.03921007196573876</v>
      </c>
      <c r="AS218">
        <v>43.74915067520298</v>
      </c>
      <c r="AT218">
        <v>0.2393702857407914</v>
      </c>
      <c r="AU218">
        <v>14.64107647961323</v>
      </c>
      <c r="AV218">
        <v>14.00978652976061</v>
      </c>
      <c r="AW218">
        <v>1.164551640821741</v>
      </c>
      <c r="AX218">
        <v>82.18989686266322</v>
      </c>
      <c r="AY218">
        <v>3.561342533607801</v>
      </c>
      <c r="AZ218">
        <v>5.173242051652166</v>
      </c>
    </row>
    <row r="219" spans="1:52">
      <c r="A219" s="2">
        <v>45080</v>
      </c>
      <c r="B219">
        <v>896.5669035404538</v>
      </c>
      <c r="C219">
        <v>0.02341737513900233</v>
      </c>
      <c r="AN219" s="2">
        <v>45080</v>
      </c>
      <c r="AO219">
        <v>0.002741268891399202</v>
      </c>
      <c r="AP219">
        <v>197.616053314592</v>
      </c>
      <c r="AQ219">
        <v>11.56979467920088</v>
      </c>
      <c r="AR219">
        <v>0.0391797529515908</v>
      </c>
      <c r="AS219">
        <v>42.45595875386874</v>
      </c>
      <c r="AT219">
        <v>0.2431092290917291</v>
      </c>
      <c r="AU219">
        <v>14.75004674568822</v>
      </c>
      <c r="AV219">
        <v>14.14944587046373</v>
      </c>
      <c r="AW219">
        <v>1.173809877849221</v>
      </c>
      <c r="AX219">
        <v>82.98749152368281</v>
      </c>
      <c r="AY219">
        <v>3.513345237839432</v>
      </c>
      <c r="AZ219">
        <v>5.15778212086123</v>
      </c>
    </row>
    <row r="220" spans="1:52">
      <c r="A220" s="2">
        <v>45081</v>
      </c>
      <c r="B220">
        <v>894.7826528939929</v>
      </c>
      <c r="C220">
        <v>-0.001990092027059132</v>
      </c>
      <c r="AN220" s="2">
        <v>45081</v>
      </c>
      <c r="AO220">
        <v>0.002753576436969407</v>
      </c>
      <c r="AP220">
        <v>198.5235688317886</v>
      </c>
      <c r="AQ220">
        <v>11.62291462311079</v>
      </c>
      <c r="AR220">
        <v>0.03941305074619993</v>
      </c>
      <c r="AS220">
        <v>42.53776657772913</v>
      </c>
      <c r="AT220">
        <v>0.2432055378212291</v>
      </c>
      <c r="AU220">
        <v>14.67292721391008</v>
      </c>
      <c r="AV220">
        <v>14.02125428840617</v>
      </c>
      <c r="AW220">
        <v>1.173932065441717</v>
      </c>
      <c r="AX220">
        <v>82.95084175237855</v>
      </c>
      <c r="AY220">
        <v>3.525685820553164</v>
      </c>
      <c r="AZ220">
        <v>5.115648639838281</v>
      </c>
    </row>
    <row r="221" spans="1:52">
      <c r="A221" s="2">
        <v>45082</v>
      </c>
      <c r="B221">
        <v>897.656121458069</v>
      </c>
      <c r="C221">
        <v>0.003211359266725333</v>
      </c>
      <c r="AN221" s="2">
        <v>45082</v>
      </c>
      <c r="AO221">
        <v>0.002754399278370557</v>
      </c>
      <c r="AP221">
        <v>197.8005113802957</v>
      </c>
      <c r="AQ221">
        <v>11.56249001745062</v>
      </c>
      <c r="AR221">
        <v>0.03953093474341283</v>
      </c>
      <c r="AS221">
        <v>42.94001168714772</v>
      </c>
      <c r="AT221">
        <v>0.2449374226792499</v>
      </c>
      <c r="AU221">
        <v>14.90004333849785</v>
      </c>
      <c r="AV221">
        <v>14.03588044524545</v>
      </c>
      <c r="AW221">
        <v>1.189561386203447</v>
      </c>
      <c r="AX221">
        <v>83.5731326681701</v>
      </c>
      <c r="AY221">
        <v>3.413383685883788</v>
      </c>
      <c r="AZ221">
        <v>5.052845487014765</v>
      </c>
    </row>
    <row r="222" spans="1:52">
      <c r="A222" s="2">
        <v>45083</v>
      </c>
      <c r="B222">
        <v>839.1108170254179</v>
      </c>
      <c r="C222">
        <v>-0.06522019182307326</v>
      </c>
      <c r="AN222" s="2">
        <v>45083</v>
      </c>
      <c r="AO222">
        <v>0.002711793382567858</v>
      </c>
      <c r="AP222">
        <v>198.6832771007635</v>
      </c>
      <c r="AQ222">
        <v>11.53429331523159</v>
      </c>
      <c r="AR222">
        <v>0.0385746391456888</v>
      </c>
      <c r="AS222">
        <v>44.73449142444162</v>
      </c>
      <c r="AT222">
        <v>0.252796334055749</v>
      </c>
      <c r="AU222">
        <v>14.77418332698366</v>
      </c>
      <c r="AV222">
        <v>13.77781115931943</v>
      </c>
      <c r="AW222">
        <v>1.16474284324575</v>
      </c>
      <c r="AX222">
        <v>83.70755245847961</v>
      </c>
      <c r="AY222">
        <v>3.484001481663799</v>
      </c>
      <c r="AZ222">
        <v>5.03453003002295</v>
      </c>
    </row>
    <row r="223" spans="1:52">
      <c r="A223" s="2">
        <v>45084</v>
      </c>
      <c r="B223">
        <v>861.447739031446</v>
      </c>
      <c r="C223">
        <v>0.02661975218626145</v>
      </c>
      <c r="AN223" s="2">
        <v>45084</v>
      </c>
      <c r="AO223">
        <v>0.002637903907384625</v>
      </c>
      <c r="AP223">
        <v>203.0283607657198</v>
      </c>
      <c r="AQ223">
        <v>11.47325402636502</v>
      </c>
      <c r="AR223">
        <v>0.03812080032158969</v>
      </c>
      <c r="AS223">
        <v>43.87421678664477</v>
      </c>
      <c r="AT223">
        <v>0.2549922011979776</v>
      </c>
      <c r="AU223">
        <v>15.02343836917589</v>
      </c>
      <c r="AV223">
        <v>13.78628651633274</v>
      </c>
      <c r="AW223">
        <v>1.160307325452102</v>
      </c>
      <c r="AX223">
        <v>87.22365306213548</v>
      </c>
      <c r="AY223">
        <v>3.517922806259878</v>
      </c>
      <c r="AZ223">
        <v>4.906334946779085</v>
      </c>
    </row>
    <row r="224" spans="1:52">
      <c r="A224" s="2">
        <v>45085</v>
      </c>
      <c r="B224">
        <v>812.9805248435355</v>
      </c>
      <c r="C224">
        <v>-0.05626251250296832</v>
      </c>
      <c r="AN224" s="2">
        <v>45085</v>
      </c>
      <c r="AO224">
        <v>0.002572113130400852</v>
      </c>
      <c r="AP224">
        <v>210.4831995073169</v>
      </c>
      <c r="AQ224">
        <v>11.46888791093541</v>
      </c>
      <c r="AR224">
        <v>0.03698272733910817</v>
      </c>
      <c r="AS224">
        <v>44.12725974784807</v>
      </c>
      <c r="AT224">
        <v>0.2614957916754596</v>
      </c>
      <c r="AU224">
        <v>14.93776548857936</v>
      </c>
      <c r="AV224">
        <v>13.49827510135447</v>
      </c>
      <c r="AW224">
        <v>1.146670208098716</v>
      </c>
      <c r="AX224">
        <v>88.61103728497832</v>
      </c>
      <c r="AY224">
        <v>3.63436505589805</v>
      </c>
      <c r="AZ224">
        <v>4.830760771995092</v>
      </c>
    </row>
    <row r="225" spans="1:52">
      <c r="A225" s="2">
        <v>45086</v>
      </c>
      <c r="B225">
        <v>822.1375177256115</v>
      </c>
      <c r="C225">
        <v>0.01126348369026231</v>
      </c>
      <c r="AN225" s="2">
        <v>45086</v>
      </c>
      <c r="AO225">
        <v>0.002583223411083704</v>
      </c>
      <c r="AP225">
        <v>212.2098347515121</v>
      </c>
      <c r="AQ225">
        <v>11.43027441296939</v>
      </c>
      <c r="AR225">
        <v>0.03708864448075128</v>
      </c>
      <c r="AS225">
        <v>43.74958011061314</v>
      </c>
      <c r="AT225">
        <v>0.2612810565243383</v>
      </c>
      <c r="AU225">
        <v>14.77388835476812</v>
      </c>
      <c r="AV225">
        <v>13.63309723781635</v>
      </c>
      <c r="AW225">
        <v>1.144432956974278</v>
      </c>
      <c r="AX225">
        <v>87.62814441168284</v>
      </c>
      <c r="AY225">
        <v>3.623314373556552</v>
      </c>
      <c r="AZ225">
        <v>4.916011741712056</v>
      </c>
    </row>
    <row r="226" spans="1:52">
      <c r="A226" s="2">
        <v>45087</v>
      </c>
      <c r="B226">
        <v>801.2180109679557</v>
      </c>
      <c r="C226">
        <v>-0.02544526469918096</v>
      </c>
      <c r="AN226" s="2">
        <v>45087</v>
      </c>
      <c r="AO226">
        <v>0.002522344484150748</v>
      </c>
      <c r="AP226">
        <v>227.524894559582</v>
      </c>
      <c r="AQ226">
        <v>11.16542939714926</v>
      </c>
      <c r="AR226">
        <v>0.03631819511335996</v>
      </c>
      <c r="AS226">
        <v>42.9324400021913</v>
      </c>
      <c r="AT226">
        <v>0.2564155489378576</v>
      </c>
      <c r="AU226">
        <v>14.5725304130786</v>
      </c>
      <c r="AV226">
        <v>13.42499494649605</v>
      </c>
      <c r="AW226">
        <v>1.114443090694705</v>
      </c>
      <c r="AX226">
        <v>92.07686905340873</v>
      </c>
      <c r="AY226">
        <v>3.862457210063379</v>
      </c>
      <c r="AZ226">
        <v>4.858404740139394</v>
      </c>
    </row>
    <row r="227" spans="1:52">
      <c r="A227" s="2">
        <v>45088</v>
      </c>
      <c r="B227">
        <v>725.9042390487599</v>
      </c>
      <c r="C227">
        <v>-0.09399909998055189</v>
      </c>
      <c r="AN227" s="2">
        <v>45088</v>
      </c>
      <c r="AO227">
        <v>0.00233892122881542</v>
      </c>
      <c r="AP227">
        <v>219.0340161553353</v>
      </c>
      <c r="AQ227">
        <v>11.50746294235988</v>
      </c>
      <c r="AR227">
        <v>0.03450967288523405</v>
      </c>
      <c r="AS227">
        <v>42.40826452007979</v>
      </c>
      <c r="AT227">
        <v>0.2529738515112093</v>
      </c>
      <c r="AU227">
        <v>14.83460144291297</v>
      </c>
      <c r="AV227">
        <v>13.35809718208192</v>
      </c>
      <c r="AW227">
        <v>1.14677075706866</v>
      </c>
      <c r="AX227">
        <v>98.7885761032058</v>
      </c>
      <c r="AY227">
        <v>3.851602628966615</v>
      </c>
      <c r="AZ227">
        <v>5.180878702350689</v>
      </c>
    </row>
    <row r="228" spans="1:52">
      <c r="A228" s="2">
        <v>45089</v>
      </c>
      <c r="B228">
        <v>721.5988908257478</v>
      </c>
      <c r="C228">
        <v>-0.00593101402556051</v>
      </c>
      <c r="AN228" s="2">
        <v>45089</v>
      </c>
      <c r="AO228">
        <v>0.002321134820137344</v>
      </c>
      <c r="AP228">
        <v>221.0001453142589</v>
      </c>
      <c r="AQ228">
        <v>11.64237726480394</v>
      </c>
      <c r="AR228">
        <v>0.03432588467052449</v>
      </c>
      <c r="AS228">
        <v>42.89500156909394</v>
      </c>
      <c r="AT228">
        <v>0.2558346226158322</v>
      </c>
      <c r="AU228">
        <v>14.84797903739567</v>
      </c>
      <c r="AV228">
        <v>13.31738537972739</v>
      </c>
      <c r="AW228">
        <v>1.154047677686785</v>
      </c>
      <c r="AX228">
        <v>94.8557769947121</v>
      </c>
      <c r="AY228">
        <v>3.873000346378181</v>
      </c>
      <c r="AZ228">
        <v>5.202557475423364</v>
      </c>
    </row>
    <row r="229" spans="1:52">
      <c r="A229" s="2">
        <v>45090</v>
      </c>
      <c r="B229">
        <v>723.9280130158719</v>
      </c>
      <c r="C229">
        <v>0.003227724182694791</v>
      </c>
      <c r="AN229" s="2">
        <v>45090</v>
      </c>
      <c r="AO229">
        <v>0.002328633653820339</v>
      </c>
      <c r="AP229">
        <v>219.1927878555935</v>
      </c>
      <c r="AQ229">
        <v>11.68471673534786</v>
      </c>
      <c r="AR229">
        <v>0.03462207399248416</v>
      </c>
      <c r="AS229">
        <v>44.90030428317029</v>
      </c>
      <c r="AT229">
        <v>0.2611556994581513</v>
      </c>
      <c r="AU229">
        <v>14.02277086886206</v>
      </c>
      <c r="AV229">
        <v>13.30831977416093</v>
      </c>
      <c r="AW229">
        <v>1.123270578431909</v>
      </c>
      <c r="AX229">
        <v>93.77451346382317</v>
      </c>
      <c r="AY229">
        <v>3.96280834640148</v>
      </c>
      <c r="AZ229">
        <v>5.233877661111684</v>
      </c>
    </row>
    <row r="230" spans="1:52">
      <c r="A230" s="2">
        <v>45091</v>
      </c>
      <c r="B230">
        <v>733.3216454892256</v>
      </c>
      <c r="C230">
        <v>0.01297592067783082</v>
      </c>
      <c r="AN230" s="2">
        <v>45091</v>
      </c>
      <c r="AO230">
        <v>0.002361209681088373</v>
      </c>
      <c r="AP230">
        <v>222.7472871450593</v>
      </c>
      <c r="AQ230">
        <v>11.55008887471788</v>
      </c>
      <c r="AR230">
        <v>0.03518295362418716</v>
      </c>
      <c r="AS230">
        <v>43.76149682688636</v>
      </c>
      <c r="AT230">
        <v>0.2514625993340205</v>
      </c>
      <c r="AU230">
        <v>14.26798977727854</v>
      </c>
      <c r="AV230">
        <v>13.23752735655283</v>
      </c>
      <c r="AW230">
        <v>1.110373309961147</v>
      </c>
      <c r="AX230">
        <v>94.99570711548813</v>
      </c>
      <c r="AY230">
        <v>4.077223176032605</v>
      </c>
      <c r="AZ230">
        <v>5.191138790152737</v>
      </c>
    </row>
    <row r="231" spans="1:52">
      <c r="A231" s="2">
        <v>45092</v>
      </c>
      <c r="B231">
        <v>713.3953653775677</v>
      </c>
      <c r="C231">
        <v>-0.02717263322885322</v>
      </c>
      <c r="AN231" s="2">
        <v>45092</v>
      </c>
      <c r="AO231">
        <v>0.002368738381891514</v>
      </c>
      <c r="AP231">
        <v>226.3745534217801</v>
      </c>
      <c r="AQ231">
        <v>11.34630192648259</v>
      </c>
      <c r="AR231">
        <v>0.03602669562625773</v>
      </c>
      <c r="AS231">
        <v>43.81145896476851</v>
      </c>
      <c r="AT231">
        <v>0.2505198742425671</v>
      </c>
      <c r="AU231">
        <v>13.48540341621747</v>
      </c>
      <c r="AV231">
        <v>13.02489050224313</v>
      </c>
      <c r="AW231">
        <v>1.141530110069387</v>
      </c>
      <c r="AX231">
        <v>96.12810336778678</v>
      </c>
      <c r="AY231">
        <v>4.109390271654054</v>
      </c>
      <c r="AZ231">
        <v>5.23192191780899</v>
      </c>
    </row>
    <row r="232" spans="1:52">
      <c r="A232" s="2">
        <v>45093</v>
      </c>
      <c r="B232">
        <v>708.6718954388841</v>
      </c>
      <c r="C232">
        <v>-0.006621111052752204</v>
      </c>
      <c r="AN232" s="2">
        <v>45093</v>
      </c>
      <c r="AO232">
        <v>0.002310562233076986</v>
      </c>
      <c r="AP232">
        <v>225.9160067356222</v>
      </c>
      <c r="AQ232">
        <v>11.15285001923994</v>
      </c>
      <c r="AR232">
        <v>0.03549371446320948</v>
      </c>
      <c r="AS232">
        <v>43.77775119626533</v>
      </c>
      <c r="AT232">
        <v>0.2503645980261623</v>
      </c>
      <c r="AU232">
        <v>13.35066599410815</v>
      </c>
      <c r="AV232">
        <v>13.5119302148246</v>
      </c>
      <c r="AW232">
        <v>1.179118795324073</v>
      </c>
      <c r="AX232">
        <v>100.1421349413462</v>
      </c>
      <c r="AY232">
        <v>4.00728596584525</v>
      </c>
      <c r="AZ232">
        <v>5.184751710559341</v>
      </c>
    </row>
    <row r="233" spans="1:52">
      <c r="A233" s="2">
        <v>45094</v>
      </c>
      <c r="B233">
        <v>721.8981051681963</v>
      </c>
      <c r="C233">
        <v>0.01866337555424158</v>
      </c>
      <c r="AN233" s="2">
        <v>45094</v>
      </c>
      <c r="AO233">
        <v>0.002284618959686025</v>
      </c>
      <c r="AP233">
        <v>228.7542783465582</v>
      </c>
      <c r="AQ233">
        <v>11.31212036970947</v>
      </c>
      <c r="AR233">
        <v>0.03504454957610545</v>
      </c>
      <c r="AS233">
        <v>43.10939619023295</v>
      </c>
      <c r="AT233">
        <v>0.2515678206671478</v>
      </c>
      <c r="AU233">
        <v>13.23960216635841</v>
      </c>
      <c r="AV233">
        <v>13.61993077135913</v>
      </c>
      <c r="AW233">
        <v>1.187459354654569</v>
      </c>
      <c r="AX233">
        <v>102.0331141594511</v>
      </c>
      <c r="AY233">
        <v>3.928944268090409</v>
      </c>
      <c r="AZ233">
        <v>5.214084163932918</v>
      </c>
    </row>
    <row r="234" spans="1:52">
      <c r="A234" s="2">
        <v>45095</v>
      </c>
      <c r="B234">
        <v>731.9632951841213</v>
      </c>
      <c r="C234">
        <v>0.01394267410298844</v>
      </c>
      <c r="AN234" s="2">
        <v>45095</v>
      </c>
      <c r="AO234">
        <v>0.00230054111295039</v>
      </c>
      <c r="AP234">
        <v>228.6568777650801</v>
      </c>
      <c r="AQ234">
        <v>11.54934923531812</v>
      </c>
      <c r="AR234">
        <v>0.03530780968396841</v>
      </c>
      <c r="AS234">
        <v>42.78421968953204</v>
      </c>
      <c r="AT234">
        <v>0.2493718055969461</v>
      </c>
      <c r="AU234">
        <v>13.48505949719069</v>
      </c>
      <c r="AV234">
        <v>13.47853931473373</v>
      </c>
      <c r="AW234">
        <v>1.19326289835525</v>
      </c>
      <c r="AX234">
        <v>99.39978031248391</v>
      </c>
      <c r="AY234">
        <v>3.89630731402239</v>
      </c>
      <c r="AZ234">
        <v>5.248648692671277</v>
      </c>
    </row>
    <row r="235" spans="1:52">
      <c r="A235" s="2">
        <v>45096</v>
      </c>
      <c r="B235">
        <v>722.5300468751615</v>
      </c>
      <c r="C235">
        <v>-0.01288759746701085</v>
      </c>
      <c r="AN235" s="2">
        <v>45096</v>
      </c>
      <c r="AO235">
        <v>0.002284697673894311</v>
      </c>
      <c r="AP235">
        <v>230.8990095554667</v>
      </c>
      <c r="AQ235">
        <v>11.66848316677258</v>
      </c>
      <c r="AR235">
        <v>0.03500387816167862</v>
      </c>
      <c r="AS235">
        <v>42.98345258716166</v>
      </c>
      <c r="AT235">
        <v>0.2468295254720821</v>
      </c>
      <c r="AU235">
        <v>13.45593459322171</v>
      </c>
      <c r="AV235">
        <v>13.29408240401862</v>
      </c>
      <c r="AW235">
        <v>1.182213659533977</v>
      </c>
      <c r="AX235">
        <v>101.0056449077697</v>
      </c>
      <c r="AY235">
        <v>3.903340912037351</v>
      </c>
      <c r="AZ235">
        <v>5.309303335072689</v>
      </c>
    </row>
    <row r="236" spans="1:52">
      <c r="A236" s="2">
        <v>45097</v>
      </c>
      <c r="B236">
        <v>728.9178492319128</v>
      </c>
      <c r="C236">
        <v>0.00884088126767546</v>
      </c>
      <c r="AN236" s="2">
        <v>45097</v>
      </c>
      <c r="AO236">
        <v>0.002268392344175159</v>
      </c>
      <c r="AP236">
        <v>231.1311872287436</v>
      </c>
      <c r="AQ236">
        <v>11.87847332172264</v>
      </c>
      <c r="AR236">
        <v>0.03501079672798463</v>
      </c>
      <c r="AS236">
        <v>43.54489391775893</v>
      </c>
      <c r="AT236">
        <v>0.2502063647415009</v>
      </c>
      <c r="AU236">
        <v>13.56893459348849</v>
      </c>
      <c r="AV236">
        <v>13.44573376769472</v>
      </c>
      <c r="AW236">
        <v>1.172456196277347</v>
      </c>
      <c r="AX236">
        <v>99.082301308401</v>
      </c>
      <c r="AY236">
        <v>3.799159826448653</v>
      </c>
      <c r="AZ236">
        <v>5.308479801082526</v>
      </c>
    </row>
    <row r="237" spans="1:52">
      <c r="A237" s="2">
        <v>45098</v>
      </c>
      <c r="B237">
        <v>751.4397265662227</v>
      </c>
      <c r="C237">
        <v>0.0308976894420161</v>
      </c>
      <c r="AN237" s="2">
        <v>45098</v>
      </c>
      <c r="AO237">
        <v>0.002212296309402637</v>
      </c>
      <c r="AP237">
        <v>232.2020063730254</v>
      </c>
      <c r="AQ237">
        <v>11.90322022976722</v>
      </c>
      <c r="AR237">
        <v>0.03498714923849106</v>
      </c>
      <c r="AS237">
        <v>44.49793929501602</v>
      </c>
      <c r="AT237">
        <v>0.2536146454870166</v>
      </c>
      <c r="AU237">
        <v>13.71586400603292</v>
      </c>
      <c r="AV237">
        <v>13.41679267208748</v>
      </c>
      <c r="AW237">
        <v>1.180414518868441</v>
      </c>
      <c r="AX237">
        <v>99.37181015870867</v>
      </c>
      <c r="AY237">
        <v>3.774863231965445</v>
      </c>
      <c r="AZ237">
        <v>5.179451414309669</v>
      </c>
    </row>
    <row r="238" spans="1:52">
      <c r="A238" s="2">
        <v>45099</v>
      </c>
      <c r="B238">
        <v>788.015920342155</v>
      </c>
      <c r="C238">
        <v>0.0486748204584162</v>
      </c>
      <c r="AN238" s="2">
        <v>45099</v>
      </c>
      <c r="AO238">
        <v>0.002181696037167005</v>
      </c>
      <c r="AP238">
        <v>228.3699250171454</v>
      </c>
      <c r="AQ238">
        <v>11.79779834200536</v>
      </c>
      <c r="AR238">
        <v>0.0346658940463257</v>
      </c>
      <c r="AS238">
        <v>45.73222893328558</v>
      </c>
      <c r="AT238">
        <v>0.2629516397278213</v>
      </c>
      <c r="AU238">
        <v>13.72160789017296</v>
      </c>
      <c r="AV238">
        <v>13.56944608036591</v>
      </c>
      <c r="AW238">
        <v>1.189914636009924</v>
      </c>
      <c r="AX238">
        <v>97.85643933475507</v>
      </c>
      <c r="AY238">
        <v>3.796251439355552</v>
      </c>
      <c r="AZ238">
        <v>5.073356675018797</v>
      </c>
    </row>
    <row r="239" spans="1:52">
      <c r="A239" s="2">
        <v>45100</v>
      </c>
      <c r="B239">
        <v>778.7825061414449</v>
      </c>
      <c r="C239">
        <v>-0.01171729398144783</v>
      </c>
      <c r="AN239" s="2">
        <v>45100</v>
      </c>
      <c r="AO239">
        <v>0.002166714555494594</v>
      </c>
      <c r="AP239">
        <v>223.5354480987222</v>
      </c>
      <c r="AQ239">
        <v>11.64801695728347</v>
      </c>
      <c r="AR239">
        <v>0.0346243596740755</v>
      </c>
      <c r="AS239">
        <v>46.08109611523892</v>
      </c>
      <c r="AT239">
        <v>0.2693060404021161</v>
      </c>
      <c r="AU239">
        <v>13.72006199299521</v>
      </c>
      <c r="AV239">
        <v>13.42473191938097</v>
      </c>
      <c r="AW239">
        <v>1.167995567199823</v>
      </c>
      <c r="AX239">
        <v>98.74115388668848</v>
      </c>
      <c r="AY239">
        <v>3.893638069004925</v>
      </c>
      <c r="AZ239">
        <v>5.12200839581627</v>
      </c>
    </row>
    <row r="240" spans="1:52">
      <c r="A240" s="2">
        <v>45101</v>
      </c>
      <c r="B240">
        <v>803.435784512853</v>
      </c>
      <c r="C240">
        <v>0.03165617894212258</v>
      </c>
      <c r="AN240" s="2">
        <v>45101</v>
      </c>
      <c r="AO240">
        <v>0.002185266955184477</v>
      </c>
      <c r="AP240">
        <v>226.2380447788394</v>
      </c>
      <c r="AQ240">
        <v>11.05077611182743</v>
      </c>
      <c r="AR240">
        <v>0.03539532411759686</v>
      </c>
      <c r="AS240">
        <v>46.68575543103178</v>
      </c>
      <c r="AT240">
        <v>0.2741085179765659</v>
      </c>
      <c r="AU240">
        <v>13.76430378865275</v>
      </c>
      <c r="AV240">
        <v>13.1372436128113</v>
      </c>
      <c r="AW240">
        <v>1.174810321263082</v>
      </c>
      <c r="AX240">
        <v>99.29073857435253</v>
      </c>
      <c r="AY240">
        <v>3.916769409738249</v>
      </c>
      <c r="AZ240">
        <v>5.047114751081905</v>
      </c>
    </row>
    <row r="241" spans="1:52">
      <c r="A241" s="2">
        <v>45102</v>
      </c>
      <c r="B241">
        <v>791.6622218063208</v>
      </c>
      <c r="C241">
        <v>-0.01465401832166457</v>
      </c>
      <c r="AN241" s="2">
        <v>45102</v>
      </c>
      <c r="AO241">
        <v>0.00215954095532393</v>
      </c>
      <c r="AP241">
        <v>227.7685155890772</v>
      </c>
      <c r="AQ241">
        <v>10.74811434485014</v>
      </c>
      <c r="AR241">
        <v>0.03516423416382452</v>
      </c>
      <c r="AS241">
        <v>46.372233911273</v>
      </c>
      <c r="AT241">
        <v>0.2788568441115721</v>
      </c>
      <c r="AU241">
        <v>13.93950597277918</v>
      </c>
      <c r="AV241">
        <v>13.17910176982154</v>
      </c>
      <c r="AW241">
        <v>1.155687720134638</v>
      </c>
      <c r="AX241">
        <v>100.853690888195</v>
      </c>
      <c r="AY241">
        <v>3.968711336092541</v>
      </c>
      <c r="AZ241">
        <v>5.06866527222547</v>
      </c>
    </row>
    <row r="242" spans="1:52">
      <c r="A242" s="2">
        <v>45103</v>
      </c>
      <c r="B242">
        <v>833.0641481392764</v>
      </c>
      <c r="C242">
        <v>0.05229746373205701</v>
      </c>
      <c r="AN242" s="2">
        <v>45103</v>
      </c>
      <c r="AO242">
        <v>0.002278563985048715</v>
      </c>
      <c r="AP242">
        <v>237.683255433725</v>
      </c>
      <c r="AQ242">
        <v>11.29868573649165</v>
      </c>
      <c r="AR242">
        <v>0.0365417299608445</v>
      </c>
      <c r="AS242">
        <v>43.1457654463542</v>
      </c>
      <c r="AT242">
        <v>0.2907638514702087</v>
      </c>
      <c r="AU242">
        <v>12.76311522422087</v>
      </c>
      <c r="AV242">
        <v>13.37913225142426</v>
      </c>
      <c r="AW242">
        <v>1.006839757015694</v>
      </c>
      <c r="AX242">
        <v>104.0646253710895</v>
      </c>
      <c r="AY242">
        <v>4.0931242197034</v>
      </c>
      <c r="AZ242">
        <v>5.170198324266655</v>
      </c>
    </row>
    <row r="243" spans="1:52">
      <c r="A243" s="2">
        <v>45104</v>
      </c>
      <c r="B243">
        <v>806.2714384415615</v>
      </c>
      <c r="C243">
        <v>-0.03216164056220505</v>
      </c>
      <c r="AN243" s="2">
        <v>45104</v>
      </c>
      <c r="AO243">
        <v>0.00222070132935435</v>
      </c>
      <c r="AP243">
        <v>239.8816443899595</v>
      </c>
      <c r="AQ243">
        <v>11.0853896741641</v>
      </c>
      <c r="AR243">
        <v>0.03617055979269682</v>
      </c>
      <c r="AS243">
        <v>43.88176921261304</v>
      </c>
      <c r="AT243">
        <v>0.2846217094868604</v>
      </c>
      <c r="AU243">
        <v>12.75785648227168</v>
      </c>
      <c r="AV243">
        <v>13.38411454301418</v>
      </c>
      <c r="AW243">
        <v>1.0618529446259</v>
      </c>
      <c r="AX243">
        <v>104.2359266693321</v>
      </c>
      <c r="AY243">
        <v>4.136054098906847</v>
      </c>
      <c r="AZ243">
        <v>5.117933345334235</v>
      </c>
    </row>
    <row r="244" spans="1:52">
      <c r="A244" s="2">
        <v>45105</v>
      </c>
      <c r="B244">
        <v>818.6797832473789</v>
      </c>
      <c r="C244">
        <v>0.01538978588873419</v>
      </c>
      <c r="AN244" s="2">
        <v>45105</v>
      </c>
      <c r="AO244">
        <v>0.002224643608496083</v>
      </c>
      <c r="AP244">
        <v>238.4813291806579</v>
      </c>
      <c r="AQ244">
        <v>11.02218173781092</v>
      </c>
      <c r="AR244">
        <v>0.03611717115530205</v>
      </c>
      <c r="AS244">
        <v>44.12564399049645</v>
      </c>
      <c r="AT244">
        <v>0.2874231601620358</v>
      </c>
      <c r="AU244">
        <v>12.95336822133768</v>
      </c>
      <c r="AV244">
        <v>13.40487049240988</v>
      </c>
      <c r="AW244">
        <v>1.052197795858171</v>
      </c>
      <c r="AX244">
        <v>102.8259739871798</v>
      </c>
      <c r="AY244">
        <v>4.110892483707091</v>
      </c>
      <c r="AZ244">
        <v>5.173723538856116</v>
      </c>
    </row>
    <row r="245" spans="1:52">
      <c r="A245" s="2">
        <v>45106</v>
      </c>
      <c r="B245">
        <v>776.1521563213619</v>
      </c>
      <c r="C245">
        <v>-0.05194659474468355</v>
      </c>
      <c r="AN245" s="2">
        <v>45106</v>
      </c>
      <c r="AO245">
        <v>0.002148526886445332</v>
      </c>
      <c r="AP245">
        <v>242.0390220246448</v>
      </c>
      <c r="AQ245">
        <v>11.09310793902827</v>
      </c>
      <c r="AR245">
        <v>0.03535030706510115</v>
      </c>
      <c r="AS245">
        <v>44.06341831458584</v>
      </c>
      <c r="AT245">
        <v>0.2803208040771911</v>
      </c>
      <c r="AU245">
        <v>13.37134493549655</v>
      </c>
      <c r="AV245">
        <v>13.23578432167384</v>
      </c>
      <c r="AW245">
        <v>1.086370402526581</v>
      </c>
      <c r="AX245">
        <v>105.0595766152886</v>
      </c>
      <c r="AY245">
        <v>4.038328586732463</v>
      </c>
      <c r="AZ245">
        <v>5.236152856806894</v>
      </c>
    </row>
    <row r="246" spans="1:52">
      <c r="A246" s="2">
        <v>45107</v>
      </c>
      <c r="B246">
        <v>799.4468595178269</v>
      </c>
      <c r="C246">
        <v>0.03001306252484337</v>
      </c>
      <c r="AN246" s="2">
        <v>45107</v>
      </c>
      <c r="AO246">
        <v>0.002187092492123238</v>
      </c>
      <c r="AP246">
        <v>241.6962780376533</v>
      </c>
      <c r="AQ246">
        <v>11.27748986375718</v>
      </c>
      <c r="AR246">
        <v>0.03594941434076149</v>
      </c>
      <c r="AS246">
        <v>44.79146840315168</v>
      </c>
      <c r="AT246">
        <v>0.2855588423200898</v>
      </c>
      <c r="AU246">
        <v>13.5108599512546</v>
      </c>
      <c r="AV246">
        <v>13.35417144142302</v>
      </c>
      <c r="AW246">
        <v>1.054452011399819</v>
      </c>
      <c r="AX246">
        <v>106.7297175489572</v>
      </c>
      <c r="AY246">
        <v>3.70898149260242</v>
      </c>
      <c r="AZ246">
        <v>5.250737971144233</v>
      </c>
    </row>
    <row r="247" spans="1:52">
      <c r="A247" s="2">
        <v>45108</v>
      </c>
      <c r="B247">
        <v>839.5304982344979</v>
      </c>
      <c r="C247">
        <v>0.05013921593343529</v>
      </c>
      <c r="AN247" s="2">
        <v>45108</v>
      </c>
      <c r="AO247">
        <v>0.002294965224178374</v>
      </c>
      <c r="AP247">
        <v>243.6455426775317</v>
      </c>
      <c r="AQ247">
        <v>11.08895009296178</v>
      </c>
      <c r="AR247">
        <v>0.03616263901923101</v>
      </c>
      <c r="AS247">
        <v>44.82611390536233</v>
      </c>
      <c r="AT247">
        <v>0.2909101908213713</v>
      </c>
      <c r="AU247">
        <v>13.24553025679746</v>
      </c>
      <c r="AV247">
        <v>13.52657590638134</v>
      </c>
      <c r="AW247">
        <v>0.9925066953848224</v>
      </c>
      <c r="AX247">
        <v>105.7629403907698</v>
      </c>
      <c r="AY247">
        <v>3.690933665211369</v>
      </c>
      <c r="AZ247">
        <v>5.374572754274321</v>
      </c>
    </row>
    <row r="248" spans="1:52">
      <c r="A248" s="2">
        <v>45109</v>
      </c>
      <c r="B248">
        <v>850.191689110884</v>
      </c>
      <c r="C248">
        <v>0.01269899175647127</v>
      </c>
      <c r="AN248" s="2">
        <v>45109</v>
      </c>
      <c r="AO248">
        <v>0.002316723170711536</v>
      </c>
      <c r="AP248">
        <v>242.7540545320102</v>
      </c>
      <c r="AQ248">
        <v>10.90217060654031</v>
      </c>
      <c r="AR248">
        <v>0.03684052558693968</v>
      </c>
      <c r="AS248">
        <v>44.35862079645322</v>
      </c>
      <c r="AT248">
        <v>0.2865001450258046</v>
      </c>
      <c r="AU248">
        <v>12.69683428957176</v>
      </c>
      <c r="AV248">
        <v>13.25589878126309</v>
      </c>
      <c r="AW248">
        <v>1.039888737347233</v>
      </c>
      <c r="AX248">
        <v>104.887819995035</v>
      </c>
      <c r="AY248">
        <v>3.815278267129348</v>
      </c>
      <c r="AZ248">
        <v>5.457215964883479</v>
      </c>
    </row>
    <row r="249" spans="1:52">
      <c r="A249" s="2">
        <v>45110</v>
      </c>
      <c r="B249">
        <v>858.5794188696408</v>
      </c>
      <c r="C249">
        <v>0.009865692485806932</v>
      </c>
      <c r="AN249" s="2">
        <v>45110</v>
      </c>
      <c r="AO249">
        <v>0.002338621254357342</v>
      </c>
      <c r="AP249">
        <v>245.2942339637045</v>
      </c>
      <c r="AQ249">
        <v>10.95893363512585</v>
      </c>
      <c r="AR249">
        <v>0.03696444302720248</v>
      </c>
      <c r="AS249">
        <v>45.30631775612407</v>
      </c>
      <c r="AT249">
        <v>0.2908438625337343</v>
      </c>
      <c r="AU249">
        <v>12.8696462725478</v>
      </c>
      <c r="AV249">
        <v>13.00542623165808</v>
      </c>
      <c r="AW249">
        <v>1.019436486828984</v>
      </c>
      <c r="AX249">
        <v>105.0623339663539</v>
      </c>
      <c r="AY249">
        <v>3.676619809208235</v>
      </c>
      <c r="AZ249">
        <v>5.458415573947466</v>
      </c>
    </row>
    <row r="250" spans="1:52">
      <c r="A250" s="2">
        <v>45111</v>
      </c>
      <c r="B250">
        <v>866.9791526798971</v>
      </c>
      <c r="C250">
        <v>0.009783292757372219</v>
      </c>
      <c r="AN250" s="2">
        <v>45111</v>
      </c>
      <c r="AO250">
        <v>0.00232045713599951</v>
      </c>
      <c r="AP250">
        <v>244.1128252514319</v>
      </c>
      <c r="AQ250">
        <v>10.92525216857404</v>
      </c>
      <c r="AR250">
        <v>0.03697068948300317</v>
      </c>
      <c r="AS250">
        <v>45.34543039390385</v>
      </c>
      <c r="AT250">
        <v>0.2936674904659763</v>
      </c>
      <c r="AU250">
        <v>13.10233748211537</v>
      </c>
      <c r="AV250">
        <v>13.34876151201022</v>
      </c>
      <c r="AW250">
        <v>0.993119113202816</v>
      </c>
      <c r="AX250">
        <v>101.3815920910099</v>
      </c>
      <c r="AY250">
        <v>3.76971206975555</v>
      </c>
      <c r="AZ250">
        <v>5.469968326595636</v>
      </c>
    </row>
    <row r="251" spans="1:52">
      <c r="A251" s="2">
        <v>45112</v>
      </c>
      <c r="B251">
        <v>863.4841163772099</v>
      </c>
      <c r="C251">
        <v>-0.004031280673685966</v>
      </c>
      <c r="AN251" s="2">
        <v>45112</v>
      </c>
      <c r="AO251">
        <v>0.002336270534266059</v>
      </c>
      <c r="AP251">
        <v>245.3629514386947</v>
      </c>
      <c r="AQ251">
        <v>10.99667724019752</v>
      </c>
      <c r="AR251">
        <v>0.03712222901445204</v>
      </c>
      <c r="AS251">
        <v>46.33311315973491</v>
      </c>
      <c r="AT251">
        <v>0.2966181208034756</v>
      </c>
      <c r="AU251">
        <v>13.0371943634643</v>
      </c>
      <c r="AV251">
        <v>13.43462678998927</v>
      </c>
      <c r="AW251">
        <v>0.9318581982560185</v>
      </c>
      <c r="AX251">
        <v>103.1173851711828</v>
      </c>
      <c r="AY251">
        <v>3.731322431912791</v>
      </c>
      <c r="AZ251">
        <v>5.505606946922311</v>
      </c>
    </row>
    <row r="252" spans="1:52">
      <c r="A252" s="2">
        <v>45113</v>
      </c>
      <c r="B252">
        <v>842.9418207765879</v>
      </c>
      <c r="C252">
        <v>-0.02379000981142343</v>
      </c>
      <c r="AN252" s="2">
        <v>45113</v>
      </c>
      <c r="AO252">
        <v>0.002303284196356694</v>
      </c>
      <c r="AP252">
        <v>246.9579464617621</v>
      </c>
      <c r="AQ252">
        <v>11.13481806729634</v>
      </c>
      <c r="AR252">
        <v>0.03673629375762033</v>
      </c>
      <c r="AS252">
        <v>46.41563676922998</v>
      </c>
      <c r="AT252">
        <v>0.2937948381002193</v>
      </c>
      <c r="AU252">
        <v>12.94546811587862</v>
      </c>
      <c r="AV252">
        <v>13.4768664300927</v>
      </c>
      <c r="AW252">
        <v>0.9387299418952021</v>
      </c>
      <c r="AX252">
        <v>104.6528000407121</v>
      </c>
      <c r="AY252">
        <v>3.703199444210473</v>
      </c>
      <c r="AZ252">
        <v>5.537309474471233</v>
      </c>
    </row>
    <row r="253" spans="1:52">
      <c r="A253" s="2">
        <v>45114</v>
      </c>
      <c r="B253">
        <v>825.5804684520932</v>
      </c>
      <c r="C253">
        <v>-0.02059614542377308</v>
      </c>
      <c r="AN253" s="2">
        <v>45114</v>
      </c>
      <c r="AO253">
        <v>0.002294829633497233</v>
      </c>
      <c r="AP253">
        <v>245.5390609311338</v>
      </c>
      <c r="AQ253">
        <v>11.27748005927749</v>
      </c>
      <c r="AR253">
        <v>0.03710056202165731</v>
      </c>
      <c r="AS253">
        <v>47.23203984018293</v>
      </c>
      <c r="AT253">
        <v>0.2958620338244954</v>
      </c>
      <c r="AU253">
        <v>12.97438944837125</v>
      </c>
      <c r="AV253">
        <v>13.67125124585119</v>
      </c>
      <c r="AW253">
        <v>0.9715791142963013</v>
      </c>
      <c r="AX253">
        <v>103.5531529778701</v>
      </c>
      <c r="AY253">
        <v>3.450623428859128</v>
      </c>
      <c r="AZ253">
        <v>5.529890526362697</v>
      </c>
    </row>
    <row r="254" spans="1:52">
      <c r="A254" s="2">
        <v>45115</v>
      </c>
      <c r="B254">
        <v>845.550635121868</v>
      </c>
      <c r="C254">
        <v>0.02418924312395321</v>
      </c>
      <c r="AN254" s="2">
        <v>45115</v>
      </c>
      <c r="AO254">
        <v>0.002323205565164308</v>
      </c>
      <c r="AP254">
        <v>247.682351473246</v>
      </c>
      <c r="AQ254">
        <v>11.45112678043213</v>
      </c>
      <c r="AR254">
        <v>0.03769406408485495</v>
      </c>
      <c r="AS254">
        <v>47.80908111235288</v>
      </c>
      <c r="AT254">
        <v>0.2992224730512357</v>
      </c>
      <c r="AU254">
        <v>12.87426717880501</v>
      </c>
      <c r="AV254">
        <v>13.78501532921932</v>
      </c>
      <c r="AW254">
        <v>0.9437460307257659</v>
      </c>
      <c r="AX254">
        <v>104.2193938408918</v>
      </c>
      <c r="AY254">
        <v>3.285030874712228</v>
      </c>
      <c r="AZ254">
        <v>5.531727701195163</v>
      </c>
    </row>
    <row r="255" spans="1:52">
      <c r="A255" s="2">
        <v>45116</v>
      </c>
      <c r="B255">
        <v>849.8278689662986</v>
      </c>
      <c r="C255">
        <v>0.005058518871331907</v>
      </c>
      <c r="AN255" s="2">
        <v>45116</v>
      </c>
      <c r="AO255">
        <v>0.002340070022577649</v>
      </c>
      <c r="AP255">
        <v>243.9176579061902</v>
      </c>
      <c r="AQ255">
        <v>11.43015887207126</v>
      </c>
      <c r="AR255">
        <v>0.0379918667192355</v>
      </c>
      <c r="AS255">
        <v>48.28893266237897</v>
      </c>
      <c r="AT255">
        <v>0.2999549865607316</v>
      </c>
      <c r="AU255">
        <v>13.51809229124394</v>
      </c>
      <c r="AV255">
        <v>13.82924420293441</v>
      </c>
      <c r="AW255">
        <v>0.9628204389115403</v>
      </c>
      <c r="AX255">
        <v>104.2235806420886</v>
      </c>
      <c r="AY255">
        <v>3.239968766438009</v>
      </c>
      <c r="AZ255">
        <v>5.196323158713055</v>
      </c>
    </row>
    <row r="256" spans="1:52">
      <c r="A256" s="2">
        <v>45117</v>
      </c>
      <c r="B256">
        <v>843.2099127183251</v>
      </c>
      <c r="C256">
        <v>-0.007787407885344377</v>
      </c>
      <c r="AN256" s="2">
        <v>45117</v>
      </c>
      <c r="AO256">
        <v>0.002329575233200045</v>
      </c>
      <c r="AP256">
        <v>247.1025137242169</v>
      </c>
      <c r="AQ256">
        <v>11.43789287026032</v>
      </c>
      <c r="AR256">
        <v>0.03772482301509854</v>
      </c>
      <c r="AS256">
        <v>48.20030164805072</v>
      </c>
      <c r="AT256">
        <v>0.300188632450378</v>
      </c>
      <c r="AU256">
        <v>13.44524537638005</v>
      </c>
      <c r="AV256">
        <v>13.84161072761791</v>
      </c>
      <c r="AW256">
        <v>0.9780349009102913</v>
      </c>
      <c r="AX256">
        <v>102.1656138857647</v>
      </c>
      <c r="AY256">
        <v>3.292827375231762</v>
      </c>
      <c r="AZ256">
        <v>5.167981549020152</v>
      </c>
    </row>
    <row r="257" spans="1:52">
      <c r="A257" s="2">
        <v>45118</v>
      </c>
      <c r="B257">
        <v>853.8010794043059</v>
      </c>
      <c r="C257">
        <v>0.01256053389106548</v>
      </c>
      <c r="AN257" s="2">
        <v>45118</v>
      </c>
      <c r="AO257">
        <v>0.002340875018687298</v>
      </c>
      <c r="AP257">
        <v>247.199397077584</v>
      </c>
      <c r="AQ257">
        <v>11.53250210559649</v>
      </c>
      <c r="AR257">
        <v>0.0378389740287864</v>
      </c>
      <c r="AS257">
        <v>47.08534954921293</v>
      </c>
      <c r="AT257">
        <v>0.2901074399961012</v>
      </c>
      <c r="AU257">
        <v>13.59138229731043</v>
      </c>
      <c r="AV257">
        <v>13.87000005534593</v>
      </c>
      <c r="AW257">
        <v>1.026317730410379</v>
      </c>
      <c r="AX257">
        <v>96.70975053020743</v>
      </c>
      <c r="AY257">
        <v>3.337229617402449</v>
      </c>
      <c r="AZ257">
        <v>5.314847342870165</v>
      </c>
    </row>
    <row r="258" spans="1:52">
      <c r="A258" s="2">
        <v>45119</v>
      </c>
      <c r="B258">
        <v>864.519488346541</v>
      </c>
      <c r="C258">
        <v>0.01255375426523631</v>
      </c>
      <c r="AN258" s="2">
        <v>45119</v>
      </c>
      <c r="AO258">
        <v>0.002353106521322643</v>
      </c>
      <c r="AP258">
        <v>246.1505975190902</v>
      </c>
      <c r="AQ258">
        <v>11.60466477900886</v>
      </c>
      <c r="AR258">
        <v>0.03835421493085638</v>
      </c>
      <c r="AS258">
        <v>47.9432984289933</v>
      </c>
      <c r="AT258">
        <v>0.2900217801283726</v>
      </c>
      <c r="AU258">
        <v>13.6925524754417</v>
      </c>
      <c r="AV258">
        <v>13.82720445207099</v>
      </c>
      <c r="AW258">
        <v>0.9812207917585226</v>
      </c>
      <c r="AX258">
        <v>97.16443350856619</v>
      </c>
      <c r="AY258">
        <v>3.268521520454251</v>
      </c>
      <c r="AZ258">
        <v>5.435495331291443</v>
      </c>
    </row>
    <row r="259" spans="1:52">
      <c r="A259" s="2">
        <v>45120</v>
      </c>
      <c r="B259">
        <v>859.446429038808</v>
      </c>
      <c r="C259">
        <v>-0.005868068188301545</v>
      </c>
      <c r="AN259" s="2">
        <v>45120</v>
      </c>
      <c r="AO259">
        <v>0.00235705449443182</v>
      </c>
      <c r="AP259">
        <v>248.2435985108641</v>
      </c>
      <c r="AQ259">
        <v>11.46473532167438</v>
      </c>
      <c r="AR259">
        <v>0.03826720367442448</v>
      </c>
      <c r="AS259">
        <v>48.17572159654188</v>
      </c>
      <c r="AT259">
        <v>0.2935504749154434</v>
      </c>
      <c r="AU259">
        <v>13.60068194717052</v>
      </c>
      <c r="AV259">
        <v>13.91941828756431</v>
      </c>
      <c r="AW259">
        <v>0.9471736261523876</v>
      </c>
      <c r="AX259">
        <v>98.88395705078162</v>
      </c>
      <c r="AY259">
        <v>3.258889365645052</v>
      </c>
      <c r="AZ259">
        <v>5.498994504838621</v>
      </c>
    </row>
    <row r="260" spans="1:52">
      <c r="A260" s="2">
        <v>45121</v>
      </c>
      <c r="B260">
        <v>947.3026229987914</v>
      </c>
      <c r="C260">
        <v>0.102224165452919</v>
      </c>
      <c r="AN260" s="2">
        <v>45121</v>
      </c>
      <c r="AO260">
        <v>0.00251129472121755</v>
      </c>
      <c r="AP260">
        <v>222.3525683641396</v>
      </c>
      <c r="AQ260">
        <v>11.21543376695393</v>
      </c>
      <c r="AR260">
        <v>0.03943115165539327</v>
      </c>
      <c r="AS260">
        <v>50.03511929160936</v>
      </c>
      <c r="AT260">
        <v>0.3088200678967059</v>
      </c>
      <c r="AU260">
        <v>13.51260835900913</v>
      </c>
      <c r="AV260">
        <v>14.23635394089146</v>
      </c>
      <c r="AW260">
        <v>1.001291731190376</v>
      </c>
      <c r="AX260">
        <v>93.25106727785601</v>
      </c>
      <c r="AY260">
        <v>3.055259628840017</v>
      </c>
      <c r="AZ260">
        <v>5.615602642881993</v>
      </c>
    </row>
    <row r="261" spans="1:52">
      <c r="A261" s="2">
        <v>45122</v>
      </c>
      <c r="B261">
        <v>934.3542465504952</v>
      </c>
      <c r="C261">
        <v>-0.01366868003310995</v>
      </c>
      <c r="AN261" s="2">
        <v>45122</v>
      </c>
      <c r="AO261">
        <v>0.002568826379918607</v>
      </c>
      <c r="AP261">
        <v>236.9658650836395</v>
      </c>
      <c r="AQ261">
        <v>11.22821057627117</v>
      </c>
      <c r="AR261">
        <v>0.04023634689138481</v>
      </c>
      <c r="AS261">
        <v>50.13964596125538</v>
      </c>
      <c r="AT261">
        <v>0.3142769020955353</v>
      </c>
      <c r="AU261">
        <v>13.31089251291211</v>
      </c>
      <c r="AV261">
        <v>14.29903248045309</v>
      </c>
      <c r="AW261">
        <v>0.9607442647696487</v>
      </c>
      <c r="AX261">
        <v>96.30499819242226</v>
      </c>
      <c r="AY261">
        <v>2.916265031601449</v>
      </c>
      <c r="AZ261">
        <v>5.331140444260811</v>
      </c>
    </row>
    <row r="262" spans="1:52">
      <c r="A262" s="2">
        <v>45123</v>
      </c>
      <c r="B262">
        <v>933.1537871039352</v>
      </c>
      <c r="C262">
        <v>-0.001284801188619733</v>
      </c>
      <c r="AN262" s="2">
        <v>45123</v>
      </c>
      <c r="AO262">
        <v>0.002567201361938412</v>
      </c>
      <c r="AP262">
        <v>238.6193186858825</v>
      </c>
      <c r="AQ262">
        <v>11.24473600284273</v>
      </c>
      <c r="AR262">
        <v>0.04027663503571154</v>
      </c>
      <c r="AS262">
        <v>50.44984339234386</v>
      </c>
      <c r="AT262">
        <v>0.3096447257563049</v>
      </c>
      <c r="AU262">
        <v>13.41324501442239</v>
      </c>
      <c r="AV262">
        <v>14.33138921214285</v>
      </c>
      <c r="AW262">
        <v>0.9852905606811599</v>
      </c>
      <c r="AX262">
        <v>97.37892712867752</v>
      </c>
      <c r="AY262">
        <v>2.838569264365351</v>
      </c>
      <c r="AZ262">
        <v>5.247000518536542</v>
      </c>
    </row>
    <row r="263" spans="1:52">
      <c r="A263" s="2">
        <v>45124</v>
      </c>
      <c r="B263">
        <v>912.1384197516567</v>
      </c>
      <c r="C263">
        <v>-0.02252079736770962</v>
      </c>
      <c r="AN263" s="2">
        <v>45124</v>
      </c>
      <c r="AO263">
        <v>0.00251279687504493</v>
      </c>
      <c r="AP263">
        <v>241.4367980995739</v>
      </c>
      <c r="AQ263">
        <v>11.48963684203232</v>
      </c>
      <c r="AR263">
        <v>0.03949582146986226</v>
      </c>
      <c r="AS263">
        <v>50.47244282362835</v>
      </c>
      <c r="AT263">
        <v>0.3127828019132111</v>
      </c>
      <c r="AU263">
        <v>13.2826034333529</v>
      </c>
      <c r="AV263">
        <v>14.31831659177829</v>
      </c>
      <c r="AW263">
        <v>0.9897477974385345</v>
      </c>
      <c r="AX263">
        <v>98.83605289795783</v>
      </c>
      <c r="AY263">
        <v>2.777249239371976</v>
      </c>
      <c r="AZ263">
        <v>5.321040231510385</v>
      </c>
    </row>
    <row r="264" spans="1:52">
      <c r="A264" s="2">
        <v>45125</v>
      </c>
      <c r="B264">
        <v>921.4322029585809</v>
      </c>
      <c r="C264">
        <v>0.01018900531506461</v>
      </c>
      <c r="AN264" s="2">
        <v>45125</v>
      </c>
      <c r="AO264">
        <v>0.002547328265512385</v>
      </c>
      <c r="AP264">
        <v>245.7473835207815</v>
      </c>
      <c r="AQ264">
        <v>10.65515946281943</v>
      </c>
      <c r="AR264">
        <v>0.040154036404024</v>
      </c>
      <c r="AS264">
        <v>49.5770292993929</v>
      </c>
      <c r="AT264">
        <v>0.3144961420588708</v>
      </c>
      <c r="AU264">
        <v>12.97548398229715</v>
      </c>
      <c r="AV264">
        <v>14.49225816761391</v>
      </c>
      <c r="AW264">
        <v>1.021385046321129</v>
      </c>
      <c r="AX264">
        <v>98.59192804656138</v>
      </c>
      <c r="AY264">
        <v>2.857648510917869</v>
      </c>
      <c r="AZ264">
        <v>5.32557643860908</v>
      </c>
    </row>
    <row r="265" spans="1:52">
      <c r="A265" s="2">
        <v>45126</v>
      </c>
      <c r="B265">
        <v>895.8548151853291</v>
      </c>
      <c r="C265">
        <v>-0.0277582959344449</v>
      </c>
      <c r="AN265" s="2">
        <v>45126</v>
      </c>
      <c r="AO265">
        <v>0.002502185278353485</v>
      </c>
      <c r="AP265">
        <v>243.4182656726944</v>
      </c>
      <c r="AQ265">
        <v>10.78450030929008</v>
      </c>
      <c r="AR265">
        <v>0.03934573863990873</v>
      </c>
      <c r="AS265">
        <v>49.45041743844443</v>
      </c>
      <c r="AT265">
        <v>0.3109535873906481</v>
      </c>
      <c r="AU265">
        <v>12.66705115643789</v>
      </c>
      <c r="AV265">
        <v>14.42006353030167</v>
      </c>
      <c r="AW265">
        <v>1.03658254109454</v>
      </c>
      <c r="AX265">
        <v>101.2373556727445</v>
      </c>
      <c r="AY265">
        <v>2.926896166840758</v>
      </c>
      <c r="AZ265">
        <v>5.419854821396966</v>
      </c>
    </row>
    <row r="266" spans="1:52">
      <c r="A266" s="2">
        <v>45127</v>
      </c>
      <c r="B266">
        <v>904.8368255170827</v>
      </c>
      <c r="C266">
        <v>0.01002618971233127</v>
      </c>
      <c r="AN266" s="2">
        <v>45127</v>
      </c>
      <c r="AO266">
        <v>0.002520743306264656</v>
      </c>
      <c r="AP266">
        <v>233.3101685952307</v>
      </c>
      <c r="AQ266">
        <v>10.9073682672832</v>
      </c>
      <c r="AR266">
        <v>0.03990601971124681</v>
      </c>
      <c r="AS266">
        <v>49.7418675416884</v>
      </c>
      <c r="AT266">
        <v>0.312654623512735</v>
      </c>
      <c r="AU266">
        <v>12.82869638933546</v>
      </c>
      <c r="AV266">
        <v>14.5117867884202</v>
      </c>
      <c r="AW266">
        <v>1.051022791958223</v>
      </c>
      <c r="AX266">
        <v>101.2310343084885</v>
      </c>
      <c r="AY266">
        <v>2.857080425756773</v>
      </c>
      <c r="AZ266">
        <v>5.385248250371681</v>
      </c>
    </row>
    <row r="267" spans="1:52">
      <c r="A267" s="2">
        <v>45128</v>
      </c>
      <c r="B267">
        <v>923.6809800683938</v>
      </c>
      <c r="C267">
        <v>0.02082602522343424</v>
      </c>
      <c r="AN267" s="2">
        <v>45128</v>
      </c>
      <c r="AO267">
        <v>0.002582514629355617</v>
      </c>
      <c r="AP267">
        <v>243.515825987295</v>
      </c>
      <c r="AQ267">
        <v>9.227947927563971</v>
      </c>
      <c r="AR267">
        <v>0.04068412150411034</v>
      </c>
      <c r="AS267">
        <v>50.02011208822413</v>
      </c>
      <c r="AT267">
        <v>0.3171420395804158</v>
      </c>
      <c r="AU267">
        <v>12.82916469561009</v>
      </c>
      <c r="AV267">
        <v>14.38329797707332</v>
      </c>
      <c r="AW267">
        <v>1.062758905565198</v>
      </c>
      <c r="AX267">
        <v>100.243396559787</v>
      </c>
      <c r="AY267">
        <v>3.029067152294513</v>
      </c>
      <c r="AZ267">
        <v>5.555417230142531</v>
      </c>
    </row>
    <row r="268" spans="1:52">
      <c r="A268" s="2">
        <v>45129</v>
      </c>
      <c r="B268">
        <v>930.6347328561475</v>
      </c>
      <c r="C268">
        <v>0.007528305700566396</v>
      </c>
      <c r="AN268" s="2">
        <v>45129</v>
      </c>
      <c r="AO268">
        <v>0.002592035056279249</v>
      </c>
      <c r="AP268">
        <v>247.6648329018739</v>
      </c>
      <c r="AQ268">
        <v>9.513700692365385</v>
      </c>
      <c r="AR268">
        <v>0.04098751690955686</v>
      </c>
      <c r="AS268">
        <v>50.38244282222201</v>
      </c>
      <c r="AT268">
        <v>0.318267631177767</v>
      </c>
      <c r="AU268">
        <v>12.47813311101992</v>
      </c>
      <c r="AV268">
        <v>14.11872073448385</v>
      </c>
      <c r="AW268">
        <v>1.0417527428146</v>
      </c>
      <c r="AX268">
        <v>100.5948900106478</v>
      </c>
      <c r="AY268">
        <v>3.026919513314913</v>
      </c>
      <c r="AZ268">
        <v>5.544530518300144</v>
      </c>
    </row>
    <row r="269" spans="1:52">
      <c r="A269" s="2">
        <v>45130</v>
      </c>
      <c r="B269">
        <v>906.2837515752527</v>
      </c>
      <c r="C269">
        <v>-0.02616599232887085</v>
      </c>
      <c r="AN269" s="2">
        <v>45130</v>
      </c>
      <c r="AO269">
        <v>0.002540658733276641</v>
      </c>
      <c r="AP269">
        <v>244.7706605447769</v>
      </c>
      <c r="AQ269">
        <v>9.605598130248822</v>
      </c>
      <c r="AR269">
        <v>0.04057609566973779</v>
      </c>
      <c r="AS269">
        <v>49.60519971983189</v>
      </c>
      <c r="AT269">
        <v>0.313760232210275</v>
      </c>
      <c r="AU269">
        <v>12.5617007226738</v>
      </c>
      <c r="AV269">
        <v>14.24233909491207</v>
      </c>
      <c r="AW269">
        <v>1.056145742526124</v>
      </c>
      <c r="AX269">
        <v>101.3556460980823</v>
      </c>
      <c r="AY269">
        <v>3.082277330136219</v>
      </c>
      <c r="AZ269">
        <v>5.603954529596115</v>
      </c>
    </row>
    <row r="270" spans="1:52">
      <c r="A270" s="2">
        <v>45131</v>
      </c>
      <c r="B270">
        <v>918.6426968585674</v>
      </c>
      <c r="C270">
        <v>0.01363694898185375</v>
      </c>
      <c r="AN270" s="2">
        <v>45131</v>
      </c>
      <c r="AO270">
        <v>0.002546135187282948</v>
      </c>
      <c r="AP270">
        <v>241.4525083645849</v>
      </c>
      <c r="AQ270">
        <v>9.697824278770986</v>
      </c>
      <c r="AR270">
        <v>0.04054804032583995</v>
      </c>
      <c r="AS270">
        <v>49.86645692733948</v>
      </c>
      <c r="AT270">
        <v>0.3158098181597178</v>
      </c>
      <c r="AU270">
        <v>12.43694719624413</v>
      </c>
      <c r="AV270">
        <v>14.17754182707197</v>
      </c>
      <c r="AW270">
        <v>1.058051143952206</v>
      </c>
      <c r="AX270">
        <v>101.0356625332508</v>
      </c>
      <c r="AY270">
        <v>3.089530279514482</v>
      </c>
      <c r="AZ270">
        <v>5.643695929881751</v>
      </c>
    </row>
    <row r="271" spans="1:52">
      <c r="A271" s="2">
        <v>45132</v>
      </c>
      <c r="B271">
        <v>886.9841716343283</v>
      </c>
      <c r="C271">
        <v>-0.03446228368494098</v>
      </c>
      <c r="AN271" s="2">
        <v>45132</v>
      </c>
      <c r="AO271">
        <v>0.00253322491001391</v>
      </c>
      <c r="AP271">
        <v>242.1653520128328</v>
      </c>
      <c r="AQ271">
        <v>9.732580546769563</v>
      </c>
      <c r="AR271">
        <v>0.03995587792414629</v>
      </c>
      <c r="AS271">
        <v>49.46359525422645</v>
      </c>
      <c r="AT271">
        <v>0.3094101863736709</v>
      </c>
      <c r="AU271">
        <v>12.77875443275935</v>
      </c>
      <c r="AV271">
        <v>14.16501008802465</v>
      </c>
      <c r="AW271">
        <v>1.051063472268599</v>
      </c>
      <c r="AX271">
        <v>101.4988569066437</v>
      </c>
      <c r="AY271">
        <v>3.157854801815026</v>
      </c>
      <c r="AZ271">
        <v>5.639141144514703</v>
      </c>
    </row>
    <row r="272" spans="1:52">
      <c r="A272" s="2">
        <v>45133</v>
      </c>
      <c r="B272">
        <v>882.3090036760807</v>
      </c>
      <c r="C272">
        <v>-0.005270858384804455</v>
      </c>
      <c r="AN272" s="2">
        <v>45133</v>
      </c>
      <c r="AO272">
        <v>0.002516173609773337</v>
      </c>
      <c r="AP272">
        <v>241.9744852646724</v>
      </c>
      <c r="AQ272">
        <v>9.929979934076027</v>
      </c>
      <c r="AR272">
        <v>0.03958203658495615</v>
      </c>
      <c r="AS272">
        <v>49.62105398874942</v>
      </c>
      <c r="AT272">
        <v>0.3092702709060465</v>
      </c>
      <c r="AU272">
        <v>12.69841754156954</v>
      </c>
      <c r="AV272">
        <v>14.21232311230563</v>
      </c>
      <c r="AW272">
        <v>1.049257265191943</v>
      </c>
      <c r="AX272">
        <v>103.906688193243</v>
      </c>
      <c r="AY272">
        <v>3.162320644926878</v>
      </c>
      <c r="AZ272">
        <v>5.511933312333902</v>
      </c>
    </row>
    <row r="273" spans="1:52">
      <c r="A273" s="2">
        <v>45134</v>
      </c>
      <c r="B273">
        <v>898.5596956053495</v>
      </c>
      <c r="C273">
        <v>0.01841836801116314</v>
      </c>
      <c r="AN273" s="2">
        <v>45134</v>
      </c>
      <c r="AO273">
        <v>0.002550269592018445</v>
      </c>
      <c r="AP273">
        <v>244.2127638274055</v>
      </c>
      <c r="AQ273">
        <v>9.658785299683325</v>
      </c>
      <c r="AR273">
        <v>0.0400177687388243</v>
      </c>
      <c r="AS273">
        <v>50.59080445769663</v>
      </c>
      <c r="AT273">
        <v>0.3134831679235113</v>
      </c>
      <c r="AU273">
        <v>12.81899415751401</v>
      </c>
      <c r="AV273">
        <v>14.29916104170663</v>
      </c>
      <c r="AW273">
        <v>1.039647115446592</v>
      </c>
      <c r="AX273">
        <v>103.7088383057596</v>
      </c>
      <c r="AY273">
        <v>2.972212589045606</v>
      </c>
      <c r="AZ273">
        <v>5.647810052182379</v>
      </c>
    </row>
    <row r="274" spans="1:52">
      <c r="A274" s="2">
        <v>45135</v>
      </c>
      <c r="B274">
        <v>900.409549085649</v>
      </c>
      <c r="C274">
        <v>0.002058687351933042</v>
      </c>
      <c r="AN274" s="2">
        <v>45135</v>
      </c>
      <c r="AO274">
        <v>0.002569513546603478</v>
      </c>
      <c r="AP274">
        <v>244.0893506601358</v>
      </c>
      <c r="AQ274">
        <v>9.398018860147726</v>
      </c>
      <c r="AR274">
        <v>0.04036172356770139</v>
      </c>
      <c r="AS274">
        <v>50.1871130062861</v>
      </c>
      <c r="AT274">
        <v>0.3121671960092097</v>
      </c>
      <c r="AU274">
        <v>12.7978664989814</v>
      </c>
      <c r="AV274">
        <v>14.34705633830544</v>
      </c>
      <c r="AW274">
        <v>1.037602769188235</v>
      </c>
      <c r="AX274">
        <v>104.7884382816526</v>
      </c>
      <c r="AY274">
        <v>2.989444330927995</v>
      </c>
      <c r="AZ274">
        <v>5.711170432702394</v>
      </c>
    </row>
    <row r="275" spans="1:52">
      <c r="A275" s="2">
        <v>45136</v>
      </c>
      <c r="B275">
        <v>903.3147775527942</v>
      </c>
      <c r="C275">
        <v>0.00322656336785343</v>
      </c>
      <c r="AN275" s="2">
        <v>45136</v>
      </c>
      <c r="AO275">
        <v>0.002567725050209785</v>
      </c>
      <c r="AP275">
        <v>242.652371598574</v>
      </c>
      <c r="AQ275">
        <v>9.655807357873</v>
      </c>
      <c r="AR275">
        <v>0.04014699649553299</v>
      </c>
      <c r="AS275">
        <v>49.73303358241375</v>
      </c>
      <c r="AT275">
        <v>0.3111465906539693</v>
      </c>
      <c r="AU275">
        <v>12.52905296108929</v>
      </c>
      <c r="AV275">
        <v>14.4320794983765</v>
      </c>
      <c r="AW275">
        <v>1.033107307121661</v>
      </c>
      <c r="AX275">
        <v>106.0552533957132</v>
      </c>
      <c r="AY275">
        <v>3.026803487129515</v>
      </c>
      <c r="AZ275">
        <v>5.686631927962194</v>
      </c>
    </row>
    <row r="276" spans="1:52">
      <c r="A276" s="2">
        <v>45137</v>
      </c>
      <c r="B276">
        <v>913.4305427884561</v>
      </c>
      <c r="C276">
        <v>0.01119849413187612</v>
      </c>
      <c r="AN276" s="2">
        <v>45137</v>
      </c>
      <c r="AO276">
        <v>0.00259258299126059</v>
      </c>
      <c r="AP276">
        <v>243.3239867723625</v>
      </c>
      <c r="AQ276">
        <v>9.684235381763299</v>
      </c>
      <c r="AR276">
        <v>0.04046735778466642</v>
      </c>
      <c r="AS276">
        <v>50.41468563999616</v>
      </c>
      <c r="AT276">
        <v>0.3139199023011731</v>
      </c>
      <c r="AU276">
        <v>12.0214289904865</v>
      </c>
      <c r="AV276">
        <v>14.49626739261818</v>
      </c>
      <c r="AW276">
        <v>1.020427687370151</v>
      </c>
      <c r="AX276">
        <v>105.9129820976508</v>
      </c>
      <c r="AY276">
        <v>3.020937913121517</v>
      </c>
      <c r="AZ276">
        <v>5.745994882393895</v>
      </c>
    </row>
    <row r="277" spans="1:52">
      <c r="A277" s="2">
        <v>45138</v>
      </c>
      <c r="B277">
        <v>899.4692441858861</v>
      </c>
      <c r="C277">
        <v>-0.01528446657799509</v>
      </c>
      <c r="AN277" s="2">
        <v>45138</v>
      </c>
      <c r="AO277">
        <v>0.002561466307273413</v>
      </c>
      <c r="AP277">
        <v>238.5113809409958</v>
      </c>
      <c r="AQ277">
        <v>9.928096167941948</v>
      </c>
      <c r="AR277">
        <v>0.04026618164608723</v>
      </c>
      <c r="AS277">
        <v>50.09146919074194</v>
      </c>
      <c r="AT277">
        <v>0.3091291080466739</v>
      </c>
      <c r="AU277">
        <v>11.69485126069159</v>
      </c>
      <c r="AV277">
        <v>14.46262759200436</v>
      </c>
      <c r="AW277">
        <v>1.059184975105778</v>
      </c>
      <c r="AX277">
        <v>107.4751728864095</v>
      </c>
      <c r="AY277">
        <v>3.090136553486549</v>
      </c>
      <c r="AZ277">
        <v>5.710687591134506</v>
      </c>
    </row>
    <row r="278" spans="1:52">
      <c r="A278" s="2">
        <v>45139</v>
      </c>
      <c r="B278">
        <v>890.3038107060962</v>
      </c>
      <c r="C278">
        <v>-0.01018982420914849</v>
      </c>
      <c r="AN278" s="2">
        <v>45139</v>
      </c>
      <c r="AO278">
        <v>0.002539097904989864</v>
      </c>
      <c r="AP278">
        <v>241.3859580552275</v>
      </c>
      <c r="AQ278">
        <v>9.831175474591895</v>
      </c>
      <c r="AR278">
        <v>0.03997014222382844</v>
      </c>
      <c r="AS278">
        <v>47.80381994529994</v>
      </c>
      <c r="AT278">
        <v>0.3076259485112753</v>
      </c>
      <c r="AU278">
        <v>11.34738846992063</v>
      </c>
      <c r="AV278">
        <v>14.52336030095443</v>
      </c>
      <c r="AW278">
        <v>1.135588561468661</v>
      </c>
      <c r="AX278">
        <v>107.8864960382665</v>
      </c>
      <c r="AY278">
        <v>3.126575237440453</v>
      </c>
      <c r="AZ278">
        <v>5.785759831502427</v>
      </c>
    </row>
    <row r="279" spans="1:52">
      <c r="A279" s="2">
        <v>45140</v>
      </c>
      <c r="B279">
        <v>898.2841447682125</v>
      </c>
      <c r="C279">
        <v>0.008963607665328555</v>
      </c>
      <c r="AN279" s="2">
        <v>45140</v>
      </c>
      <c r="AO279">
        <v>0.002537561312209335</v>
      </c>
      <c r="AP279">
        <v>242.1233586057376</v>
      </c>
      <c r="AQ279">
        <v>9.840862553361768</v>
      </c>
      <c r="AR279">
        <v>0.04009502892427028</v>
      </c>
      <c r="AS279">
        <v>48.48574904467846</v>
      </c>
      <c r="AT279">
        <v>0.3029977739471927</v>
      </c>
      <c r="AU279">
        <v>11.24116977354802</v>
      </c>
      <c r="AV279">
        <v>14.43002495903433</v>
      </c>
      <c r="AW279">
        <v>1.14536049390231</v>
      </c>
      <c r="AX279">
        <v>107.340225466529</v>
      </c>
      <c r="AY279">
        <v>3.132283824772612</v>
      </c>
      <c r="AZ279">
        <v>5.830658652851586</v>
      </c>
    </row>
    <row r="280" spans="1:52">
      <c r="A280" s="2">
        <v>45141</v>
      </c>
      <c r="B280">
        <v>873.1399266094343</v>
      </c>
      <c r="C280">
        <v>-0.0279913859163865</v>
      </c>
      <c r="AN280" s="2">
        <v>45141</v>
      </c>
      <c r="AO280">
        <v>0.002496698388891995</v>
      </c>
      <c r="AP280">
        <v>243.3428241188645</v>
      </c>
      <c r="AQ280">
        <v>9.905998059278353</v>
      </c>
      <c r="AR280">
        <v>0.03958105589071725</v>
      </c>
      <c r="AS280">
        <v>48.18615601274355</v>
      </c>
      <c r="AT280">
        <v>0.3025003742303869</v>
      </c>
      <c r="AU280">
        <v>11.839128055565</v>
      </c>
      <c r="AV280">
        <v>14.40175587887378</v>
      </c>
      <c r="AW280">
        <v>1.125988450397082</v>
      </c>
      <c r="AX280">
        <v>106.9755966849642</v>
      </c>
      <c r="AY280">
        <v>3.143494283486632</v>
      </c>
      <c r="AZ280">
        <v>5.810364663181929</v>
      </c>
    </row>
    <row r="281" spans="1:52">
      <c r="A281" s="2">
        <v>45142</v>
      </c>
      <c r="B281">
        <v>863.3634229023305</v>
      </c>
      <c r="C281">
        <v>-0.01119694954858808</v>
      </c>
      <c r="AN281" s="2">
        <v>45142</v>
      </c>
      <c r="AO281">
        <v>0.002464582829820294</v>
      </c>
      <c r="AP281">
        <v>245.9386153891506</v>
      </c>
      <c r="AQ281">
        <v>10.09014672956106</v>
      </c>
      <c r="AR281">
        <v>0.03918858048103795</v>
      </c>
      <c r="AS281">
        <v>47.70408656612332</v>
      </c>
      <c r="AT281">
        <v>0.2983935380229568</v>
      </c>
      <c r="AU281">
        <v>11.77432041312084</v>
      </c>
      <c r="AV281">
        <v>14.43813228916245</v>
      </c>
      <c r="AW281">
        <v>1.140564929437603</v>
      </c>
      <c r="AX281">
        <v>107.6409171133566</v>
      </c>
      <c r="AY281">
        <v>3.174155033614618</v>
      </c>
      <c r="AZ281">
        <v>5.780600932353823</v>
      </c>
    </row>
    <row r="282" spans="1:52">
      <c r="A282" s="2">
        <v>45143</v>
      </c>
      <c r="B282">
        <v>862.6933470028497</v>
      </c>
      <c r="C282">
        <v>-0.0007761226404846555</v>
      </c>
      <c r="AN282" s="2">
        <v>45143</v>
      </c>
      <c r="AO282">
        <v>0.002474119341124651</v>
      </c>
      <c r="AP282">
        <v>245.059138319589</v>
      </c>
      <c r="AQ282">
        <v>10.08704045011265</v>
      </c>
      <c r="AR282">
        <v>0.03936491931972311</v>
      </c>
      <c r="AS282">
        <v>47.87829471221664</v>
      </c>
      <c r="AT282">
        <v>0.2979123223651656</v>
      </c>
      <c r="AU282">
        <v>11.88872649082987</v>
      </c>
      <c r="AV282">
        <v>14.41598374887669</v>
      </c>
      <c r="AW282">
        <v>1.122169229194342</v>
      </c>
      <c r="AX282">
        <v>108.3678122074117</v>
      </c>
      <c r="AY282">
        <v>3.154294050110447</v>
      </c>
      <c r="AZ282">
        <v>5.802720704684727</v>
      </c>
    </row>
    <row r="283" spans="1:52">
      <c r="A283" s="2">
        <v>45144</v>
      </c>
      <c r="B283">
        <v>864.6723709349087</v>
      </c>
      <c r="C283">
        <v>0.002294006252551384</v>
      </c>
      <c r="AN283" s="2">
        <v>45144</v>
      </c>
      <c r="AO283">
        <v>0.002480149849137433</v>
      </c>
      <c r="AP283">
        <v>245.5537338608668</v>
      </c>
      <c r="AQ283">
        <v>9.978132203622723</v>
      </c>
      <c r="AR283">
        <v>0.03925945288877839</v>
      </c>
      <c r="AS283">
        <v>48.2353810890609</v>
      </c>
      <c r="AT283">
        <v>0.2966286244851692</v>
      </c>
      <c r="AU283">
        <v>11.85340436073516</v>
      </c>
      <c r="AV283">
        <v>14.50299026315883</v>
      </c>
      <c r="AW283">
        <v>1.119857692762242</v>
      </c>
      <c r="AX283">
        <v>108.1464411107622</v>
      </c>
      <c r="AY283">
        <v>3.187225385268838</v>
      </c>
      <c r="AZ283">
        <v>5.798180366684733</v>
      </c>
    </row>
    <row r="284" spans="1:52">
      <c r="A284" s="2">
        <v>45145</v>
      </c>
      <c r="B284">
        <v>865.443477670968</v>
      </c>
      <c r="C284">
        <v>0.0008917906504004591</v>
      </c>
      <c r="AN284" s="2">
        <v>45145</v>
      </c>
      <c r="AO284">
        <v>0.002482793384483256</v>
      </c>
      <c r="AP284">
        <v>247.1800266063416</v>
      </c>
      <c r="AQ284">
        <v>10.16031549996682</v>
      </c>
      <c r="AR284">
        <v>0.03947595433991632</v>
      </c>
      <c r="AS284">
        <v>48.5039529642907</v>
      </c>
      <c r="AT284">
        <v>0.2971709906898088</v>
      </c>
      <c r="AU284">
        <v>12.13971132393822</v>
      </c>
      <c r="AV284">
        <v>14.43380438474621</v>
      </c>
      <c r="AW284">
        <v>1.096130747593787</v>
      </c>
      <c r="AX284">
        <v>108.2946458570663</v>
      </c>
      <c r="AY284">
        <v>3.111294620410404</v>
      </c>
      <c r="AZ284">
        <v>5.739904608826239</v>
      </c>
    </row>
    <row r="285" spans="1:52">
      <c r="A285" s="2">
        <v>45146</v>
      </c>
      <c r="B285">
        <v>862.8125962583238</v>
      </c>
      <c r="C285">
        <v>-0.003039922860964106</v>
      </c>
      <c r="AN285" s="2">
        <v>45146</v>
      </c>
      <c r="AO285">
        <v>0.002465373941716552</v>
      </c>
      <c r="AP285">
        <v>247.9556800287844</v>
      </c>
      <c r="AQ285">
        <v>9.859164352145035</v>
      </c>
      <c r="AR285">
        <v>0.039379150673403</v>
      </c>
      <c r="AS285">
        <v>48.57754969140101</v>
      </c>
      <c r="AT285">
        <v>0.2975339089138764</v>
      </c>
      <c r="AU285">
        <v>12.27249772769488</v>
      </c>
      <c r="AV285">
        <v>14.50268927677399</v>
      </c>
      <c r="AW285">
        <v>1.108727140786699</v>
      </c>
      <c r="AX285">
        <v>108.2063708737054</v>
      </c>
      <c r="AY285">
        <v>3.12188075404647</v>
      </c>
      <c r="AZ285">
        <v>5.780819641664031</v>
      </c>
    </row>
    <row r="286" spans="1:52">
      <c r="A286" s="2">
        <v>45147</v>
      </c>
      <c r="B286">
        <v>884.2919656496549</v>
      </c>
      <c r="C286">
        <v>0.02489459412678796</v>
      </c>
      <c r="AN286" s="2">
        <v>45147</v>
      </c>
      <c r="AO286">
        <v>0.002474553601208472</v>
      </c>
      <c r="AP286">
        <v>247.6510490357857</v>
      </c>
      <c r="AQ286">
        <v>9.89738241804608</v>
      </c>
      <c r="AR286">
        <v>0.03968919462701744</v>
      </c>
      <c r="AS286">
        <v>49.14369577282439</v>
      </c>
      <c r="AT286">
        <v>0.3006611299527302</v>
      </c>
      <c r="AU286">
        <v>12.11422594175381</v>
      </c>
      <c r="AV286">
        <v>14.56040654643376</v>
      </c>
      <c r="AW286">
        <v>1.110849470101166</v>
      </c>
      <c r="AX286">
        <v>107.5016842169274</v>
      </c>
      <c r="AY286">
        <v>3.046319427460717</v>
      </c>
      <c r="AZ286">
        <v>5.809010608117229</v>
      </c>
    </row>
    <row r="287" spans="1:52">
      <c r="A287" s="2">
        <v>45148</v>
      </c>
      <c r="B287">
        <v>890.5753241673907</v>
      </c>
      <c r="C287">
        <v>0.007105524828691312</v>
      </c>
      <c r="AN287" s="2">
        <v>45148</v>
      </c>
      <c r="AO287">
        <v>0.002508695880682652</v>
      </c>
      <c r="AP287">
        <v>246.2236588510943</v>
      </c>
      <c r="AQ287">
        <v>9.634334484233808</v>
      </c>
      <c r="AR287">
        <v>0.04000086229559868</v>
      </c>
      <c r="AS287">
        <v>49.77601807278285</v>
      </c>
      <c r="AT287">
        <v>0.3042658904200246</v>
      </c>
      <c r="AU287">
        <v>11.86154377817382</v>
      </c>
      <c r="AV287">
        <v>14.68334614767758</v>
      </c>
      <c r="AW287">
        <v>1.102440434131233</v>
      </c>
      <c r="AX287">
        <v>107.4764682488131</v>
      </c>
      <c r="AY287">
        <v>3.042502234628645</v>
      </c>
      <c r="AZ287">
        <v>5.877023602392327</v>
      </c>
    </row>
    <row r="288" spans="1:52">
      <c r="A288" s="2">
        <v>45149</v>
      </c>
      <c r="B288">
        <v>883.1479522213325</v>
      </c>
      <c r="C288">
        <v>-0.008339970516252682</v>
      </c>
      <c r="AN288" s="2">
        <v>45149</v>
      </c>
      <c r="AO288">
        <v>0.002500688508176749</v>
      </c>
      <c r="AP288">
        <v>248.631450097693</v>
      </c>
      <c r="AQ288">
        <v>9.674180282038254</v>
      </c>
      <c r="AR288">
        <v>0.03976229835934215</v>
      </c>
      <c r="AS288">
        <v>50.07637100035184</v>
      </c>
      <c r="AT288">
        <v>0.3051359823523584</v>
      </c>
      <c r="AU288">
        <v>11.89155517677265</v>
      </c>
      <c r="AV288">
        <v>14.72372762266173</v>
      </c>
      <c r="AW288">
        <v>1.098785097977143</v>
      </c>
      <c r="AX288">
        <v>107.4954388286149</v>
      </c>
      <c r="AY288">
        <v>2.990724000694085</v>
      </c>
      <c r="AZ288">
        <v>5.90135909456718</v>
      </c>
    </row>
    <row r="289" spans="1:52">
      <c r="A289" s="2">
        <v>45150</v>
      </c>
      <c r="B289">
        <v>878.2311444518484</v>
      </c>
      <c r="C289">
        <v>-0.005567365872408025</v>
      </c>
      <c r="AN289" s="2">
        <v>45150</v>
      </c>
      <c r="AO289">
        <v>0.002489335529238699</v>
      </c>
      <c r="AP289">
        <v>249.6115462224133</v>
      </c>
      <c r="AQ289">
        <v>9.775413051000346</v>
      </c>
      <c r="AR289">
        <v>0.03963311309377351</v>
      </c>
      <c r="AS289">
        <v>50.11346327127254</v>
      </c>
      <c r="AT289">
        <v>0.3055714175475728</v>
      </c>
      <c r="AU289">
        <v>11.84198775664642</v>
      </c>
      <c r="AV289">
        <v>14.62477301483925</v>
      </c>
      <c r="AW289">
        <v>1.110383363392681</v>
      </c>
      <c r="AX289">
        <v>107.5711149875187</v>
      </c>
      <c r="AY289">
        <v>2.979114671753318</v>
      </c>
      <c r="AZ289">
        <v>5.886350105493173</v>
      </c>
    </row>
    <row r="290" spans="1:52">
      <c r="A290" s="2">
        <v>45151</v>
      </c>
      <c r="B290">
        <v>879.7614225475721</v>
      </c>
      <c r="C290">
        <v>0.001742454825692574</v>
      </c>
      <c r="AN290" s="2">
        <v>45151</v>
      </c>
      <c r="AO290">
        <v>0.002492321018505015</v>
      </c>
      <c r="AP290">
        <v>251.2756366154664</v>
      </c>
      <c r="AQ290">
        <v>9.853125551603949</v>
      </c>
      <c r="AR290">
        <v>0.03965876757958528</v>
      </c>
      <c r="AS290">
        <v>50.2706725580876</v>
      </c>
      <c r="AT290">
        <v>0.3052109984234943</v>
      </c>
      <c r="AU290">
        <v>11.79111875138941</v>
      </c>
      <c r="AV290">
        <v>14.55747011018009</v>
      </c>
      <c r="AW290">
        <v>1.10876767695225</v>
      </c>
      <c r="AX290">
        <v>107.5798694684551</v>
      </c>
      <c r="AY290">
        <v>2.945233934497079</v>
      </c>
      <c r="AZ290">
        <v>5.921246813881321</v>
      </c>
    </row>
    <row r="291" spans="1:52">
      <c r="A291" s="2">
        <v>45152</v>
      </c>
      <c r="B291">
        <v>872.6615858110854</v>
      </c>
      <c r="C291">
        <v>-0.008070184205085207</v>
      </c>
      <c r="AN291" s="2">
        <v>45152</v>
      </c>
      <c r="AO291">
        <v>0.002483149176118895</v>
      </c>
      <c r="AP291">
        <v>251.4616493614516</v>
      </c>
      <c r="AQ291">
        <v>9.873430551831387</v>
      </c>
      <c r="AR291">
        <v>0.03954513389583966</v>
      </c>
      <c r="AS291">
        <v>49.44023212312899</v>
      </c>
      <c r="AT291">
        <v>0.3029577258962395</v>
      </c>
      <c r="AU291">
        <v>11.93166832221474</v>
      </c>
      <c r="AV291">
        <v>14.58648311174283</v>
      </c>
      <c r="AW291">
        <v>1.107137520003734</v>
      </c>
      <c r="AX291">
        <v>107.4119712529493</v>
      </c>
      <c r="AY291">
        <v>2.998074229400955</v>
      </c>
      <c r="AZ291">
        <v>5.933261515545898</v>
      </c>
    </row>
    <row r="292" spans="1:52">
      <c r="A292" s="2">
        <v>45153</v>
      </c>
      <c r="B292">
        <v>880.5263059152196</v>
      </c>
      <c r="C292">
        <v>0.009012336777520114</v>
      </c>
      <c r="AN292" s="2">
        <v>45153</v>
      </c>
      <c r="AO292">
        <v>0.002495061468871821</v>
      </c>
      <c r="AP292">
        <v>252.5436688962982</v>
      </c>
      <c r="AQ292">
        <v>9.890725287926198</v>
      </c>
      <c r="AR292">
        <v>0.03979581230263504</v>
      </c>
      <c r="AS292">
        <v>49.23392200347357</v>
      </c>
      <c r="AT292">
        <v>0.3053883939640917</v>
      </c>
      <c r="AU292">
        <v>11.71639222489552</v>
      </c>
      <c r="AV292">
        <v>14.70906099202085</v>
      </c>
      <c r="AW292">
        <v>1.120660907631463</v>
      </c>
      <c r="AX292">
        <v>107.966131566313</v>
      </c>
      <c r="AY292">
        <v>2.918769410365118</v>
      </c>
      <c r="AZ292">
        <v>5.942252421215165</v>
      </c>
    </row>
    <row r="293" spans="1:52">
      <c r="A293" s="2">
        <v>45154</v>
      </c>
      <c r="B293">
        <v>850.4078980687367</v>
      </c>
      <c r="C293">
        <v>-0.03420500630606127</v>
      </c>
      <c r="AN293" s="2">
        <v>45154</v>
      </c>
      <c r="AO293">
        <v>0.002429659334395732</v>
      </c>
      <c r="AP293">
        <v>251.6900432299586</v>
      </c>
      <c r="AQ293">
        <v>10.07148065128717</v>
      </c>
      <c r="AR293">
        <v>0.03878630392365402</v>
      </c>
      <c r="AS293">
        <v>48.64173453543918</v>
      </c>
      <c r="AT293">
        <v>0.2993589190987408</v>
      </c>
      <c r="AU293">
        <v>11.90740701727784</v>
      </c>
      <c r="AV293">
        <v>14.73196069215329</v>
      </c>
      <c r="AW293">
        <v>1.115361906192389</v>
      </c>
      <c r="AX293">
        <v>111.5135520976806</v>
      </c>
      <c r="AY293">
        <v>2.971939793533025</v>
      </c>
      <c r="AZ293">
        <v>6.00552456063604</v>
      </c>
    </row>
    <row r="294" spans="1:52">
      <c r="A294" s="2">
        <v>45155</v>
      </c>
      <c r="B294">
        <v>821.5496295710499</v>
      </c>
      <c r="C294">
        <v>-0.03393461956694366</v>
      </c>
      <c r="AN294" s="2">
        <v>45155</v>
      </c>
      <c r="AO294">
        <v>0.002380947795884402</v>
      </c>
      <c r="AP294">
        <v>249.6705775439096</v>
      </c>
      <c r="AQ294">
        <v>10.14279116787211</v>
      </c>
      <c r="AR294">
        <v>0.03788858671942095</v>
      </c>
      <c r="AS294">
        <v>48.11318638417588</v>
      </c>
      <c r="AT294">
        <v>0.2954082218407762</v>
      </c>
      <c r="AU294">
        <v>12.59888354448275</v>
      </c>
      <c r="AV294">
        <v>14.68552948303766</v>
      </c>
      <c r="AW294">
        <v>1.135805493653983</v>
      </c>
      <c r="AX294">
        <v>110.0681078952332</v>
      </c>
      <c r="AY294">
        <v>3.003875730301206</v>
      </c>
      <c r="AZ294">
        <v>6.034042809608205</v>
      </c>
    </row>
    <row r="295" spans="1:52">
      <c r="A295" s="2">
        <v>45156</v>
      </c>
      <c r="B295">
        <v>769.07683035021</v>
      </c>
      <c r="C295">
        <v>-0.0638705165605602</v>
      </c>
      <c r="AN295" s="2">
        <v>45156</v>
      </c>
      <c r="AO295">
        <v>0.002403915345675437</v>
      </c>
      <c r="AP295">
        <v>248.9268727742325</v>
      </c>
      <c r="AQ295">
        <v>10.29312380522748</v>
      </c>
      <c r="AR295">
        <v>0.03794764710500957</v>
      </c>
      <c r="AS295">
        <v>47.60133018620797</v>
      </c>
      <c r="AT295">
        <v>0.2923615237239665</v>
      </c>
      <c r="AU295">
        <v>12.83483790248209</v>
      </c>
      <c r="AV295">
        <v>14.4077513181111</v>
      </c>
      <c r="AW295">
        <v>1.150417984416196</v>
      </c>
      <c r="AX295">
        <v>110.9663646683707</v>
      </c>
      <c r="AY295">
        <v>2.940205746525785</v>
      </c>
      <c r="AZ295">
        <v>6.049634954767919</v>
      </c>
    </row>
    <row r="296" spans="1:52">
      <c r="A296" s="2">
        <v>45157</v>
      </c>
      <c r="B296">
        <v>765.0023606084809</v>
      </c>
      <c r="C296">
        <v>-0.00529787087705369</v>
      </c>
      <c r="AN296" s="2">
        <v>45157</v>
      </c>
      <c r="AO296">
        <v>0.002448411912743402</v>
      </c>
      <c r="AP296">
        <v>241.712106852983</v>
      </c>
      <c r="AQ296">
        <v>10.34196484602564</v>
      </c>
      <c r="AR296">
        <v>0.03838859985172247</v>
      </c>
      <c r="AS296">
        <v>48.45835074841774</v>
      </c>
      <c r="AT296">
        <v>0.2951285053289712</v>
      </c>
      <c r="AU296">
        <v>12.98097187171822</v>
      </c>
      <c r="AV296">
        <v>14.13315194950707</v>
      </c>
      <c r="AW296">
        <v>1.142312257140044</v>
      </c>
      <c r="AX296">
        <v>110.2804007688025</v>
      </c>
      <c r="AY296">
        <v>2.99090095047266</v>
      </c>
      <c r="AZ296">
        <v>5.903926908978574</v>
      </c>
    </row>
    <row r="297" spans="1:52">
      <c r="A297" s="2">
        <v>45158</v>
      </c>
      <c r="B297">
        <v>769.6103833988875</v>
      </c>
      <c r="C297">
        <v>0.006023540615928802</v>
      </c>
      <c r="AN297" s="2">
        <v>45158</v>
      </c>
      <c r="AO297">
        <v>0.002457815717373353</v>
      </c>
      <c r="AP297">
        <v>238.9669198853411</v>
      </c>
      <c r="AQ297">
        <v>10.39235113392925</v>
      </c>
      <c r="AR297">
        <v>0.03842989245616852</v>
      </c>
      <c r="AS297">
        <v>48.55951845834648</v>
      </c>
      <c r="AT297">
        <v>0.2956449243572282</v>
      </c>
      <c r="AU297">
        <v>13.07835220139238</v>
      </c>
      <c r="AV297">
        <v>14.19453928076985</v>
      </c>
      <c r="AW297">
        <v>1.135018393128477</v>
      </c>
      <c r="AX297">
        <v>111.2389705596343</v>
      </c>
      <c r="AY297">
        <v>2.932094674414984</v>
      </c>
      <c r="AZ297">
        <v>5.941838693120366</v>
      </c>
    </row>
    <row r="298" spans="1:52">
      <c r="A298" s="2">
        <v>45159</v>
      </c>
      <c r="B298">
        <v>772.3375566402914</v>
      </c>
      <c r="C298">
        <v>0.003543576464443809</v>
      </c>
      <c r="AN298" s="2">
        <v>45159</v>
      </c>
      <c r="AO298">
        <v>0.002458752373106392</v>
      </c>
      <c r="AP298">
        <v>237.765667217387</v>
      </c>
      <c r="AQ298">
        <v>10.36137875924658</v>
      </c>
      <c r="AR298">
        <v>0.038229343991381</v>
      </c>
      <c r="AS298">
        <v>48.91299029909412</v>
      </c>
      <c r="AT298">
        <v>0.2973138545043014</v>
      </c>
      <c r="AU298">
        <v>13.13083611330318</v>
      </c>
      <c r="AV298">
        <v>14.23840336485762</v>
      </c>
      <c r="AW298">
        <v>1.127477037424281</v>
      </c>
      <c r="AX298">
        <v>111.0012746960433</v>
      </c>
      <c r="AY298">
        <v>2.957193773417127</v>
      </c>
      <c r="AZ298">
        <v>5.916450601974826</v>
      </c>
    </row>
    <row r="299" spans="1:52">
      <c r="A299" s="2">
        <v>45160</v>
      </c>
      <c r="B299">
        <v>754.575368124628</v>
      </c>
      <c r="C299">
        <v>-0.0229979603645456</v>
      </c>
      <c r="AN299" s="2">
        <v>45160</v>
      </c>
      <c r="AO299">
        <v>0.002406579251536664</v>
      </c>
      <c r="AP299">
        <v>238.8826169117954</v>
      </c>
      <c r="AQ299">
        <v>10.17461801712922</v>
      </c>
      <c r="AR299">
        <v>0.03771472897383067</v>
      </c>
      <c r="AS299">
        <v>49.17258536728416</v>
      </c>
      <c r="AT299">
        <v>0.2983683193469212</v>
      </c>
      <c r="AU299">
        <v>13.16915719227597</v>
      </c>
      <c r="AV299">
        <v>14.17452387940475</v>
      </c>
      <c r="AW299">
        <v>1.129930363975993</v>
      </c>
      <c r="AX299">
        <v>112.7435003051499</v>
      </c>
      <c r="AY299">
        <v>2.962985667437708</v>
      </c>
      <c r="AZ299">
        <v>6.065578621816758</v>
      </c>
    </row>
    <row r="300" spans="1:52">
      <c r="A300" s="2">
        <v>45161</v>
      </c>
      <c r="B300">
        <v>741.9007503598209</v>
      </c>
      <c r="C300">
        <v>-0.01679702028480967</v>
      </c>
      <c r="AN300" s="2">
        <v>45161</v>
      </c>
      <c r="AO300">
        <v>0.002379881572456158</v>
      </c>
      <c r="AP300">
        <v>239.6648611745991</v>
      </c>
      <c r="AQ300">
        <v>10.1305709799438</v>
      </c>
      <c r="AR300">
        <v>0.0378856177250381</v>
      </c>
      <c r="AS300">
        <v>49.78311623464241</v>
      </c>
      <c r="AT300">
        <v>0.2934280515976397</v>
      </c>
      <c r="AU300">
        <v>13.25133432847894</v>
      </c>
      <c r="AV300">
        <v>14.00361418176994</v>
      </c>
      <c r="AW300">
        <v>1.126665341547057</v>
      </c>
      <c r="AX300">
        <v>112.6838559295005</v>
      </c>
      <c r="AY300">
        <v>3.013769886759332</v>
      </c>
      <c r="AZ300">
        <v>6.110313680850692</v>
      </c>
    </row>
    <row r="301" spans="1:52">
      <c r="A301" s="2">
        <v>45162</v>
      </c>
      <c r="B301">
        <v>763.2343570058655</v>
      </c>
      <c r="C301">
        <v>0.02875533773984973</v>
      </c>
      <c r="AN301" s="2">
        <v>45162</v>
      </c>
      <c r="AO301">
        <v>0.002404445698298093</v>
      </c>
      <c r="AP301">
        <v>237.5084472906945</v>
      </c>
      <c r="AQ301">
        <v>10.03008369667416</v>
      </c>
      <c r="AR301">
        <v>0.03788377743492467</v>
      </c>
      <c r="AS301">
        <v>50.02788528419872</v>
      </c>
      <c r="AT301">
        <v>0.2938958947795331</v>
      </c>
      <c r="AU301">
        <v>13.37349826166137</v>
      </c>
      <c r="AV301">
        <v>14.16957879645897</v>
      </c>
      <c r="AW301">
        <v>1.114644186575772</v>
      </c>
      <c r="AX301">
        <v>114.2791347088821</v>
      </c>
      <c r="AY301">
        <v>2.937069123939504</v>
      </c>
      <c r="AZ301">
        <v>6.152865208182689</v>
      </c>
    </row>
    <row r="302" spans="1:52">
      <c r="A302" s="2">
        <v>45163</v>
      </c>
      <c r="B302">
        <v>752.1545346355641</v>
      </c>
      <c r="C302">
        <v>-0.01451693345379135</v>
      </c>
      <c r="AN302" s="2">
        <v>45163</v>
      </c>
      <c r="AO302">
        <v>0.002399052243216179</v>
      </c>
      <c r="AP302">
        <v>236.1225096356796</v>
      </c>
      <c r="AQ302">
        <v>10.32980726253509</v>
      </c>
      <c r="AR302">
        <v>0.03783534183968876</v>
      </c>
      <c r="AS302">
        <v>49.09511833934371</v>
      </c>
      <c r="AT302">
        <v>0.2872995314511289</v>
      </c>
      <c r="AU302">
        <v>13.50633054148018</v>
      </c>
      <c r="AV302">
        <v>14.20213805834595</v>
      </c>
      <c r="AW302">
        <v>1.094179211842183</v>
      </c>
      <c r="AX302">
        <v>114.8974084396585</v>
      </c>
      <c r="AY302">
        <v>2.987493722258068</v>
      </c>
      <c r="AZ302">
        <v>6.208965974514169</v>
      </c>
    </row>
    <row r="303" spans="1:52">
      <c r="A303" s="2">
        <v>45164</v>
      </c>
      <c r="B303">
        <v>747.5306454338248</v>
      </c>
      <c r="C303">
        <v>-0.006147525526758568</v>
      </c>
      <c r="AN303" s="2">
        <v>45164</v>
      </c>
      <c r="AO303">
        <v>0.002392170212772088</v>
      </c>
      <c r="AP303">
        <v>238.6992334528771</v>
      </c>
      <c r="AQ303">
        <v>10.36679401800569</v>
      </c>
      <c r="AR303">
        <v>0.03768627319830926</v>
      </c>
      <c r="AS303">
        <v>48.78201980218082</v>
      </c>
      <c r="AT303">
        <v>0.2855487345037779</v>
      </c>
      <c r="AU303">
        <v>13.70730118814067</v>
      </c>
      <c r="AV303">
        <v>13.89199236213828</v>
      </c>
      <c r="AW303">
        <v>1.095158359000774</v>
      </c>
      <c r="AX303">
        <v>114.0497925292454</v>
      </c>
      <c r="AY303">
        <v>3.057819471061405</v>
      </c>
      <c r="AZ303">
        <v>6.200285671714367</v>
      </c>
    </row>
    <row r="304" spans="1:52">
      <c r="A304" s="2">
        <v>45165</v>
      </c>
      <c r="B304">
        <v>746.9681308824028</v>
      </c>
      <c r="C304">
        <v>-0.0007524969776933066</v>
      </c>
      <c r="AN304" s="2">
        <v>45165</v>
      </c>
      <c r="AO304">
        <v>0.002393560238755136</v>
      </c>
      <c r="AP304">
        <v>238.6103822000205</v>
      </c>
      <c r="AQ304">
        <v>10.37425930789381</v>
      </c>
      <c r="AR304">
        <v>0.03781898617100182</v>
      </c>
      <c r="AS304">
        <v>49.15661255034781</v>
      </c>
      <c r="AT304">
        <v>0.2878498302237227</v>
      </c>
      <c r="AU304">
        <v>13.5352322041299</v>
      </c>
      <c r="AV304">
        <v>13.82297882416629</v>
      </c>
      <c r="AW304">
        <v>1.099751598192363</v>
      </c>
      <c r="AX304">
        <v>113.6214594996493</v>
      </c>
      <c r="AY304">
        <v>3.071739351762476</v>
      </c>
      <c r="AZ304">
        <v>6.17000809152831</v>
      </c>
    </row>
    <row r="305" spans="1:52">
      <c r="A305" s="2">
        <v>45166</v>
      </c>
      <c r="B305">
        <v>755.3286882789213</v>
      </c>
      <c r="C305">
        <v>0.01119265608646791</v>
      </c>
      <c r="AN305" s="2">
        <v>45166</v>
      </c>
      <c r="AO305">
        <v>0.002412910590727191</v>
      </c>
      <c r="AP305">
        <v>239.1384603434841</v>
      </c>
      <c r="AQ305">
        <v>10.45279385656333</v>
      </c>
      <c r="AR305">
        <v>0.03799239924003199</v>
      </c>
      <c r="AS305">
        <v>49.42678108711496</v>
      </c>
      <c r="AT305">
        <v>0.288444783438425</v>
      </c>
      <c r="AU305">
        <v>13.43033745323963</v>
      </c>
      <c r="AV305">
        <v>14.00581614530749</v>
      </c>
      <c r="AW305">
        <v>1.081657863049807</v>
      </c>
      <c r="AX305">
        <v>113.3088624661267</v>
      </c>
      <c r="AY305">
        <v>3.029361250091243</v>
      </c>
      <c r="AZ305">
        <v>6.17479320068403</v>
      </c>
    </row>
    <row r="306" spans="1:52">
      <c r="A306" s="2">
        <v>45167</v>
      </c>
      <c r="B306">
        <v>758.7804911772049</v>
      </c>
      <c r="C306">
        <v>0.004569934853327018</v>
      </c>
      <c r="AN306" s="2">
        <v>45167</v>
      </c>
      <c r="AO306">
        <v>0.002422366687229103</v>
      </c>
      <c r="AP306">
        <v>236.407838995876</v>
      </c>
      <c r="AQ306">
        <v>10.57525214753027</v>
      </c>
      <c r="AR306">
        <v>0.03825700331900826</v>
      </c>
      <c r="AS306">
        <v>49.6165640734981</v>
      </c>
      <c r="AT306">
        <v>0.289156137356567</v>
      </c>
      <c r="AU306">
        <v>13.52947805402119</v>
      </c>
      <c r="AV306">
        <v>13.72642213859756</v>
      </c>
      <c r="AW306">
        <v>1.08414215066445</v>
      </c>
      <c r="AX306">
        <v>112.4928167609571</v>
      </c>
      <c r="AY306">
        <v>3.074857259117066</v>
      </c>
      <c r="AZ306">
        <v>6.10420574593704</v>
      </c>
    </row>
    <row r="307" spans="1:52">
      <c r="A307" s="2">
        <v>45168</v>
      </c>
      <c r="B307">
        <v>786.1665188994999</v>
      </c>
      <c r="C307">
        <v>0.03609216109366109</v>
      </c>
      <c r="AN307" s="2">
        <v>45168</v>
      </c>
      <c r="AO307">
        <v>0.002367496049493358</v>
      </c>
      <c r="AP307">
        <v>240.8363067303594</v>
      </c>
      <c r="AQ307">
        <v>10.59517118588704</v>
      </c>
      <c r="AR307">
        <v>0.03793607177720515</v>
      </c>
      <c r="AS307">
        <v>50.09188633355533</v>
      </c>
      <c r="AT307">
        <v>0.289063046571132</v>
      </c>
      <c r="AU307">
        <v>13.67088216317803</v>
      </c>
      <c r="AV307">
        <v>14.03136801492258</v>
      </c>
      <c r="AW307">
        <v>1.103166913632605</v>
      </c>
      <c r="AX307">
        <v>110.5569456635331</v>
      </c>
      <c r="AY307">
        <v>3.012500490111925</v>
      </c>
      <c r="AZ307">
        <v>6.064581896224501</v>
      </c>
    </row>
    <row r="308" spans="1:52">
      <c r="A308" s="2">
        <v>45169</v>
      </c>
      <c r="B308">
        <v>765.9185987451034</v>
      </c>
      <c r="C308">
        <v>-0.02575525625632114</v>
      </c>
      <c r="AN308" s="2">
        <v>45169</v>
      </c>
      <c r="AO308">
        <v>0.002338054693823924</v>
      </c>
      <c r="AP308">
        <v>240.124466291493</v>
      </c>
      <c r="AQ308">
        <v>10.75667591871928</v>
      </c>
      <c r="AR308">
        <v>0.03743397944320842</v>
      </c>
      <c r="AS308">
        <v>49.55047474904895</v>
      </c>
      <c r="AT308">
        <v>0.285267116908978</v>
      </c>
      <c r="AU308">
        <v>13.74902252917052</v>
      </c>
      <c r="AV308">
        <v>14.07151264037034</v>
      </c>
      <c r="AW308">
        <v>1.104618083402721</v>
      </c>
      <c r="AX308">
        <v>111.0108668559263</v>
      </c>
      <c r="AY308">
        <v>3.060432811977835</v>
      </c>
      <c r="AZ308">
        <v>6.131815185105855</v>
      </c>
    </row>
    <row r="309" spans="1:52">
      <c r="A309" s="2">
        <v>45170</v>
      </c>
      <c r="B309">
        <v>734.1362262991114</v>
      </c>
      <c r="C309">
        <v>-0.04149575751008638</v>
      </c>
      <c r="AN309" s="2">
        <v>45170</v>
      </c>
      <c r="AO309">
        <v>0.002357092402607482</v>
      </c>
      <c r="AP309">
        <v>239.8317981063718</v>
      </c>
      <c r="AQ309">
        <v>10.41568772226948</v>
      </c>
      <c r="AR309">
        <v>0.03717498778802995</v>
      </c>
      <c r="AS309">
        <v>49.19022810101998</v>
      </c>
      <c r="AT309">
        <v>0.2826689236264477</v>
      </c>
      <c r="AU309">
        <v>14.02511396292305</v>
      </c>
      <c r="AV309">
        <v>14.33983380495046</v>
      </c>
      <c r="AW309">
        <v>1.101832973449091</v>
      </c>
      <c r="AX309">
        <v>111.4574253284682</v>
      </c>
      <c r="AY309">
        <v>3.100159438613047</v>
      </c>
      <c r="AZ309">
        <v>6.125999188725541</v>
      </c>
    </row>
    <row r="310" spans="1:52">
      <c r="A310" s="2">
        <v>45171</v>
      </c>
      <c r="B310">
        <v>726.3591533005476</v>
      </c>
      <c r="C310">
        <v>-0.01059350120585811</v>
      </c>
      <c r="AN310" s="2">
        <v>45171</v>
      </c>
      <c r="AO310">
        <v>0.002345867748820589</v>
      </c>
      <c r="AP310">
        <v>237.1730812329049</v>
      </c>
      <c r="AQ310">
        <v>10.21715836660118</v>
      </c>
      <c r="AR310">
        <v>0.03716334699773533</v>
      </c>
      <c r="AS310">
        <v>49.21028263680343</v>
      </c>
      <c r="AT310">
        <v>0.2835515836974148</v>
      </c>
      <c r="AU310">
        <v>14.21199857358331</v>
      </c>
      <c r="AV310">
        <v>14.36684073914674</v>
      </c>
      <c r="AW310">
        <v>1.109668726200351</v>
      </c>
      <c r="AX310">
        <v>112.0384484168573</v>
      </c>
      <c r="AY310">
        <v>3.134278160634547</v>
      </c>
      <c r="AZ310">
        <v>6.104229066595916</v>
      </c>
    </row>
    <row r="311" spans="1:52">
      <c r="A311" s="2">
        <v>45172</v>
      </c>
      <c r="B311">
        <v>731.9235988501898</v>
      </c>
      <c r="C311">
        <v>0.007660735772871519</v>
      </c>
      <c r="AN311" s="2">
        <v>45172</v>
      </c>
      <c r="AO311">
        <v>0.002357852755642686</v>
      </c>
      <c r="AP311">
        <v>238.0331812640012</v>
      </c>
      <c r="AQ311">
        <v>10.21972781191392</v>
      </c>
      <c r="AR311">
        <v>0.03726205209920593</v>
      </c>
      <c r="AS311">
        <v>49.36447241571125</v>
      </c>
      <c r="AT311">
        <v>0.2845996180541461</v>
      </c>
      <c r="AU311">
        <v>13.88934286342997</v>
      </c>
      <c r="AV311">
        <v>14.31546919866907</v>
      </c>
      <c r="AW311">
        <v>1.106120916427906</v>
      </c>
      <c r="AX311">
        <v>112.8236128506233</v>
      </c>
      <c r="AY311">
        <v>3.130973993422879</v>
      </c>
      <c r="AZ311">
        <v>6.154059823656349</v>
      </c>
    </row>
    <row r="312" spans="1:52">
      <c r="A312" s="2">
        <v>45173</v>
      </c>
      <c r="B312">
        <v>732.5802687733468</v>
      </c>
      <c r="C312">
        <v>0.0008971837008515671</v>
      </c>
      <c r="AN312" s="2">
        <v>45173</v>
      </c>
      <c r="AO312">
        <v>0.002351400823395574</v>
      </c>
      <c r="AP312">
        <v>238.8569475044896</v>
      </c>
      <c r="AQ312">
        <v>10.12488721501187</v>
      </c>
      <c r="AR312">
        <v>0.03732555168431445</v>
      </c>
      <c r="AS312">
        <v>49.60016737617106</v>
      </c>
      <c r="AT312">
        <v>0.2848831425223002</v>
      </c>
      <c r="AU312">
        <v>13.84682467570674</v>
      </c>
      <c r="AV312">
        <v>14.33041028931214</v>
      </c>
      <c r="AW312">
        <v>1.113810037479177</v>
      </c>
      <c r="AX312">
        <v>112.665908906249</v>
      </c>
      <c r="AY312">
        <v>3.118345382500082</v>
      </c>
      <c r="AZ312">
        <v>6.179800587396405</v>
      </c>
    </row>
    <row r="313" spans="1:52">
      <c r="A313" s="2">
        <v>45174</v>
      </c>
      <c r="B313">
        <v>732.5526895065767</v>
      </c>
      <c r="C313">
        <v>-3.76467507325895E-05</v>
      </c>
      <c r="AN313" s="2">
        <v>45174</v>
      </c>
      <c r="AO313">
        <v>0.002366169758290642</v>
      </c>
      <c r="AP313">
        <v>238.4626849854401</v>
      </c>
      <c r="AQ313">
        <v>10.16269619654433</v>
      </c>
      <c r="AR313">
        <v>0.03751099461150443</v>
      </c>
      <c r="AS313">
        <v>49.3262046110229</v>
      </c>
      <c r="AT313">
        <v>0.2839314475984741</v>
      </c>
      <c r="AU313">
        <v>13.7758583571613</v>
      </c>
      <c r="AV313">
        <v>14.37488855441895</v>
      </c>
      <c r="AW313">
        <v>1.118057736242465</v>
      </c>
      <c r="AX313">
        <v>110.392683304629</v>
      </c>
      <c r="AY313">
        <v>3.140078866648049</v>
      </c>
      <c r="AZ313">
        <v>6.241970469656819</v>
      </c>
    </row>
    <row r="314" spans="1:52">
      <c r="A314" s="2">
        <v>45175</v>
      </c>
      <c r="B314">
        <v>738.6913314605333</v>
      </c>
      <c r="C314">
        <v>0.008379795804301038</v>
      </c>
      <c r="AN314" s="2">
        <v>45175</v>
      </c>
      <c r="AO314">
        <v>0.002387586150162027</v>
      </c>
      <c r="AP314">
        <v>239.0546144283373</v>
      </c>
      <c r="AQ314">
        <v>10.03414946546</v>
      </c>
      <c r="AR314">
        <v>0.03770243217964524</v>
      </c>
      <c r="AS314">
        <v>49.75586948546334</v>
      </c>
      <c r="AT314">
        <v>0.2870355549786189</v>
      </c>
      <c r="AU314">
        <v>14.06888291702445</v>
      </c>
      <c r="AV314">
        <v>14.45172836511527</v>
      </c>
      <c r="AW314">
        <v>1.110864926416481</v>
      </c>
      <c r="AX314">
        <v>110.2967928667736</v>
      </c>
      <c r="AY314">
        <v>3.037221015340224</v>
      </c>
      <c r="AZ314">
        <v>6.206470680332744</v>
      </c>
    </row>
    <row r="315" spans="1:52">
      <c r="A315" s="2">
        <v>45176</v>
      </c>
      <c r="B315">
        <v>739.5074503172855</v>
      </c>
      <c r="C315">
        <v>0.001104817157037141</v>
      </c>
      <c r="AN315" s="2">
        <v>45176</v>
      </c>
      <c r="AO315">
        <v>0.002392782865605753</v>
      </c>
      <c r="AP315">
        <v>239.1435895062001</v>
      </c>
      <c r="AQ315">
        <v>9.802778453209223</v>
      </c>
      <c r="AR315">
        <v>0.03775163858977378</v>
      </c>
      <c r="AS315">
        <v>49.87435931234249</v>
      </c>
      <c r="AT315">
        <v>0.2865499096815495</v>
      </c>
      <c r="AU315">
        <v>13.83250192426421</v>
      </c>
      <c r="AV315">
        <v>14.44291847262735</v>
      </c>
      <c r="AW315">
        <v>1.118184909446064</v>
      </c>
      <c r="AX315">
        <v>110.2994660098011</v>
      </c>
      <c r="AY315">
        <v>3.141461308791171</v>
      </c>
      <c r="AZ315">
        <v>6.202735969521215</v>
      </c>
    </row>
    <row r="316" spans="1:52">
      <c r="A316" s="2">
        <v>45177</v>
      </c>
      <c r="B316">
        <v>746.2362848886986</v>
      </c>
      <c r="C316">
        <v>0.009099076106029891</v>
      </c>
      <c r="AN316" s="2">
        <v>45177</v>
      </c>
      <c r="AO316">
        <v>0.002372564773273849</v>
      </c>
      <c r="AP316">
        <v>241.5664474367263</v>
      </c>
      <c r="AQ316">
        <v>9.744350091468551</v>
      </c>
      <c r="AR316">
        <v>0.03777842319553446</v>
      </c>
      <c r="AS316">
        <v>49.71382311629326</v>
      </c>
      <c r="AT316">
        <v>0.2869291486178797</v>
      </c>
      <c r="AU316">
        <v>13.90078813681245</v>
      </c>
      <c r="AV316">
        <v>14.52563163160299</v>
      </c>
      <c r="AW316">
        <v>1.106315827824817</v>
      </c>
      <c r="AX316">
        <v>112.1706560541306</v>
      </c>
      <c r="AY316">
        <v>3.128354329504571</v>
      </c>
      <c r="AZ316">
        <v>6.176140163403924</v>
      </c>
    </row>
    <row r="317" spans="1:52">
      <c r="A317" s="2">
        <v>45178</v>
      </c>
      <c r="B317">
        <v>737.3710799997901</v>
      </c>
      <c r="C317">
        <v>-0.01187988987996036</v>
      </c>
      <c r="AN317" s="2">
        <v>45178</v>
      </c>
      <c r="AO317">
        <v>0.002372063534396236</v>
      </c>
      <c r="AP317">
        <v>241.602232889751</v>
      </c>
      <c r="AQ317">
        <v>9.79674693040581</v>
      </c>
      <c r="AR317">
        <v>0.03755081490076988</v>
      </c>
      <c r="AS317">
        <v>49.62178318800278</v>
      </c>
      <c r="AT317">
        <v>0.2864376685575196</v>
      </c>
      <c r="AU317">
        <v>14.0812567743935</v>
      </c>
      <c r="AV317">
        <v>14.47057677433989</v>
      </c>
      <c r="AW317">
        <v>1.088279589464298</v>
      </c>
      <c r="AX317">
        <v>113.1839290674077</v>
      </c>
      <c r="AY317">
        <v>3.135422365378036</v>
      </c>
      <c r="AZ317">
        <v>6.195215725450672</v>
      </c>
    </row>
    <row r="318" spans="1:52">
      <c r="A318" s="2">
        <v>45179</v>
      </c>
      <c r="B318">
        <v>733.6391992104529</v>
      </c>
      <c r="C318">
        <v>-0.005061062049434129</v>
      </c>
      <c r="AN318" s="2">
        <v>45179</v>
      </c>
      <c r="AO318">
        <v>0.002360976856322893</v>
      </c>
      <c r="AP318">
        <v>241.3231594548976</v>
      </c>
      <c r="AQ318">
        <v>9.920218378743671</v>
      </c>
      <c r="AR318">
        <v>0.03739982182167901</v>
      </c>
      <c r="AS318">
        <v>49.45771280745438</v>
      </c>
      <c r="AT318">
        <v>0.2854279397032671</v>
      </c>
      <c r="AU318">
        <v>14.13941079678554</v>
      </c>
      <c r="AV318">
        <v>14.42515134541618</v>
      </c>
      <c r="AW318">
        <v>1.087721298139471</v>
      </c>
      <c r="AX318">
        <v>113.2585252638238</v>
      </c>
      <c r="AY318">
        <v>3.143571863175522</v>
      </c>
      <c r="AZ318">
        <v>6.213694049796699</v>
      </c>
    </row>
    <row r="319" spans="1:52">
      <c r="A319" s="2">
        <v>45180</v>
      </c>
      <c r="B319">
        <v>716.4856356642078</v>
      </c>
      <c r="C319">
        <v>-0.02338147084385056</v>
      </c>
      <c r="AN319" s="2">
        <v>45180</v>
      </c>
      <c r="AO319">
        <v>0.002311411172896839</v>
      </c>
      <c r="AP319">
        <v>239.7432546173598</v>
      </c>
      <c r="AQ319">
        <v>9.923723444798526</v>
      </c>
      <c r="AR319">
        <v>0.03691511179178551</v>
      </c>
      <c r="AS319">
        <v>48.73823434864227</v>
      </c>
      <c r="AT319">
        <v>0.2812187343309904</v>
      </c>
      <c r="AU319">
        <v>14.14873511863666</v>
      </c>
      <c r="AV319">
        <v>14.37799142201338</v>
      </c>
      <c r="AW319">
        <v>1.104861744480849</v>
      </c>
      <c r="AX319">
        <v>114.1161434218461</v>
      </c>
      <c r="AY319">
        <v>3.265204990543288</v>
      </c>
      <c r="AZ319">
        <v>6.30997839257092</v>
      </c>
    </row>
    <row r="320" spans="1:52">
      <c r="A320" s="2">
        <v>45181</v>
      </c>
      <c r="B320">
        <v>690.4139529479455</v>
      </c>
      <c r="C320">
        <v>-0.03638828389363724</v>
      </c>
      <c r="AN320" s="2">
        <v>45181</v>
      </c>
      <c r="AO320">
        <v>0.002289015553682806</v>
      </c>
      <c r="AP320">
        <v>238.2851212861575</v>
      </c>
      <c r="AQ320">
        <v>9.892456713272756</v>
      </c>
      <c r="AR320">
        <v>0.03713437104526233</v>
      </c>
      <c r="AS320">
        <v>50.51754878114048</v>
      </c>
      <c r="AT320">
        <v>0.2794964869737031</v>
      </c>
      <c r="AU320">
        <v>14.03365960373949</v>
      </c>
      <c r="AV320">
        <v>14.44382424817232</v>
      </c>
      <c r="AW320">
        <v>1.105747898221615</v>
      </c>
      <c r="AX320">
        <v>114.4541488074729</v>
      </c>
      <c r="AY320">
        <v>3.256007992545703</v>
      </c>
      <c r="AZ320">
        <v>6.242492260499422</v>
      </c>
    </row>
    <row r="321" spans="1:52">
      <c r="A321" s="2">
        <v>45182</v>
      </c>
      <c r="B321">
        <v>703.0588521763988</v>
      </c>
      <c r="C321">
        <v>0.01831495318781107</v>
      </c>
      <c r="AN321" s="2">
        <v>45182</v>
      </c>
      <c r="AO321">
        <v>0.002265619229448115</v>
      </c>
      <c r="AP321">
        <v>238.39356835377</v>
      </c>
      <c r="AQ321">
        <v>9.82584545359445</v>
      </c>
      <c r="AR321">
        <v>0.0367552640604225</v>
      </c>
      <c r="AS321">
        <v>50.33959716099722</v>
      </c>
      <c r="AT321">
        <v>0.2772816803150843</v>
      </c>
      <c r="AU321">
        <v>13.95176254848568</v>
      </c>
      <c r="AV321">
        <v>14.69061400759553</v>
      </c>
      <c r="AW321">
        <v>1.104278163901615</v>
      </c>
      <c r="AX321">
        <v>115.6452588875538</v>
      </c>
      <c r="AY321">
        <v>3.265091205486366</v>
      </c>
      <c r="AZ321">
        <v>6.35811814958987</v>
      </c>
    </row>
    <row r="322" spans="1:52">
      <c r="A322" s="2">
        <v>45183</v>
      </c>
      <c r="B322">
        <v>710.8965778048047</v>
      </c>
      <c r="C322">
        <v>0.01114803633315087</v>
      </c>
      <c r="AN322" s="2">
        <v>45183</v>
      </c>
      <c r="AO322">
        <v>0.002258805142178224</v>
      </c>
      <c r="AP322">
        <v>238.1343811614868</v>
      </c>
      <c r="AQ322">
        <v>9.841834127009568</v>
      </c>
      <c r="AR322">
        <v>0.03684808937194078</v>
      </c>
      <c r="AS322">
        <v>50.62340270752049</v>
      </c>
      <c r="AT322">
        <v>0.278684875697162</v>
      </c>
      <c r="AU322">
        <v>13.92383371991962</v>
      </c>
      <c r="AV322">
        <v>14.80728940202671</v>
      </c>
      <c r="AW322">
        <v>1.10404322855459</v>
      </c>
      <c r="AX322">
        <v>115.3425026962113</v>
      </c>
      <c r="AY322">
        <v>3.222889730685317</v>
      </c>
      <c r="AZ322">
        <v>6.369300850474922</v>
      </c>
    </row>
    <row r="323" spans="1:52">
      <c r="A323" s="2">
        <v>45184</v>
      </c>
      <c r="B323">
        <v>719.2557957805698</v>
      </c>
      <c r="C323">
        <v>0.0117586977300943</v>
      </c>
      <c r="AN323" s="2">
        <v>45184</v>
      </c>
      <c r="AO323">
        <v>0.002257036242604466</v>
      </c>
      <c r="AP323">
        <v>238.5223486546171</v>
      </c>
      <c r="AQ323">
        <v>9.732624715179044</v>
      </c>
      <c r="AR323">
        <v>0.03682772679210022</v>
      </c>
      <c r="AS323">
        <v>51.44985032815502</v>
      </c>
      <c r="AT323">
        <v>0.282182348206364</v>
      </c>
      <c r="AU323">
        <v>14.02697331386094</v>
      </c>
      <c r="AV323">
        <v>14.76158079267292</v>
      </c>
      <c r="AW323">
        <v>1.102837808610615</v>
      </c>
      <c r="AX323">
        <v>114.7704629595395</v>
      </c>
      <c r="AY323">
        <v>3.177439066769285</v>
      </c>
      <c r="AZ323">
        <v>6.375522490567548</v>
      </c>
    </row>
    <row r="324" spans="1:52">
      <c r="A324" s="2">
        <v>45185</v>
      </c>
      <c r="B324">
        <v>729.1465967591366</v>
      </c>
      <c r="C324">
        <v>0.01375143730031803</v>
      </c>
      <c r="AN324" s="2">
        <v>45185</v>
      </c>
      <c r="AO324">
        <v>0.002278074869378941</v>
      </c>
      <c r="AP324">
        <v>242.226446033491</v>
      </c>
      <c r="AQ324">
        <v>9.55186643494473</v>
      </c>
      <c r="AR324">
        <v>0.03696171949214441</v>
      </c>
      <c r="AS324">
        <v>52.02054592617814</v>
      </c>
      <c r="AT324">
        <v>0.2834753890455785</v>
      </c>
      <c r="AU324">
        <v>13.95941123851357</v>
      </c>
      <c r="AV324">
        <v>14.65989251227947</v>
      </c>
      <c r="AW324">
        <v>1.087132510069028</v>
      </c>
      <c r="AX324">
        <v>114.602799357076</v>
      </c>
      <c r="AY324">
        <v>3.163501966938974</v>
      </c>
      <c r="AZ324">
        <v>6.438026255412572</v>
      </c>
    </row>
    <row r="325" spans="1:52">
      <c r="A325" s="2">
        <v>45186</v>
      </c>
      <c r="B325">
        <v>730.9425487591055</v>
      </c>
      <c r="C325">
        <v>0.002463087680792064</v>
      </c>
      <c r="AN325" s="2">
        <v>45186</v>
      </c>
      <c r="AO325">
        <v>0.002293745810744089</v>
      </c>
      <c r="AP325">
        <v>243.5331961411451</v>
      </c>
      <c r="AQ325">
        <v>9.700948796766067</v>
      </c>
      <c r="AR325">
        <v>0.0372613455464075</v>
      </c>
      <c r="AS325">
        <v>52.07963198020136</v>
      </c>
      <c r="AT325">
        <v>0.2834674961307545</v>
      </c>
      <c r="AU325">
        <v>14.03490622059688</v>
      </c>
      <c r="AV325">
        <v>14.55911152041565</v>
      </c>
      <c r="AW325">
        <v>1.030716796605971</v>
      </c>
      <c r="AX325">
        <v>115.3262262703256</v>
      </c>
      <c r="AY325">
        <v>3.18547944975571</v>
      </c>
      <c r="AZ325">
        <v>6.494982743534549</v>
      </c>
    </row>
    <row r="326" spans="1:52">
      <c r="A326" s="2">
        <v>45187</v>
      </c>
      <c r="B326">
        <v>722.2924488231407</v>
      </c>
      <c r="C326">
        <v>-0.01183417212563387</v>
      </c>
      <c r="AN326" s="2">
        <v>45187</v>
      </c>
      <c r="AO326">
        <v>0.002271151460054912</v>
      </c>
      <c r="AP326">
        <v>243.8853032267649</v>
      </c>
      <c r="AQ326">
        <v>9.811596727628999</v>
      </c>
      <c r="AR326">
        <v>0.03714165126923002</v>
      </c>
      <c r="AS326">
        <v>51.07188921090982</v>
      </c>
      <c r="AT326">
        <v>0.2782421952304339</v>
      </c>
      <c r="AU326">
        <v>14.08143787803642</v>
      </c>
      <c r="AV326">
        <v>14.78833489143822</v>
      </c>
      <c r="AW326">
        <v>1.018106903035837</v>
      </c>
      <c r="AX326">
        <v>116.5090083870506</v>
      </c>
      <c r="AY326">
        <v>3.204418180687778</v>
      </c>
      <c r="AZ326">
        <v>6.619818291410778</v>
      </c>
    </row>
    <row r="327" spans="1:52">
      <c r="A327" s="2">
        <v>45188</v>
      </c>
      <c r="B327">
        <v>736.1786079023815</v>
      </c>
      <c r="C327">
        <v>0.01922512010455879</v>
      </c>
      <c r="AN327" s="2">
        <v>45188</v>
      </c>
      <c r="AO327">
        <v>0.002292137532081226</v>
      </c>
      <c r="AP327">
        <v>243.8520777708869</v>
      </c>
      <c r="AQ327">
        <v>9.348536942187211</v>
      </c>
      <c r="AR327">
        <v>0.0374611833121102</v>
      </c>
      <c r="AS327">
        <v>52.06248351720767</v>
      </c>
      <c r="AT327">
        <v>0.2840524298073496</v>
      </c>
      <c r="AU327">
        <v>14.07291299429482</v>
      </c>
      <c r="AV327">
        <v>14.94638444852361</v>
      </c>
      <c r="AW327">
        <v>1.012683701389381</v>
      </c>
      <c r="AX327">
        <v>116.5595370845113</v>
      </c>
      <c r="AY327">
        <v>3.120777044040386</v>
      </c>
      <c r="AZ327">
        <v>6.731793927210768</v>
      </c>
    </row>
    <row r="328" spans="1:52">
      <c r="A328" s="2">
        <v>45189</v>
      </c>
      <c r="B328">
        <v>748.8510956838578</v>
      </c>
      <c r="C328">
        <v>0.0172138766943859</v>
      </c>
      <c r="AN328" s="2">
        <v>45189</v>
      </c>
      <c r="AO328">
        <v>0.002293005409212776</v>
      </c>
      <c r="AP328">
        <v>244.5410151557865</v>
      </c>
      <c r="AQ328">
        <v>9.073219289216857</v>
      </c>
      <c r="AR328">
        <v>0.03797077486385241</v>
      </c>
      <c r="AS328">
        <v>52.66752322437859</v>
      </c>
      <c r="AT328">
        <v>0.2873463393739648</v>
      </c>
      <c r="AU328">
        <v>14.15870863654482</v>
      </c>
      <c r="AV328">
        <v>15.01404442809949</v>
      </c>
      <c r="AW328">
        <v>1.00884155087565</v>
      </c>
      <c r="AX328">
        <v>114.6226920346333</v>
      </c>
      <c r="AY328">
        <v>3.114025655662197</v>
      </c>
      <c r="AZ328">
        <v>6.76876503782224</v>
      </c>
    </row>
    <row r="329" spans="1:52">
      <c r="A329" s="2">
        <v>45190</v>
      </c>
      <c r="B329">
        <v>747.8898091457015</v>
      </c>
      <c r="C329">
        <v>-0.001283681820987925</v>
      </c>
      <c r="AN329" s="2">
        <v>45190</v>
      </c>
      <c r="AO329">
        <v>0.002296952914463898</v>
      </c>
      <c r="AP329">
        <v>247.883298791942</v>
      </c>
      <c r="AQ329">
        <v>9.019908079390662</v>
      </c>
      <c r="AR329">
        <v>0.03840842653359194</v>
      </c>
      <c r="AS329">
        <v>53.27309106779784</v>
      </c>
      <c r="AT329">
        <v>0.2910443800554175</v>
      </c>
      <c r="AU329">
        <v>14.27497852058166</v>
      </c>
      <c r="AV329">
        <v>15.05396817197372</v>
      </c>
      <c r="AW329">
        <v>0.9504983118014256</v>
      </c>
      <c r="AX329">
        <v>115.0885211065813</v>
      </c>
      <c r="AY329">
        <v>3.071190704993338</v>
      </c>
      <c r="AZ329">
        <v>6.893554788533254</v>
      </c>
    </row>
    <row r="330" spans="1:52">
      <c r="A330" s="2">
        <v>45191</v>
      </c>
      <c r="B330">
        <v>726.532657680909</v>
      </c>
      <c r="C330">
        <v>-0.02855654830915311</v>
      </c>
      <c r="AN330" s="2">
        <v>45191</v>
      </c>
      <c r="AO330">
        <v>0.002278537945309339</v>
      </c>
      <c r="AP330">
        <v>246.6546750678667</v>
      </c>
      <c r="AQ330">
        <v>9.062499310527798</v>
      </c>
      <c r="AR330">
        <v>0.03820586587860183</v>
      </c>
      <c r="AS330">
        <v>52.83488956110848</v>
      </c>
      <c r="AT330">
        <v>0.2872974163401531</v>
      </c>
      <c r="AU330">
        <v>14.26052820973354</v>
      </c>
      <c r="AV330">
        <v>15.07363567245613</v>
      </c>
      <c r="AW330">
        <v>0.9687143132109393</v>
      </c>
      <c r="AX330">
        <v>116.4595939250579</v>
      </c>
      <c r="AY330">
        <v>3.106727230303562</v>
      </c>
      <c r="AZ330">
        <v>6.859744596224435</v>
      </c>
    </row>
    <row r="331" spans="1:52">
      <c r="A331" s="2">
        <v>45192</v>
      </c>
      <c r="B331">
        <v>732.1514592955588</v>
      </c>
      <c r="C331">
        <v>0.007733722022331468</v>
      </c>
      <c r="AN331" s="2">
        <v>45192</v>
      </c>
      <c r="AO331">
        <v>0.002295334366273453</v>
      </c>
      <c r="AP331">
        <v>249.11697514871</v>
      </c>
      <c r="AQ331">
        <v>8.791385674342916</v>
      </c>
      <c r="AR331">
        <v>0.03828541886680114</v>
      </c>
      <c r="AS331">
        <v>52.84857576668686</v>
      </c>
      <c r="AT331">
        <v>0.2890182928676071</v>
      </c>
      <c r="AU331">
        <v>14.31609769895297</v>
      </c>
      <c r="AV331">
        <v>15.18045589571518</v>
      </c>
      <c r="AW331">
        <v>0.9473252326034627</v>
      </c>
      <c r="AX331">
        <v>117.1740947146673</v>
      </c>
      <c r="AY331">
        <v>3.13706886843844</v>
      </c>
      <c r="AZ331">
        <v>6.884622245810432</v>
      </c>
    </row>
    <row r="332" spans="1:52">
      <c r="A332" s="2">
        <v>45193</v>
      </c>
      <c r="B332">
        <v>733.1310103310124</v>
      </c>
      <c r="C332">
        <v>0.001337907646043801</v>
      </c>
      <c r="AN332" s="2">
        <v>45193</v>
      </c>
      <c r="AO332">
        <v>0.002298869841924384</v>
      </c>
      <c r="AP332">
        <v>248.3233456373598</v>
      </c>
      <c r="AQ332">
        <v>8.496537117140937</v>
      </c>
      <c r="AR332">
        <v>0.03835329041199564</v>
      </c>
      <c r="AS332">
        <v>53.33472470474389</v>
      </c>
      <c r="AT332">
        <v>0.2903727462072386</v>
      </c>
      <c r="AU332">
        <v>14.29581058133649</v>
      </c>
      <c r="AV332">
        <v>15.16261839668516</v>
      </c>
      <c r="AW332">
        <v>0.9715937159641463</v>
      </c>
      <c r="AX332">
        <v>117.4240059314632</v>
      </c>
      <c r="AY332">
        <v>3.139763951731819</v>
      </c>
      <c r="AZ332">
        <v>6.869641466500912</v>
      </c>
    </row>
    <row r="333" spans="1:52">
      <c r="A333" s="2">
        <v>45194</v>
      </c>
      <c r="B333">
        <v>724.638339849478</v>
      </c>
      <c r="C333">
        <v>-0.01158411029114681</v>
      </c>
      <c r="AN333" s="2">
        <v>45194</v>
      </c>
      <c r="AO333">
        <v>0.002297232583222806</v>
      </c>
      <c r="AP333">
        <v>248.5888825205926</v>
      </c>
      <c r="AQ333">
        <v>8.646694989401501</v>
      </c>
      <c r="AR333">
        <v>0.03818933145375616</v>
      </c>
      <c r="AS333">
        <v>53.07745860790219</v>
      </c>
      <c r="AT333">
        <v>0.2898966985295035</v>
      </c>
      <c r="AU333">
        <v>14.26206351598266</v>
      </c>
      <c r="AV333">
        <v>15.12199654385451</v>
      </c>
      <c r="AW333">
        <v>0.9767593172761792</v>
      </c>
      <c r="AX333">
        <v>117.6346326825627</v>
      </c>
      <c r="AY333">
        <v>3.120527962118643</v>
      </c>
      <c r="AZ333">
        <v>6.866731864745757</v>
      </c>
    </row>
    <row r="334" spans="1:52">
      <c r="A334" s="2">
        <v>45195</v>
      </c>
      <c r="B334">
        <v>734.4005557090157</v>
      </c>
      <c r="C334">
        <v>0.01347184564035842</v>
      </c>
      <c r="AN334" s="2">
        <v>45195</v>
      </c>
      <c r="AO334">
        <v>0.002327988504299669</v>
      </c>
      <c r="AP334">
        <v>249.2436703251473</v>
      </c>
      <c r="AQ334">
        <v>8.199952814394075</v>
      </c>
      <c r="AR334">
        <v>0.03854994824460392</v>
      </c>
      <c r="AS334">
        <v>53.38636301220199</v>
      </c>
      <c r="AT334">
        <v>0.2915932319851114</v>
      </c>
      <c r="AU334">
        <v>14.3379652854287</v>
      </c>
      <c r="AV334">
        <v>15.07253744307542</v>
      </c>
      <c r="AW334">
        <v>0.9837234633164105</v>
      </c>
      <c r="AX334">
        <v>117.9020050196468</v>
      </c>
      <c r="AY334">
        <v>3.158158665778128</v>
      </c>
      <c r="AZ334">
        <v>6.844734684757195</v>
      </c>
    </row>
    <row r="335" spans="1:52">
      <c r="A335" s="2">
        <v>45196</v>
      </c>
      <c r="B335">
        <v>730.6627203099222</v>
      </c>
      <c r="C335">
        <v>-0.005089641300019099</v>
      </c>
      <c r="AN335" s="2">
        <v>45196</v>
      </c>
      <c r="AO335">
        <v>0.002324475441635529</v>
      </c>
      <c r="AP335">
        <v>248.2161678438861</v>
      </c>
      <c r="AQ335">
        <v>8.284396904331039</v>
      </c>
      <c r="AR335">
        <v>0.03824569548686097</v>
      </c>
      <c r="AS335">
        <v>52.82826586767871</v>
      </c>
      <c r="AT335">
        <v>0.2869402219225409</v>
      </c>
      <c r="AU335">
        <v>14.31966337883331</v>
      </c>
      <c r="AV335">
        <v>15.17691580702872</v>
      </c>
      <c r="AW335">
        <v>0.9982139560167472</v>
      </c>
      <c r="AX335">
        <v>119.5512603497225</v>
      </c>
      <c r="AY335">
        <v>3.205063265057933</v>
      </c>
      <c r="AZ335">
        <v>6.737109511131373</v>
      </c>
    </row>
    <row r="336" spans="1:52">
      <c r="A336" s="2">
        <v>45197</v>
      </c>
      <c r="B336">
        <v>731.324980111867</v>
      </c>
      <c r="C336">
        <v>0.0009063823615689248</v>
      </c>
      <c r="AN336" s="2">
        <v>45197</v>
      </c>
      <c r="AO336">
        <v>0.002314077961954637</v>
      </c>
      <c r="AP336">
        <v>248.9743179880122</v>
      </c>
      <c r="AQ336">
        <v>7.975767430618645</v>
      </c>
      <c r="AR336">
        <v>0.03817401484117453</v>
      </c>
      <c r="AS336">
        <v>52.92991471934636</v>
      </c>
      <c r="AT336">
        <v>0.2877300262295022</v>
      </c>
      <c r="AU336">
        <v>14.36181206530933</v>
      </c>
      <c r="AV336">
        <v>15.28109800810504</v>
      </c>
      <c r="AW336">
        <v>1.00539511514287</v>
      </c>
      <c r="AX336">
        <v>121.1051618705768</v>
      </c>
      <c r="AY336">
        <v>3.191529976455714</v>
      </c>
      <c r="AZ336">
        <v>6.834487063343792</v>
      </c>
    </row>
    <row r="337" spans="1:52">
      <c r="A337" s="2">
        <v>45198</v>
      </c>
      <c r="B337">
        <v>755.9380601373763</v>
      </c>
      <c r="C337">
        <v>0.03365546192849078</v>
      </c>
      <c r="AN337" s="2">
        <v>45198</v>
      </c>
      <c r="AO337">
        <v>0.002330257350514983</v>
      </c>
      <c r="AP337">
        <v>252.9993370619715</v>
      </c>
      <c r="AQ337">
        <v>8.051197441456447</v>
      </c>
      <c r="AR337">
        <v>0.03811184337422036</v>
      </c>
      <c r="AS337">
        <v>53.75208338069672</v>
      </c>
      <c r="AT337">
        <v>0.2927917040984234</v>
      </c>
      <c r="AU337">
        <v>14.24049524996254</v>
      </c>
      <c r="AV337">
        <v>15.4547099582281</v>
      </c>
      <c r="AW337">
        <v>0.9579379812839791</v>
      </c>
      <c r="AX337">
        <v>121.311716271871</v>
      </c>
      <c r="AY337">
        <v>3.157752726832919</v>
      </c>
      <c r="AZ337">
        <v>6.800652055018806</v>
      </c>
    </row>
    <row r="338" spans="1:52">
      <c r="A338" s="2">
        <v>45199</v>
      </c>
      <c r="B338">
        <v>758.6863296742843</v>
      </c>
      <c r="C338">
        <v>0.003635575031648131</v>
      </c>
      <c r="AN338" s="2">
        <v>45199</v>
      </c>
      <c r="AO338">
        <v>0.002349346735780483</v>
      </c>
      <c r="AP338">
        <v>253.6021941726943</v>
      </c>
      <c r="AQ338">
        <v>7.947350167701937</v>
      </c>
      <c r="AR338">
        <v>0.03791403990892153</v>
      </c>
      <c r="AS338">
        <v>53.99158176399945</v>
      </c>
      <c r="AT338">
        <v>0.293836428974854</v>
      </c>
      <c r="AU338">
        <v>14.36934554905186</v>
      </c>
      <c r="AV338">
        <v>15.50985686005885</v>
      </c>
      <c r="AW338">
        <v>0.9572349455386256</v>
      </c>
      <c r="AX338">
        <v>120.2752033308384</v>
      </c>
      <c r="AY338">
        <v>3.113792391976981</v>
      </c>
      <c r="AZ338">
        <v>6.891029295476976</v>
      </c>
    </row>
    <row r="339" spans="1:52">
      <c r="A339" s="2">
        <v>45200</v>
      </c>
      <c r="B339">
        <v>769.4082077719476</v>
      </c>
      <c r="C339">
        <v>0.01413216197300726</v>
      </c>
      <c r="AN339" s="2">
        <v>45200</v>
      </c>
      <c r="AO339">
        <v>0.002376680241135361</v>
      </c>
      <c r="AP339">
        <v>252.488443506389</v>
      </c>
      <c r="AQ339">
        <v>7.839069973753356</v>
      </c>
      <c r="AR339">
        <v>0.0383675407421048</v>
      </c>
      <c r="AS339">
        <v>54.82352279114816</v>
      </c>
      <c r="AT339">
        <v>0.2986417663669631</v>
      </c>
      <c r="AU339">
        <v>14.37309395661489</v>
      </c>
      <c r="AV339">
        <v>15.61916264762137</v>
      </c>
      <c r="AW339">
        <v>0.9490427334847124</v>
      </c>
      <c r="AX339">
        <v>120.2283416901581</v>
      </c>
      <c r="AY339">
        <v>2.997246186323242</v>
      </c>
      <c r="AZ339">
        <v>6.937249174279611</v>
      </c>
    </row>
    <row r="340" spans="1:52">
      <c r="A340" s="2">
        <v>45201</v>
      </c>
      <c r="B340">
        <v>803.2867321518096</v>
      </c>
      <c r="C340">
        <v>0.04403192484515794</v>
      </c>
      <c r="AN340" s="2">
        <v>45201</v>
      </c>
      <c r="AO340">
        <v>0.002394998671806358</v>
      </c>
      <c r="AP340">
        <v>251.5506236679668</v>
      </c>
      <c r="AQ340">
        <v>8.304142982676716</v>
      </c>
      <c r="AR340">
        <v>0.03865935997528414</v>
      </c>
      <c r="AS340">
        <v>56.31655023242945</v>
      </c>
      <c r="AT340">
        <v>0.3071426257363775</v>
      </c>
      <c r="AU340">
        <v>14.37885562330607</v>
      </c>
      <c r="AV340">
        <v>15.71938416154431</v>
      </c>
      <c r="AW340">
        <v>0.928389756816938</v>
      </c>
      <c r="AX340">
        <v>117.8617087182134</v>
      </c>
      <c r="AY340">
        <v>2.791659012576333</v>
      </c>
      <c r="AZ340">
        <v>6.867936155403066</v>
      </c>
    </row>
    <row r="341" spans="1:52">
      <c r="A341" s="2">
        <v>45202</v>
      </c>
      <c r="B341">
        <v>780.3683467588768</v>
      </c>
      <c r="C341">
        <v>-0.02853076551076605</v>
      </c>
      <c r="AN341" s="2">
        <v>45202</v>
      </c>
      <c r="AO341">
        <v>0.002359100222244387</v>
      </c>
      <c r="AP341">
        <v>250.8375523411233</v>
      </c>
      <c r="AQ341">
        <v>8.725087098941543</v>
      </c>
      <c r="AR341">
        <v>0.03909991809387951</v>
      </c>
      <c r="AS341">
        <v>52.46695854645986</v>
      </c>
      <c r="AT341">
        <v>0.3028513386412572</v>
      </c>
      <c r="AU341">
        <v>14.56030104785808</v>
      </c>
      <c r="AV341">
        <v>15.77961622203173</v>
      </c>
      <c r="AW341">
        <v>0.9403488858161702</v>
      </c>
      <c r="AX341">
        <v>118.8281253019609</v>
      </c>
      <c r="AY341">
        <v>2.781869784197259</v>
      </c>
      <c r="AZ341">
        <v>6.971500200815808</v>
      </c>
    </row>
    <row r="342" spans="1:52">
      <c r="A342" s="2">
        <v>45203</v>
      </c>
      <c r="B342">
        <v>774.4316453104564</v>
      </c>
      <c r="C342">
        <v>-0.007607563111801552</v>
      </c>
      <c r="AN342" s="2">
        <v>45203</v>
      </c>
      <c r="AO342">
        <v>0.00235196748789131</v>
      </c>
      <c r="AP342">
        <v>247.1629758758514</v>
      </c>
      <c r="AQ342">
        <v>8.691865675379532</v>
      </c>
      <c r="AR342">
        <v>0.03894976416618418</v>
      </c>
      <c r="AS342">
        <v>54.24313928260186</v>
      </c>
      <c r="AT342">
        <v>0.3023256370792397</v>
      </c>
      <c r="AU342">
        <v>14.81317313580607</v>
      </c>
      <c r="AV342">
        <v>15.84143231803869</v>
      </c>
      <c r="AW342">
        <v>0.9899823497303863</v>
      </c>
      <c r="AX342">
        <v>113.8022399090681</v>
      </c>
      <c r="AY342">
        <v>2.743050050875966</v>
      </c>
      <c r="AZ342">
        <v>6.862760346104746</v>
      </c>
    </row>
    <row r="343" spans="1:52">
      <c r="A343" s="2">
        <v>45204</v>
      </c>
      <c r="B343">
        <v>781.2548438751268</v>
      </c>
      <c r="C343">
        <v>0.008810588521256824</v>
      </c>
      <c r="AN343" s="2">
        <v>45204</v>
      </c>
      <c r="AO343">
        <v>0.002342122604480957</v>
      </c>
      <c r="AP343">
        <v>250.8716214487553</v>
      </c>
      <c r="AQ343">
        <v>8.458534037412207</v>
      </c>
      <c r="AR343">
        <v>0.03948195211891504</v>
      </c>
      <c r="AS343">
        <v>54.65555334711715</v>
      </c>
      <c r="AT343">
        <v>0.3049532720896583</v>
      </c>
      <c r="AU343">
        <v>15.08287284948783</v>
      </c>
      <c r="AV343">
        <v>16.08340687054904</v>
      </c>
      <c r="AW343">
        <v>0.9765502122247581</v>
      </c>
      <c r="AX343">
        <v>115.385820963256</v>
      </c>
      <c r="AY343">
        <v>2.810366162931223</v>
      </c>
      <c r="AZ343">
        <v>6.431183887507531</v>
      </c>
    </row>
    <row r="344" spans="1:52">
      <c r="A344" s="2">
        <v>45205</v>
      </c>
      <c r="B344">
        <v>772.2128698983577</v>
      </c>
      <c r="C344">
        <v>-0.01157365493175022</v>
      </c>
      <c r="AN344" s="2">
        <v>45205</v>
      </c>
      <c r="AO344">
        <v>0.002346323298790854</v>
      </c>
      <c r="AP344">
        <v>247.2935748421008</v>
      </c>
      <c r="AQ344">
        <v>8.59615058277401</v>
      </c>
      <c r="AR344">
        <v>0.03989499348714776</v>
      </c>
      <c r="AS344">
        <v>54.81075934746841</v>
      </c>
      <c r="AT344">
        <v>0.305352981287953</v>
      </c>
      <c r="AU344">
        <v>14.9583921753816</v>
      </c>
      <c r="AV344">
        <v>15.99200938063218</v>
      </c>
      <c r="AW344">
        <v>0.96131075031693</v>
      </c>
      <c r="AX344">
        <v>117.7937351053312</v>
      </c>
      <c r="AY344">
        <v>2.833478160017469</v>
      </c>
      <c r="AZ344">
        <v>6.341415976613389</v>
      </c>
    </row>
    <row r="345" spans="1:52">
      <c r="A345" s="2">
        <v>45206</v>
      </c>
      <c r="B345">
        <v>790.6385939235523</v>
      </c>
      <c r="C345">
        <v>0.02386093879479101</v>
      </c>
      <c r="AN345" s="2">
        <v>45206</v>
      </c>
      <c r="AO345">
        <v>0.002357978521652301</v>
      </c>
      <c r="AP345">
        <v>248.9391319599566</v>
      </c>
      <c r="AQ345">
        <v>8.613233822980602</v>
      </c>
      <c r="AR345">
        <v>0.04003492886060266</v>
      </c>
      <c r="AS345">
        <v>55.20854877927618</v>
      </c>
      <c r="AT345">
        <v>0.3086396457391503</v>
      </c>
      <c r="AU345">
        <v>14.99969562807079</v>
      </c>
      <c r="AV345">
        <v>16.18736800054634</v>
      </c>
      <c r="AW345">
        <v>0.9549667719256334</v>
      </c>
      <c r="AX345">
        <v>116.793160427945</v>
      </c>
      <c r="AY345">
        <v>2.814554911528348</v>
      </c>
      <c r="AZ345">
        <v>6.184350954198866</v>
      </c>
    </row>
    <row r="346" spans="1:52">
      <c r="A346" s="2">
        <v>45207</v>
      </c>
      <c r="B346">
        <v>782.2771502282654</v>
      </c>
      <c r="C346">
        <v>-0.01057555722620762</v>
      </c>
      <c r="AN346" s="2">
        <v>45207</v>
      </c>
      <c r="AO346">
        <v>0.002330473723862837</v>
      </c>
      <c r="AP346">
        <v>251.9876554408944</v>
      </c>
      <c r="AQ346">
        <v>8.650885020661994</v>
      </c>
      <c r="AR346">
        <v>0.03986785698420339</v>
      </c>
      <c r="AS346">
        <v>54.99332956212014</v>
      </c>
      <c r="AT346">
        <v>0.3070307502510581</v>
      </c>
      <c r="AU346">
        <v>14.91280711938878</v>
      </c>
      <c r="AV346">
        <v>16.08062749524882</v>
      </c>
      <c r="AW346">
        <v>0.9766629126384332</v>
      </c>
      <c r="AX346">
        <v>115.5996632228822</v>
      </c>
      <c r="AY346">
        <v>2.799451377435935</v>
      </c>
      <c r="AZ346">
        <v>6.291579041644393</v>
      </c>
    </row>
    <row r="347" spans="1:52">
      <c r="A347" s="2">
        <v>45208</v>
      </c>
      <c r="B347">
        <v>778.3847148565766</v>
      </c>
      <c r="C347">
        <v>-0.004975775363696977</v>
      </c>
      <c r="AN347" s="2">
        <v>45208</v>
      </c>
      <c r="AO347">
        <v>0.002321901335058164</v>
      </c>
      <c r="AP347">
        <v>252.9229889379462</v>
      </c>
      <c r="AQ347">
        <v>8.439929967702104</v>
      </c>
      <c r="AR347">
        <v>0.03972185463211784</v>
      </c>
      <c r="AS347">
        <v>55.00081012180731</v>
      </c>
      <c r="AT347">
        <v>0.3067772840829674</v>
      </c>
      <c r="AU347">
        <v>14.93945569083886</v>
      </c>
      <c r="AV347">
        <v>16.16324634563647</v>
      </c>
      <c r="AW347">
        <v>0.9825750928412643</v>
      </c>
      <c r="AX347">
        <v>115.6890375615805</v>
      </c>
      <c r="AY347">
        <v>2.792172560008116</v>
      </c>
      <c r="AZ347">
        <v>6.424265955747915</v>
      </c>
    </row>
    <row r="348" spans="1:52">
      <c r="A348" s="2">
        <v>45209</v>
      </c>
      <c r="B348">
        <v>748.9268671567552</v>
      </c>
      <c r="C348">
        <v>-0.03784484347852235</v>
      </c>
      <c r="AN348" s="2">
        <v>45209</v>
      </c>
      <c r="AO348">
        <v>0.002261961795550707</v>
      </c>
      <c r="AP348">
        <v>248.0685367191165</v>
      </c>
      <c r="AQ348">
        <v>8.573361362482796</v>
      </c>
      <c r="AR348">
        <v>0.03951150123200602</v>
      </c>
      <c r="AS348">
        <v>54.48663011782461</v>
      </c>
      <c r="AT348">
        <v>0.3035429318191502</v>
      </c>
      <c r="AU348">
        <v>15.08569514128457</v>
      </c>
      <c r="AV348">
        <v>16.10226731201604</v>
      </c>
      <c r="AW348">
        <v>0.9860209069830087</v>
      </c>
      <c r="AX348">
        <v>117.8293693591247</v>
      </c>
      <c r="AY348">
        <v>2.82393751525961</v>
      </c>
      <c r="AZ348">
        <v>6.551917794152596</v>
      </c>
    </row>
    <row r="349" spans="1:52">
      <c r="A349" s="2">
        <v>45210</v>
      </c>
      <c r="B349">
        <v>747.2456949838628</v>
      </c>
      <c r="C349">
        <v>-0.002244774819302187</v>
      </c>
      <c r="AN349" s="2">
        <v>45210</v>
      </c>
      <c r="AO349">
        <v>0.002271004200815843</v>
      </c>
      <c r="AP349">
        <v>249.850231998313</v>
      </c>
      <c r="AQ349">
        <v>8.561346447081414</v>
      </c>
      <c r="AR349">
        <v>0.03970500882251968</v>
      </c>
      <c r="AS349">
        <v>54.07516925965427</v>
      </c>
      <c r="AT349">
        <v>0.2985261286777691</v>
      </c>
      <c r="AU349">
        <v>15.11020142711053</v>
      </c>
      <c r="AV349">
        <v>16.32077284436357</v>
      </c>
      <c r="AW349">
        <v>0.9709507773714472</v>
      </c>
      <c r="AX349">
        <v>120.291375762421</v>
      </c>
      <c r="AY349">
        <v>2.813682529562432</v>
      </c>
      <c r="AZ349">
        <v>6.525147682215556</v>
      </c>
    </row>
    <row r="350" spans="1:52">
      <c r="A350" s="2">
        <v>45211</v>
      </c>
      <c r="B350">
        <v>739.0739355643916</v>
      </c>
      <c r="C350">
        <v>-0.01093584007820569</v>
      </c>
      <c r="AN350" s="2">
        <v>45211</v>
      </c>
      <c r="AO350">
        <v>0.002295702193928626</v>
      </c>
      <c r="AP350">
        <v>248.6593554612231</v>
      </c>
      <c r="AQ350">
        <v>8.3318733174325</v>
      </c>
      <c r="AR350">
        <v>0.0393464550856838</v>
      </c>
      <c r="AS350">
        <v>55.32734909079533</v>
      </c>
      <c r="AT350">
        <v>0.2984001319271384</v>
      </c>
      <c r="AU350">
        <v>14.93716284243688</v>
      </c>
      <c r="AV350">
        <v>16.49363881127533</v>
      </c>
      <c r="AW350">
        <v>0.9744389948365841</v>
      </c>
      <c r="AX350">
        <v>119.835608437116</v>
      </c>
      <c r="AY350">
        <v>2.804455060017757</v>
      </c>
      <c r="AZ350">
        <v>6.627678798071545</v>
      </c>
    </row>
    <row r="351" spans="1:52">
      <c r="A351" s="2">
        <v>45212</v>
      </c>
      <c r="B351">
        <v>727.3976730144917</v>
      </c>
      <c r="C351">
        <v>-0.01579850403056537</v>
      </c>
      <c r="AN351" s="2">
        <v>45212</v>
      </c>
      <c r="AO351">
        <v>0.002266770154123361</v>
      </c>
      <c r="AP351">
        <v>246.6834418936522</v>
      </c>
      <c r="AQ351">
        <v>8.426466881907977</v>
      </c>
      <c r="AR351">
        <v>0.03940994167564154</v>
      </c>
      <c r="AS351">
        <v>55.38998264819809</v>
      </c>
      <c r="AT351">
        <v>0.2954709256351308</v>
      </c>
      <c r="AU351">
        <v>15.15792867153261</v>
      </c>
      <c r="AV351">
        <v>16.51111762107962</v>
      </c>
      <c r="AW351">
        <v>0.9630479129801962</v>
      </c>
      <c r="AX351">
        <v>119.5078824175381</v>
      </c>
      <c r="AY351">
        <v>2.84708747908837</v>
      </c>
      <c r="AZ351">
        <v>6.648091987202848</v>
      </c>
    </row>
    <row r="352" spans="1:52">
      <c r="A352" s="2">
        <v>45213</v>
      </c>
      <c r="B352">
        <v>733.3703970247251</v>
      </c>
      <c r="C352">
        <v>0.008211084846451611</v>
      </c>
      <c r="AN352" s="2">
        <v>45213</v>
      </c>
      <c r="AO352">
        <v>0.002276774553192308</v>
      </c>
      <c r="AP352">
        <v>248.5567952731412</v>
      </c>
      <c r="AQ352">
        <v>8.426220837885088</v>
      </c>
      <c r="AR352">
        <v>0.03942188265629096</v>
      </c>
      <c r="AS352">
        <v>55.98318482165569</v>
      </c>
      <c r="AT352">
        <v>0.2967906793663783</v>
      </c>
      <c r="AU352">
        <v>15.17975473295806</v>
      </c>
      <c r="AV352">
        <v>16.43083170157576</v>
      </c>
      <c r="AW352">
        <v>0.9593911553589568</v>
      </c>
      <c r="AX352">
        <v>118.8117356646113</v>
      </c>
      <c r="AY352">
        <v>2.800893769992071</v>
      </c>
      <c r="AZ352">
        <v>6.679764724897632</v>
      </c>
    </row>
    <row r="353" spans="1:52">
      <c r="A353" s="2">
        <v>45214</v>
      </c>
      <c r="B353">
        <v>738.4193509897469</v>
      </c>
      <c r="C353">
        <v>0.006884589268268071</v>
      </c>
      <c r="AN353" s="2">
        <v>45214</v>
      </c>
      <c r="AO353">
        <v>0.002290781422461586</v>
      </c>
      <c r="AP353">
        <v>249.1084985326332</v>
      </c>
      <c r="AQ353">
        <v>8.401696008423928</v>
      </c>
      <c r="AR353">
        <v>0.03955546539958065</v>
      </c>
      <c r="AS353">
        <v>55.46425365760665</v>
      </c>
      <c r="AT353">
        <v>0.2978910059281286</v>
      </c>
      <c r="AU353">
        <v>15.06320821921218</v>
      </c>
      <c r="AV353">
        <v>16.47947804839372</v>
      </c>
      <c r="AW353">
        <v>0.9568520532684525</v>
      </c>
      <c r="AX353">
        <v>118.939701454333</v>
      </c>
      <c r="AY353">
        <v>2.796400422754175</v>
      </c>
      <c r="AZ353">
        <v>6.72835956881346</v>
      </c>
    </row>
    <row r="354" spans="1:52">
      <c r="A354" s="2">
        <v>45215</v>
      </c>
      <c r="B354">
        <v>742.1439572542504</v>
      </c>
      <c r="C354">
        <v>0.005044025809333386</v>
      </c>
      <c r="AN354" s="2">
        <v>45215</v>
      </c>
      <c r="AO354">
        <v>0.002279566185299966</v>
      </c>
      <c r="AP354">
        <v>250.3465300239852</v>
      </c>
      <c r="AQ354">
        <v>8.334561588683778</v>
      </c>
      <c r="AR354">
        <v>0.03973879693311527</v>
      </c>
      <c r="AS354">
        <v>54.50224912356989</v>
      </c>
      <c r="AT354">
        <v>0.2949741538321045</v>
      </c>
      <c r="AU354">
        <v>15.0800597130937</v>
      </c>
      <c r="AV354">
        <v>16.48404651782917</v>
      </c>
      <c r="AW354">
        <v>0.9670487857680875</v>
      </c>
      <c r="AX354">
        <v>120.1515417713458</v>
      </c>
      <c r="AY354">
        <v>2.8210654591003</v>
      </c>
      <c r="AZ354">
        <v>6.745661744607643</v>
      </c>
    </row>
    <row r="355" spans="1:52">
      <c r="A355" s="2">
        <v>45216</v>
      </c>
      <c r="B355">
        <v>763.6860092911087</v>
      </c>
      <c r="C355">
        <v>0.02902678358597521</v>
      </c>
      <c r="AN355" s="2">
        <v>45216</v>
      </c>
      <c r="AO355">
        <v>0.002232467863684374</v>
      </c>
      <c r="AP355">
        <v>252.9462789047234</v>
      </c>
      <c r="AQ355">
        <v>8.436462562976255</v>
      </c>
      <c r="AR355">
        <v>0.03975062077850143</v>
      </c>
      <c r="AS355">
        <v>55.28777610864321</v>
      </c>
      <c r="AT355">
        <v>0.2961448172931123</v>
      </c>
      <c r="AU355">
        <v>15.4049196280092</v>
      </c>
      <c r="AV355">
        <v>16.79769598271364</v>
      </c>
      <c r="AW355">
        <v>0.9803994699639915</v>
      </c>
      <c r="AX355">
        <v>119.1219798215557</v>
      </c>
      <c r="AY355">
        <v>2.652239306170352</v>
      </c>
      <c r="AZ355">
        <v>6.756328322246377</v>
      </c>
    </row>
    <row r="356" spans="1:52">
      <c r="A356" s="2">
        <v>45217</v>
      </c>
      <c r="B356">
        <v>743.8275036104608</v>
      </c>
      <c r="C356">
        <v>-0.02600349546678427</v>
      </c>
      <c r="AN356" s="2">
        <v>45217</v>
      </c>
      <c r="AO356">
        <v>0.002180043543067336</v>
      </c>
      <c r="AP356">
        <v>251.300688536355</v>
      </c>
      <c r="AQ356">
        <v>8.448678977401309</v>
      </c>
      <c r="AR356">
        <v>0.03959997911775892</v>
      </c>
      <c r="AS356">
        <v>56.20694228877661</v>
      </c>
      <c r="AT356">
        <v>0.2929904960213852</v>
      </c>
      <c r="AU356">
        <v>15.94627441329004</v>
      </c>
      <c r="AV356">
        <v>16.87524832486324</v>
      </c>
      <c r="AW356">
        <v>0.9883867371227648</v>
      </c>
      <c r="AX356">
        <v>119.3629990127244</v>
      </c>
      <c r="AY356">
        <v>2.585824148015229</v>
      </c>
      <c r="AZ356">
        <v>6.802473798530565</v>
      </c>
    </row>
    <row r="357" spans="1:52">
      <c r="A357" s="2">
        <v>45218</v>
      </c>
      <c r="B357">
        <v>736.5823197284402</v>
      </c>
      <c r="C357">
        <v>-0.009740408692678337</v>
      </c>
      <c r="AN357" s="2">
        <v>45218</v>
      </c>
      <c r="AO357">
        <v>0.002166820722373313</v>
      </c>
      <c r="AP357">
        <v>252.4334494532474</v>
      </c>
      <c r="AQ357">
        <v>8.337822142336183</v>
      </c>
      <c r="AR357">
        <v>0.03926154183684058</v>
      </c>
      <c r="AS357">
        <v>57.84329061468443</v>
      </c>
      <c r="AT357">
        <v>0.2915741060309121</v>
      </c>
      <c r="AU357">
        <v>15.59290468531297</v>
      </c>
      <c r="AV357">
        <v>16.7833608761784</v>
      </c>
      <c r="AW357">
        <v>0.9888291266349414</v>
      </c>
      <c r="AX357">
        <v>120.1255924778668</v>
      </c>
      <c r="AY357">
        <v>2.616448393243462</v>
      </c>
      <c r="AZ357">
        <v>6.885886179552358</v>
      </c>
    </row>
    <row r="358" spans="1:52">
      <c r="A358" s="2">
        <v>45219</v>
      </c>
      <c r="B358">
        <v>744.6596746412509</v>
      </c>
      <c r="C358">
        <v>0.01096599076093585</v>
      </c>
      <c r="AN358" s="2">
        <v>45219</v>
      </c>
      <c r="AO358">
        <v>0.002162920825095662</v>
      </c>
      <c r="AP358">
        <v>251.6309765455556</v>
      </c>
      <c r="AQ358">
        <v>8.495988279553753</v>
      </c>
      <c r="AR358">
        <v>0.03961558162731509</v>
      </c>
      <c r="AS358">
        <v>58.87023303191474</v>
      </c>
      <c r="AT358">
        <v>0.294199923060334</v>
      </c>
      <c r="AU358">
        <v>15.79863906163449</v>
      </c>
      <c r="AV358">
        <v>17.02956793950028</v>
      </c>
      <c r="AW358">
        <v>0.9705289392277793</v>
      </c>
      <c r="AX358">
        <v>119.9966371290713</v>
      </c>
      <c r="AY358">
        <v>2.496148939031988</v>
      </c>
      <c r="AZ358">
        <v>6.845438854591698</v>
      </c>
    </row>
    <row r="359" spans="1:52">
      <c r="A359" s="2">
        <v>45220</v>
      </c>
      <c r="B359">
        <v>766.6554391652235</v>
      </c>
      <c r="C359">
        <v>0.02953800947334662</v>
      </c>
      <c r="AN359" s="2">
        <v>45220</v>
      </c>
      <c r="AO359">
        <v>0.002150748518261703</v>
      </c>
      <c r="AP359">
        <v>254.1199497709775</v>
      </c>
      <c r="AQ359">
        <v>8.42347605381693</v>
      </c>
      <c r="AR359">
        <v>0.03979135107901995</v>
      </c>
      <c r="AS359">
        <v>60.08248553160052</v>
      </c>
      <c r="AT359">
        <v>0.3007516161881993</v>
      </c>
      <c r="AU359">
        <v>15.97200807122257</v>
      </c>
      <c r="AV359">
        <v>17.15953169644507</v>
      </c>
      <c r="AW359">
        <v>0.969206422558253</v>
      </c>
      <c r="AX359">
        <v>119.0565059505855</v>
      </c>
      <c r="AY359">
        <v>2.355534671986105</v>
      </c>
      <c r="AZ359">
        <v>6.92158057601916</v>
      </c>
    </row>
    <row r="360" spans="1:52">
      <c r="A360" s="2">
        <v>45221</v>
      </c>
      <c r="B360">
        <v>806.5572928908086</v>
      </c>
      <c r="C360">
        <v>0.05204665836458755</v>
      </c>
      <c r="AN360" s="2">
        <v>45221</v>
      </c>
      <c r="AO360">
        <v>0.002246236227105437</v>
      </c>
      <c r="AP360">
        <v>260.0707655532688</v>
      </c>
      <c r="AQ360">
        <v>7.547898727791693</v>
      </c>
      <c r="AR360">
        <v>0.04126660059353537</v>
      </c>
      <c r="AS360">
        <v>60.08928079789218</v>
      </c>
      <c r="AT360">
        <v>0.313657686924099</v>
      </c>
      <c r="AU360">
        <v>16.22720530686354</v>
      </c>
      <c r="AV360">
        <v>17.21776522744116</v>
      </c>
      <c r="AW360">
        <v>0.9632531662290493</v>
      </c>
      <c r="AX360">
        <v>117.273024399014</v>
      </c>
      <c r="AY360">
        <v>2.287833399027051</v>
      </c>
      <c r="AZ360">
        <v>6.976350407743495</v>
      </c>
    </row>
    <row r="361" spans="1:52">
      <c r="A361" s="2">
        <v>45222</v>
      </c>
      <c r="B361">
        <v>837.0125648642826</v>
      </c>
      <c r="C361">
        <v>0.03775958911030131</v>
      </c>
      <c r="AN361" s="2">
        <v>45222</v>
      </c>
      <c r="AO361">
        <v>0.00232626322213427</v>
      </c>
      <c r="AP361">
        <v>264.3516261192675</v>
      </c>
      <c r="AQ361">
        <v>6.901636849916142</v>
      </c>
      <c r="AR361">
        <v>0.04194214497399144</v>
      </c>
      <c r="AS361">
        <v>62.35514391794574</v>
      </c>
      <c r="AT361">
        <v>0.3204900603533438</v>
      </c>
      <c r="AU361">
        <v>16.61686112029566</v>
      </c>
      <c r="AV361">
        <v>17.61094948241541</v>
      </c>
      <c r="AW361">
        <v>0.8789170291483304</v>
      </c>
      <c r="AX361">
        <v>114.7212617116551</v>
      </c>
      <c r="AY361">
        <v>2.407478073320175</v>
      </c>
      <c r="AZ361">
        <v>6.937383205477107</v>
      </c>
    </row>
    <row r="362" spans="1:52">
      <c r="A362" s="2">
        <v>45223</v>
      </c>
      <c r="B362">
        <v>889.6929836553737</v>
      </c>
      <c r="C362">
        <v>0.06293862362703351</v>
      </c>
      <c r="AN362" s="2">
        <v>45223</v>
      </c>
      <c r="AO362">
        <v>0.002249824046930161</v>
      </c>
      <c r="AP362">
        <v>265.66123709994</v>
      </c>
      <c r="AQ362">
        <v>7.046329962065578</v>
      </c>
      <c r="AR362">
        <v>0.04205248302423465</v>
      </c>
      <c r="AS362">
        <v>62.68137017168474</v>
      </c>
      <c r="AT362">
        <v>0.3251095183099302</v>
      </c>
      <c r="AU362">
        <v>16.9778796324318</v>
      </c>
      <c r="AV362">
        <v>17.17510814916794</v>
      </c>
      <c r="AW362">
        <v>0.8742585853740008</v>
      </c>
      <c r="AX362">
        <v>116.8644357776354</v>
      </c>
      <c r="AY362">
        <v>2.326960276910423</v>
      </c>
      <c r="AZ362">
        <v>7.039851936520758</v>
      </c>
    </row>
    <row r="363" spans="1:52">
      <c r="A363" s="2">
        <v>45224</v>
      </c>
      <c r="B363">
        <v>879.1463459249695</v>
      </c>
      <c r="C363">
        <v>-0.01185424401918123</v>
      </c>
      <c r="AN363" s="2">
        <v>45224</v>
      </c>
      <c r="AO363">
        <v>0.002162341407373524</v>
      </c>
      <c r="AP363">
        <v>262.4912242853991</v>
      </c>
      <c r="AQ363">
        <v>7.047982877928251</v>
      </c>
      <c r="AR363">
        <v>0.0410519129294824</v>
      </c>
      <c r="AS363">
        <v>61.3184523319105</v>
      </c>
      <c r="AT363">
        <v>0.3249803445812034</v>
      </c>
      <c r="AU363">
        <v>17.37947484409755</v>
      </c>
      <c r="AV363">
        <v>17.49984096356071</v>
      </c>
      <c r="AW363">
        <v>0.878901032288206</v>
      </c>
      <c r="AX363">
        <v>117.3295311802869</v>
      </c>
      <c r="AY363">
        <v>2.42928309983817</v>
      </c>
      <c r="AZ363">
        <v>7.101235698408152</v>
      </c>
    </row>
    <row r="364" spans="1:52">
      <c r="A364" s="2">
        <v>45225</v>
      </c>
      <c r="B364">
        <v>893.7052754687326</v>
      </c>
      <c r="C364">
        <v>0.01656030262907504</v>
      </c>
      <c r="AN364" s="2">
        <v>45225</v>
      </c>
      <c r="AO364">
        <v>0.002159418253773655</v>
      </c>
      <c r="AP364">
        <v>265.5864549200824</v>
      </c>
      <c r="AQ364">
        <v>6.771642269289517</v>
      </c>
      <c r="AR364">
        <v>0.04169284744661118</v>
      </c>
      <c r="AS364">
        <v>62.61202793766077</v>
      </c>
      <c r="AT364">
        <v>0.3352784997237748</v>
      </c>
      <c r="AU364">
        <v>17.88712066525805</v>
      </c>
      <c r="AV364">
        <v>17.39883939682939</v>
      </c>
      <c r="AW364">
        <v>0.8724968421401463</v>
      </c>
      <c r="AX364">
        <v>118.2204156967353</v>
      </c>
      <c r="AY364">
        <v>2.299375937489832</v>
      </c>
      <c r="AZ364">
        <v>7.100260499582837</v>
      </c>
    </row>
    <row r="365" spans="1:52">
      <c r="A365" s="2">
        <v>45226</v>
      </c>
      <c r="B365">
        <v>897.2848550805468</v>
      </c>
      <c r="C365">
        <v>0.004005324473369321</v>
      </c>
      <c r="AN365" s="2">
        <v>45226</v>
      </c>
      <c r="AO365">
        <v>0.002187550425584021</v>
      </c>
      <c r="AP365">
        <v>260.0396581219165</v>
      </c>
      <c r="AQ365">
        <v>6.815836851520228</v>
      </c>
      <c r="AR365">
        <v>0.041434781304721</v>
      </c>
      <c r="AS365">
        <v>61.76351966776176</v>
      </c>
      <c r="AT365">
        <v>0.3349291288514992</v>
      </c>
      <c r="AU365">
        <v>18.20366577074946</v>
      </c>
      <c r="AV365">
        <v>17.65107762232527</v>
      </c>
      <c r="AW365">
        <v>0.9247097270343608</v>
      </c>
      <c r="AX365">
        <v>118.2631157961461</v>
      </c>
      <c r="AY365">
        <v>2.277335038193527</v>
      </c>
      <c r="AZ365">
        <v>6.739988370169558</v>
      </c>
    </row>
    <row r="366" spans="1:52">
      <c r="A366" s="2">
        <v>45227</v>
      </c>
      <c r="B366">
        <v>884.715594566842</v>
      </c>
      <c r="C366">
        <v>-0.01400810505441608</v>
      </c>
      <c r="AN366" s="2">
        <v>45227</v>
      </c>
      <c r="AO366">
        <v>0.002175013518863478</v>
      </c>
      <c r="AP366">
        <v>254.9492205242995</v>
      </c>
      <c r="AQ366">
        <v>6.594161865387401</v>
      </c>
      <c r="AR366">
        <v>0.04139957580578479</v>
      </c>
      <c r="AS366">
        <v>60.26116924980784</v>
      </c>
      <c r="AT366">
        <v>0.3285088347479646</v>
      </c>
      <c r="AU366">
        <v>18.31832505812521</v>
      </c>
      <c r="AV366">
        <v>17.82339222942576</v>
      </c>
      <c r="AW366">
        <v>0.940331504551958</v>
      </c>
      <c r="AX366">
        <v>120.9747151868293</v>
      </c>
      <c r="AY366">
        <v>2.32199675974818</v>
      </c>
      <c r="AZ366">
        <v>6.968993776629055</v>
      </c>
    </row>
    <row r="367" spans="1:52">
      <c r="A367" s="2">
        <v>45228</v>
      </c>
      <c r="B367">
        <v>891.5132316595819</v>
      </c>
      <c r="C367">
        <v>0.007683415025670604</v>
      </c>
      <c r="AN367" s="2">
        <v>45228</v>
      </c>
      <c r="AO367">
        <v>0.002179211102000582</v>
      </c>
      <c r="AP367">
        <v>255.3504681386158</v>
      </c>
      <c r="AQ367">
        <v>6.807431556835748</v>
      </c>
      <c r="AR367">
        <v>0.0418265695576232</v>
      </c>
      <c r="AS367">
        <v>60.37736932116752</v>
      </c>
      <c r="AT367">
        <v>0.3292652642614499</v>
      </c>
      <c r="AU367">
        <v>18.21089912998302</v>
      </c>
      <c r="AV367">
        <v>17.78691504525505</v>
      </c>
      <c r="AW367">
        <v>0.9281046138255316</v>
      </c>
      <c r="AX367">
        <v>119.7842601735287</v>
      </c>
      <c r="AY367">
        <v>2.350264848397321</v>
      </c>
      <c r="AZ367">
        <v>6.780198423978959</v>
      </c>
    </row>
    <row r="368" spans="1:52">
      <c r="A368" s="2">
        <v>45229</v>
      </c>
      <c r="B368">
        <v>913.7970504639044</v>
      </c>
      <c r="C368">
        <v>0.02499549980076043</v>
      </c>
      <c r="AN368" s="2">
        <v>45229</v>
      </c>
      <c r="AO368">
        <v>0.00220249350314772</v>
      </c>
      <c r="AP368">
        <v>257.5376688974777</v>
      </c>
      <c r="AQ368">
        <v>6.84518062409756</v>
      </c>
      <c r="AR368">
        <v>0.04235908675416238</v>
      </c>
      <c r="AS368">
        <v>61.37527232811701</v>
      </c>
      <c r="AT368">
        <v>0.3350627313729165</v>
      </c>
      <c r="AU368">
        <v>18.28994393461998</v>
      </c>
      <c r="AV368">
        <v>17.63087964476066</v>
      </c>
      <c r="AW368">
        <v>0.8990831530387293</v>
      </c>
      <c r="AX368">
        <v>119.1155901527793</v>
      </c>
      <c r="AY368">
        <v>2.319231176607121</v>
      </c>
      <c r="AZ368">
        <v>6.696279610373288</v>
      </c>
    </row>
    <row r="369" spans="1:52">
      <c r="A369" s="2">
        <v>45230</v>
      </c>
      <c r="B369">
        <v>927.0262431276886</v>
      </c>
      <c r="C369">
        <v>0.01447716717521486</v>
      </c>
      <c r="AN369" s="2">
        <v>45230</v>
      </c>
      <c r="AO369">
        <v>0.002239511573623033</v>
      </c>
      <c r="AP369">
        <v>255.1854920128578</v>
      </c>
      <c r="AQ369">
        <v>6.885425978068697</v>
      </c>
      <c r="AR369">
        <v>0.04269525793512504</v>
      </c>
      <c r="AS369">
        <v>61.92525045403262</v>
      </c>
      <c r="AT369">
        <v>0.3384898065071801</v>
      </c>
      <c r="AU369">
        <v>18.50191305417577</v>
      </c>
      <c r="AV369">
        <v>17.08926338258691</v>
      </c>
      <c r="AW369">
        <v>0.9222595860315536</v>
      </c>
      <c r="AX369">
        <v>118.8806104914562</v>
      </c>
      <c r="AY369">
        <v>2.21175372514949</v>
      </c>
      <c r="AZ369">
        <v>6.750403191892382</v>
      </c>
    </row>
    <row r="370" spans="1:52">
      <c r="A370" s="2">
        <v>45231</v>
      </c>
      <c r="B370">
        <v>924.7901716227163</v>
      </c>
      <c r="C370">
        <v>-0.002412090835128944</v>
      </c>
      <c r="AN370" s="2">
        <v>45231</v>
      </c>
      <c r="AO370">
        <v>0.002224994189101598</v>
      </c>
      <c r="AP370">
        <v>263.4547208071428</v>
      </c>
      <c r="AQ370">
        <v>6.802391737851455</v>
      </c>
      <c r="AR370">
        <v>0.04249464196631277</v>
      </c>
      <c r="AS370">
        <v>62.46993906791269</v>
      </c>
      <c r="AT370">
        <v>0.3405596588682583</v>
      </c>
      <c r="AU370">
        <v>18.59291940301402</v>
      </c>
      <c r="AV370">
        <v>17.33718978198494</v>
      </c>
      <c r="AW370">
        <v>0.9484213955072266</v>
      </c>
      <c r="AX370">
        <v>121.3246671505582</v>
      </c>
      <c r="AY370">
        <v>2.01463615937013</v>
      </c>
      <c r="AZ370">
        <v>6.822472434047934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58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5</v>
      </c>
      <c r="H4" s="1" t="s">
        <v>4</v>
      </c>
      <c r="I4" s="1" t="s">
        <v>9</v>
      </c>
      <c r="J4" s="1" t="s">
        <v>2</v>
      </c>
      <c r="K4" s="1" t="s">
        <v>3</v>
      </c>
      <c r="L4" s="1" t="s">
        <v>0</v>
      </c>
      <c r="M4" s="1" t="s">
        <v>1</v>
      </c>
      <c r="N4" s="1" t="s">
        <v>6</v>
      </c>
      <c r="O4" s="1" t="s">
        <v>7</v>
      </c>
      <c r="P4" s="1" t="s">
        <v>8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44866</v>
      </c>
      <c r="B5">
        <v>1000.198158429637</v>
      </c>
      <c r="F5" s="2">
        <v>44871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</v>
      </c>
      <c r="M5">
        <v>0</v>
      </c>
      <c r="N5">
        <v>0.1201445311584676</v>
      </c>
      <c r="O5">
        <v>0</v>
      </c>
      <c r="P5">
        <v>0.1298554688415324</v>
      </c>
      <c r="Q5">
        <v>0</v>
      </c>
      <c r="R5">
        <v>0</v>
      </c>
      <c r="W5" s="2">
        <v>44871</v>
      </c>
      <c r="X5">
        <v>0</v>
      </c>
      <c r="Y5">
        <v>0</v>
      </c>
      <c r="Z5">
        <v>0.102523922152719</v>
      </c>
      <c r="AA5">
        <v>0.08648692223914609</v>
      </c>
      <c r="AB5">
        <v>0.2550247594640365</v>
      </c>
      <c r="AC5">
        <v>0.2887506566826373</v>
      </c>
      <c r="AD5">
        <v>0.06002008821198722</v>
      </c>
      <c r="AE5">
        <v>0</v>
      </c>
      <c r="AF5">
        <v>0.0648713397066549</v>
      </c>
      <c r="AG5">
        <v>0.142322311542819</v>
      </c>
      <c r="AH5">
        <v>0</v>
      </c>
      <c r="AI5">
        <v>0</v>
      </c>
      <c r="AN5" s="2">
        <v>44866</v>
      </c>
      <c r="AO5">
        <v>1.228103624389353</v>
      </c>
      <c r="AP5">
        <v>0</v>
      </c>
      <c r="AQ5">
        <v>2.826156134748392</v>
      </c>
      <c r="AR5">
        <v>0.4585952658721797</v>
      </c>
      <c r="AS5">
        <v>0.002659408204968662</v>
      </c>
      <c r="AT5">
        <v>31.59352930059725</v>
      </c>
      <c r="AU5">
        <v>0</v>
      </c>
      <c r="AV5">
        <v>0.0896273293165547</v>
      </c>
      <c r="AW5">
        <v>13.2812429985308</v>
      </c>
      <c r="AX5">
        <v>166.0497971863819</v>
      </c>
      <c r="AY5">
        <v>0</v>
      </c>
      <c r="AZ5">
        <v>13.34315685657492</v>
      </c>
    </row>
    <row r="6" spans="1:52">
      <c r="A6" s="2">
        <v>44867</v>
      </c>
      <c r="B6">
        <v>989.8793886262391</v>
      </c>
      <c r="C6">
        <v>-0.01031672545728202</v>
      </c>
      <c r="F6" s="2">
        <v>44878</v>
      </c>
      <c r="G6">
        <v>0</v>
      </c>
      <c r="H6">
        <v>0.15</v>
      </c>
      <c r="I6">
        <v>0</v>
      </c>
      <c r="J6">
        <v>0.004053461227339597</v>
      </c>
      <c r="K6">
        <v>0</v>
      </c>
      <c r="L6">
        <v>0.15</v>
      </c>
      <c r="M6">
        <v>0.15</v>
      </c>
      <c r="N6">
        <v>0.05287504680458591</v>
      </c>
      <c r="O6">
        <v>0.07488816523268971</v>
      </c>
      <c r="P6">
        <v>0.1181833267353848</v>
      </c>
      <c r="Q6">
        <v>0.15</v>
      </c>
      <c r="R6">
        <v>0.15</v>
      </c>
      <c r="W6" s="2">
        <v>44878</v>
      </c>
      <c r="X6">
        <v>0.1964064345283971</v>
      </c>
      <c r="Y6">
        <v>0.1521147604143334</v>
      </c>
      <c r="Z6">
        <v>0.005140598132327525</v>
      </c>
      <c r="AA6">
        <v>0</v>
      </c>
      <c r="AB6">
        <v>0</v>
      </c>
      <c r="AC6">
        <v>0</v>
      </c>
      <c r="AD6">
        <v>0.06705611614515949</v>
      </c>
      <c r="AE6">
        <v>0.09497314535342591</v>
      </c>
      <c r="AF6">
        <v>0.1498800542584476</v>
      </c>
      <c r="AG6">
        <v>0</v>
      </c>
      <c r="AH6">
        <v>0.1839151642679168</v>
      </c>
      <c r="AI6">
        <v>0.1505137268999921</v>
      </c>
      <c r="AN6" s="2">
        <v>44867</v>
      </c>
      <c r="AO6">
        <v>1.208630431821256</v>
      </c>
      <c r="AP6">
        <v>0</v>
      </c>
      <c r="AQ6">
        <v>2.897132203924847</v>
      </c>
      <c r="AR6">
        <v>0.4571562285345907</v>
      </c>
      <c r="AS6">
        <v>0.00263285732434957</v>
      </c>
      <c r="AT6">
        <v>32.25856534414655</v>
      </c>
      <c r="AU6">
        <v>0</v>
      </c>
      <c r="AV6">
        <v>0.08819455909938599</v>
      </c>
      <c r="AW6">
        <v>13.4405308683462</v>
      </c>
      <c r="AX6">
        <v>169.3102673300311</v>
      </c>
      <c r="AY6">
        <v>0</v>
      </c>
      <c r="AZ6">
        <v>12.87305233106813</v>
      </c>
    </row>
    <row r="7" spans="1:52">
      <c r="A7" s="2">
        <v>44868</v>
      </c>
      <c r="B7">
        <v>967.2877286895757</v>
      </c>
      <c r="C7">
        <v>-0.0228226389964703</v>
      </c>
      <c r="F7" s="2">
        <v>44885</v>
      </c>
      <c r="G7">
        <v>0</v>
      </c>
      <c r="H7">
        <v>0</v>
      </c>
      <c r="I7">
        <v>0</v>
      </c>
      <c r="J7">
        <v>0.03150691068748219</v>
      </c>
      <c r="K7">
        <v>0.08104514982689925</v>
      </c>
      <c r="L7">
        <v>0.15</v>
      </c>
      <c r="M7">
        <v>0.15</v>
      </c>
      <c r="N7">
        <v>0.04762501901997479</v>
      </c>
      <c r="O7">
        <v>0.1266962911705773</v>
      </c>
      <c r="P7">
        <v>0.1131266292950664</v>
      </c>
      <c r="Q7">
        <v>0.15</v>
      </c>
      <c r="R7">
        <v>0.15</v>
      </c>
      <c r="W7" s="2">
        <v>44885</v>
      </c>
      <c r="X7">
        <v>0.1912617620007191</v>
      </c>
      <c r="Y7">
        <v>0.1535539646629537</v>
      </c>
      <c r="Z7">
        <v>0.02642231042585995</v>
      </c>
      <c r="AA7">
        <v>0.06796604492510427</v>
      </c>
      <c r="AB7">
        <v>0</v>
      </c>
      <c r="AC7">
        <v>0</v>
      </c>
      <c r="AD7">
        <v>0.03993927075443835</v>
      </c>
      <c r="AE7">
        <v>0.1062499833233142</v>
      </c>
      <c r="AF7">
        <v>0.09487019994800681</v>
      </c>
      <c r="AG7">
        <v>0</v>
      </c>
      <c r="AH7">
        <v>0.1487655140367926</v>
      </c>
      <c r="AI7">
        <v>0.1709709499228108</v>
      </c>
      <c r="AN7" s="2">
        <v>44868</v>
      </c>
      <c r="AO7">
        <v>1.240461864120757</v>
      </c>
      <c r="AP7">
        <v>0</v>
      </c>
      <c r="AQ7">
        <v>2.955974361111889</v>
      </c>
      <c r="AR7">
        <v>0.4532563557471211</v>
      </c>
      <c r="AS7">
        <v>0.00261563237219225</v>
      </c>
      <c r="AT7">
        <v>31.96905467395255</v>
      </c>
      <c r="AU7">
        <v>0</v>
      </c>
      <c r="AV7">
        <v>0.08962306395294478</v>
      </c>
      <c r="AW7">
        <v>13.57701871284847</v>
      </c>
      <c r="AX7">
        <v>166.8146227360286</v>
      </c>
      <c r="AY7">
        <v>0</v>
      </c>
      <c r="AZ7">
        <v>12.65823923399076</v>
      </c>
    </row>
    <row r="8" spans="1:52">
      <c r="A8" s="2">
        <v>44869</v>
      </c>
      <c r="B8">
        <v>994.8523871330285</v>
      </c>
      <c r="C8">
        <v>0.028496855305707</v>
      </c>
      <c r="F8" s="2">
        <v>44892</v>
      </c>
      <c r="G8">
        <v>0</v>
      </c>
      <c r="H8">
        <v>0.0004067421225813037</v>
      </c>
      <c r="I8">
        <v>0.01552308639038929</v>
      </c>
      <c r="J8">
        <v>0.02198864434687671</v>
      </c>
      <c r="K8">
        <v>0.0864753642489967</v>
      </c>
      <c r="L8">
        <v>0.15</v>
      </c>
      <c r="M8">
        <v>0.15</v>
      </c>
      <c r="N8">
        <v>0.09831715992349974</v>
      </c>
      <c r="O8">
        <v>0.1439799348122252</v>
      </c>
      <c r="P8">
        <v>0.08152990286572838</v>
      </c>
      <c r="Q8">
        <v>0.1031744811123674</v>
      </c>
      <c r="R8">
        <v>0.1486046841773352</v>
      </c>
      <c r="W8" s="2">
        <v>44892</v>
      </c>
      <c r="X8">
        <v>0.1739356747260644</v>
      </c>
      <c r="Y8">
        <v>0.155793437396568</v>
      </c>
      <c r="Z8">
        <v>0.0210547830994296</v>
      </c>
      <c r="AA8">
        <v>0.08280274167813399</v>
      </c>
      <c r="AB8">
        <v>0.0003894677194852794</v>
      </c>
      <c r="AC8">
        <v>0</v>
      </c>
      <c r="AD8">
        <v>0.09414161439357906</v>
      </c>
      <c r="AE8">
        <v>0.1378650839187367</v>
      </c>
      <c r="AF8">
        <v>0.07806731483195331</v>
      </c>
      <c r="AG8">
        <v>0.01486381842497616</v>
      </c>
      <c r="AH8">
        <v>0.09879264437353315</v>
      </c>
      <c r="AI8">
        <v>0.1422934194375404</v>
      </c>
      <c r="AN8" s="2">
        <v>44869</v>
      </c>
      <c r="AO8">
        <v>1.225731365443756</v>
      </c>
      <c r="AP8">
        <v>0</v>
      </c>
      <c r="AQ8">
        <v>3.01881231023099</v>
      </c>
      <c r="AR8">
        <v>0.453358090988691</v>
      </c>
      <c r="AS8">
        <v>0.002683533301628343</v>
      </c>
      <c r="AT8">
        <v>32.30148637436406</v>
      </c>
      <c r="AU8">
        <v>0</v>
      </c>
      <c r="AV8">
        <v>0.09156130054903934</v>
      </c>
      <c r="AW8">
        <v>13.46560622208468</v>
      </c>
      <c r="AX8">
        <v>157.018073398364</v>
      </c>
      <c r="AY8">
        <v>0</v>
      </c>
      <c r="AZ8">
        <v>13.31600211093612</v>
      </c>
    </row>
    <row r="9" spans="1:52">
      <c r="A9" s="2">
        <v>44870</v>
      </c>
      <c r="B9">
        <v>1103.162463429844</v>
      </c>
      <c r="C9">
        <v>0.1088704994807761</v>
      </c>
      <c r="F9" s="2">
        <v>44899</v>
      </c>
      <c r="G9">
        <v>0.03216115139938988</v>
      </c>
      <c r="H9">
        <v>0.01338518979509328</v>
      </c>
      <c r="I9">
        <v>0.003266379626026485</v>
      </c>
      <c r="J9">
        <v>0.01613572924675262</v>
      </c>
      <c r="K9">
        <v>0.07789485596246995</v>
      </c>
      <c r="L9">
        <v>0.15</v>
      </c>
      <c r="M9">
        <v>0.15</v>
      </c>
      <c r="N9">
        <v>0.07243594918709076</v>
      </c>
      <c r="O9">
        <v>0.15</v>
      </c>
      <c r="P9">
        <v>0.08951074741973711</v>
      </c>
      <c r="Q9">
        <v>0.1062454417454593</v>
      </c>
      <c r="R9">
        <v>0.1389645556179807</v>
      </c>
      <c r="W9" s="2">
        <v>44899</v>
      </c>
      <c r="X9">
        <v>0.1525071316735096</v>
      </c>
      <c r="Y9">
        <v>0.150494562138689</v>
      </c>
      <c r="Z9">
        <v>0.0158424415739546</v>
      </c>
      <c r="AA9">
        <v>0.07647901657406624</v>
      </c>
      <c r="AB9">
        <v>0.01314189672138526</v>
      </c>
      <c r="AC9">
        <v>0.03157658102737956</v>
      </c>
      <c r="AD9">
        <v>0.07111933246409552</v>
      </c>
      <c r="AE9">
        <v>0.1569952649599857</v>
      </c>
      <c r="AF9">
        <v>0.08788377423496892</v>
      </c>
      <c r="AG9">
        <v>0.003207008967016141</v>
      </c>
      <c r="AH9">
        <v>0.1043142939257105</v>
      </c>
      <c r="AI9">
        <v>0.1364386957392391</v>
      </c>
      <c r="AN9" s="2">
        <v>44870</v>
      </c>
      <c r="AO9">
        <v>1.202600713162259</v>
      </c>
      <c r="AP9">
        <v>0</v>
      </c>
      <c r="AQ9">
        <v>3.116134376691013</v>
      </c>
      <c r="AR9">
        <v>0.4678256425756119</v>
      </c>
      <c r="AS9">
        <v>0.002840792178415739</v>
      </c>
      <c r="AT9">
        <v>33.56585300413418</v>
      </c>
      <c r="AU9">
        <v>0</v>
      </c>
      <c r="AV9">
        <v>0.09443269790826916</v>
      </c>
      <c r="AW9">
        <v>13.13954061433678</v>
      </c>
      <c r="AX9">
        <v>141.480862969959</v>
      </c>
      <c r="AY9">
        <v>0</v>
      </c>
      <c r="AZ9">
        <v>13.6011964361465</v>
      </c>
    </row>
    <row r="10" spans="1:52">
      <c r="A10" s="2">
        <v>44871</v>
      </c>
      <c r="B10">
        <v>1101.672481084968</v>
      </c>
      <c r="C10">
        <v>-0.001350646341105044</v>
      </c>
      <c r="F10" s="2">
        <v>44906</v>
      </c>
      <c r="G10">
        <v>0.03898296415668467</v>
      </c>
      <c r="H10">
        <v>0.02947895127055009</v>
      </c>
      <c r="I10">
        <v>0.002735621283309419</v>
      </c>
      <c r="J10">
        <v>0.04867438539899097</v>
      </c>
      <c r="K10">
        <v>0.08089036684505659</v>
      </c>
      <c r="L10">
        <v>0.1333147113955062</v>
      </c>
      <c r="M10">
        <v>0.1361939060932732</v>
      </c>
      <c r="N10">
        <v>0.06144869827645875</v>
      </c>
      <c r="O10">
        <v>0.15</v>
      </c>
      <c r="P10">
        <v>0.09130932845615636</v>
      </c>
      <c r="Q10">
        <v>0.08816437197202796</v>
      </c>
      <c r="R10">
        <v>0.1388066948519857</v>
      </c>
      <c r="W10" s="2">
        <v>44906</v>
      </c>
      <c r="X10">
        <v>0.1315805042038825</v>
      </c>
      <c r="Y10">
        <v>0.1344222452695733</v>
      </c>
      <c r="Z10">
        <v>0.04804121094792553</v>
      </c>
      <c r="AA10">
        <v>0.07983811496341986</v>
      </c>
      <c r="AB10">
        <v>0.02909547814324272</v>
      </c>
      <c r="AC10">
        <v>0.03847585930618719</v>
      </c>
      <c r="AD10">
        <v>0.06064935082746787</v>
      </c>
      <c r="AE10">
        <v>0.1610571151334305</v>
      </c>
      <c r="AF10">
        <v>0.09012154285910232</v>
      </c>
      <c r="AG10">
        <v>0.002700035307437637</v>
      </c>
      <c r="AH10">
        <v>0.08701749713489702</v>
      </c>
      <c r="AI10">
        <v>0.1370010459034335</v>
      </c>
      <c r="AN10" s="2">
        <v>44871</v>
      </c>
      <c r="AO10">
        <v>1.180174431017921</v>
      </c>
      <c r="AP10">
        <v>0</v>
      </c>
      <c r="AQ10">
        <v>3.070604296666026</v>
      </c>
      <c r="AR10">
        <v>0.473515258249986</v>
      </c>
      <c r="AS10">
        <v>0.002820130037262381</v>
      </c>
      <c r="AT10">
        <v>34.25584883826455</v>
      </c>
      <c r="AU10">
        <v>0</v>
      </c>
      <c r="AV10">
        <v>0.09531438415182958</v>
      </c>
      <c r="AW10">
        <v>13.24560463134216</v>
      </c>
      <c r="AX10">
        <v>139.9621409072138</v>
      </c>
      <c r="AY10">
        <v>0</v>
      </c>
      <c r="AZ10">
        <v>13.31885712560444</v>
      </c>
    </row>
    <row r="11" spans="1:52">
      <c r="A11" s="2">
        <v>44872</v>
      </c>
      <c r="B11">
        <v>1057.185062768766</v>
      </c>
      <c r="C11">
        <v>-0.04038170970049904</v>
      </c>
      <c r="F11" s="2">
        <v>44913</v>
      </c>
      <c r="G11">
        <v>0.0553933781463791</v>
      </c>
      <c r="H11">
        <v>0.03090184260968652</v>
      </c>
      <c r="I11">
        <v>0</v>
      </c>
      <c r="J11">
        <v>0.02927711848280244</v>
      </c>
      <c r="K11">
        <v>0.0801618937732288</v>
      </c>
      <c r="L11">
        <v>0.1182478708821798</v>
      </c>
      <c r="M11">
        <v>0.15</v>
      </c>
      <c r="N11">
        <v>0.04996964407326433</v>
      </c>
      <c r="O11">
        <v>0.15</v>
      </c>
      <c r="P11">
        <v>0.08530059338050376</v>
      </c>
      <c r="Q11">
        <v>0.1027194728140947</v>
      </c>
      <c r="R11">
        <v>0.1480281858378604</v>
      </c>
      <c r="W11" s="2">
        <v>44913</v>
      </c>
      <c r="X11">
        <v>0.113250446656653</v>
      </c>
      <c r="Y11">
        <v>0.1711985362504202</v>
      </c>
      <c r="Z11">
        <v>0.02803980080369296</v>
      </c>
      <c r="AA11">
        <v>0.07677406964652131</v>
      </c>
      <c r="AB11">
        <v>0.02959586039014249</v>
      </c>
      <c r="AC11">
        <v>0.05305232787784356</v>
      </c>
      <c r="AD11">
        <v>0.04785781315428313</v>
      </c>
      <c r="AE11">
        <v>0.1583850573633231</v>
      </c>
      <c r="AF11">
        <v>0.08169559610967524</v>
      </c>
      <c r="AG11">
        <v>0</v>
      </c>
      <c r="AH11">
        <v>0.09837831404273743</v>
      </c>
      <c r="AI11">
        <v>0.1417721777047077</v>
      </c>
      <c r="AN11" s="2">
        <v>44872</v>
      </c>
      <c r="AO11">
        <v>1.577969490913307</v>
      </c>
      <c r="AP11">
        <v>0</v>
      </c>
      <c r="AQ11">
        <v>0</v>
      </c>
      <c r="AR11">
        <v>0.4638141640061262</v>
      </c>
      <c r="AS11">
        <v>0</v>
      </c>
      <c r="AT11">
        <v>32.97888273817926</v>
      </c>
      <c r="AU11">
        <v>0</v>
      </c>
      <c r="AV11">
        <v>0.1006859132330441</v>
      </c>
      <c r="AW11">
        <v>19.51010414085716</v>
      </c>
      <c r="AX11">
        <v>138.6743087933167</v>
      </c>
      <c r="AY11">
        <v>0</v>
      </c>
      <c r="AZ11">
        <v>17.89284670686277</v>
      </c>
    </row>
    <row r="12" spans="1:52">
      <c r="A12" s="2">
        <v>44873</v>
      </c>
      <c r="B12">
        <v>1079.89844923618</v>
      </c>
      <c r="C12">
        <v>0.02148477808410121</v>
      </c>
      <c r="F12" s="2">
        <v>44920</v>
      </c>
      <c r="G12">
        <v>0.05613116872790954</v>
      </c>
      <c r="H12">
        <v>0.04876102323019661</v>
      </c>
      <c r="I12">
        <v>0</v>
      </c>
      <c r="J12">
        <v>0.02176591097139744</v>
      </c>
      <c r="K12">
        <v>0.06393951643054492</v>
      </c>
      <c r="L12">
        <v>0.1113300737722101</v>
      </c>
      <c r="M12">
        <v>0.15</v>
      </c>
      <c r="N12">
        <v>0.0385997864059663</v>
      </c>
      <c r="O12">
        <v>0.15</v>
      </c>
      <c r="P12">
        <v>0.09988061172068129</v>
      </c>
      <c r="Q12">
        <v>0.1095919087410937</v>
      </c>
      <c r="R12">
        <v>0.15</v>
      </c>
      <c r="W12" s="2">
        <v>44920</v>
      </c>
      <c r="X12">
        <v>0.1030717481988228</v>
      </c>
      <c r="Y12">
        <v>0.1770386284802857</v>
      </c>
      <c r="Z12">
        <v>0.02015134292960357</v>
      </c>
      <c r="AA12">
        <v>0.05919656310448508</v>
      </c>
      <c r="AB12">
        <v>0.04514399153801978</v>
      </c>
      <c r="AC12">
        <v>0.05196742886442688</v>
      </c>
      <c r="AD12">
        <v>0.03573650254741152</v>
      </c>
      <c r="AE12">
        <v>0.1740456622449069</v>
      </c>
      <c r="AF12">
        <v>0.09247159291641664</v>
      </c>
      <c r="AG12">
        <v>0</v>
      </c>
      <c r="AH12">
        <v>0.101462518074878</v>
      </c>
      <c r="AI12">
        <v>0.139714021100743</v>
      </c>
      <c r="AN12" s="2">
        <v>44873</v>
      </c>
      <c r="AO12">
        <v>1.604734239998419</v>
      </c>
      <c r="AP12">
        <v>0</v>
      </c>
      <c r="AQ12">
        <v>0</v>
      </c>
      <c r="AR12">
        <v>0.4813058096053215</v>
      </c>
      <c r="AS12">
        <v>0</v>
      </c>
      <c r="AT12">
        <v>34.05417233371485</v>
      </c>
      <c r="AU12">
        <v>0</v>
      </c>
      <c r="AV12">
        <v>0.1033419502347544</v>
      </c>
      <c r="AW12">
        <v>18.2751965197094</v>
      </c>
      <c r="AX12">
        <v>130.0735927170232</v>
      </c>
      <c r="AY12">
        <v>0</v>
      </c>
      <c r="AZ12">
        <v>18.51602857636363</v>
      </c>
    </row>
    <row r="13" spans="1:52">
      <c r="A13" s="2">
        <v>44874</v>
      </c>
      <c r="B13">
        <v>953.9105363970735</v>
      </c>
      <c r="C13">
        <v>-0.1166664448200831</v>
      </c>
      <c r="F13" s="2">
        <v>44927</v>
      </c>
      <c r="G13">
        <v>0.03953828067462227</v>
      </c>
      <c r="H13">
        <v>0.08503227347832866</v>
      </c>
      <c r="I13">
        <v>0.01741582843204147</v>
      </c>
      <c r="J13">
        <v>0.04214016789325711</v>
      </c>
      <c r="K13">
        <v>0.06818992418954652</v>
      </c>
      <c r="L13">
        <v>0.0912754589760697</v>
      </c>
      <c r="M13">
        <v>0.15</v>
      </c>
      <c r="N13">
        <v>0.04057371121495404</v>
      </c>
      <c r="O13">
        <v>0.15</v>
      </c>
      <c r="P13">
        <v>0.1009237784422714</v>
      </c>
      <c r="Q13">
        <v>0.09516534576924099</v>
      </c>
      <c r="R13">
        <v>0.1197452309296678</v>
      </c>
      <c r="W13" s="2">
        <v>44927</v>
      </c>
      <c r="X13">
        <v>0.08537564592791812</v>
      </c>
      <c r="Y13">
        <v>0.1755095358263331</v>
      </c>
      <c r="Z13">
        <v>0.03941633483695751</v>
      </c>
      <c r="AA13">
        <v>0.0637823012753585</v>
      </c>
      <c r="AB13">
        <v>0.07953600402968131</v>
      </c>
      <c r="AC13">
        <v>0.03698262697709583</v>
      </c>
      <c r="AD13">
        <v>0.03795112992614694</v>
      </c>
      <c r="AE13">
        <v>0.1697366801887392</v>
      </c>
      <c r="AF13">
        <v>0.09440032261304813</v>
      </c>
      <c r="AG13">
        <v>0.01629011366730206</v>
      </c>
      <c r="AH13">
        <v>0.08901410035234941</v>
      </c>
      <c r="AI13">
        <v>0.11200520437907</v>
      </c>
      <c r="AN13" s="2">
        <v>44874</v>
      </c>
      <c r="AO13">
        <v>1.717948572106455</v>
      </c>
      <c r="AP13">
        <v>0</v>
      </c>
      <c r="AQ13">
        <v>0</v>
      </c>
      <c r="AR13">
        <v>0.437840652781629</v>
      </c>
      <c r="AS13">
        <v>0</v>
      </c>
      <c r="AT13">
        <v>31.5711205181595</v>
      </c>
      <c r="AU13">
        <v>0</v>
      </c>
      <c r="AV13">
        <v>0.1074330704536805</v>
      </c>
      <c r="AW13">
        <v>18.60156949216638</v>
      </c>
      <c r="AX13">
        <v>136.9861711726196</v>
      </c>
      <c r="AY13">
        <v>0</v>
      </c>
      <c r="AZ13">
        <v>18.89593020173723</v>
      </c>
    </row>
    <row r="14" spans="1:52">
      <c r="A14" s="2">
        <v>44875</v>
      </c>
      <c r="B14">
        <v>769.0304906682869</v>
      </c>
      <c r="C14">
        <v>-0.1938127724504226</v>
      </c>
      <c r="F14" s="2">
        <v>44934</v>
      </c>
      <c r="G14">
        <v>0.03704220403099334</v>
      </c>
      <c r="H14">
        <v>0.1000828443845625</v>
      </c>
      <c r="I14">
        <v>0.01174562710257488</v>
      </c>
      <c r="J14">
        <v>0.05436392817060795</v>
      </c>
      <c r="K14">
        <v>0.07172991027564564</v>
      </c>
      <c r="L14">
        <v>0.1188644107269072</v>
      </c>
      <c r="M14">
        <v>0.15</v>
      </c>
      <c r="N14">
        <v>0.03454679944127906</v>
      </c>
      <c r="O14">
        <v>0.15</v>
      </c>
      <c r="P14">
        <v>0.08761423325206184</v>
      </c>
      <c r="Q14">
        <v>0.07095505008333716</v>
      </c>
      <c r="R14">
        <v>0.1130549925320303</v>
      </c>
      <c r="W14" s="2">
        <v>44934</v>
      </c>
      <c r="X14">
        <v>0.113470818045978</v>
      </c>
      <c r="Y14">
        <v>0.1676420157325853</v>
      </c>
      <c r="Z14">
        <v>0.05189711002635095</v>
      </c>
      <c r="AA14">
        <v>0.06847509315502494</v>
      </c>
      <c r="AB14">
        <v>0.09554148424439941</v>
      </c>
      <c r="AC14">
        <v>0.03536137661322173</v>
      </c>
      <c r="AD14">
        <v>0.03297920352693839</v>
      </c>
      <c r="AE14">
        <v>0.1641211912152434</v>
      </c>
      <c r="AF14">
        <v>0.0836386489344039</v>
      </c>
      <c r="AG14">
        <v>0.01121265741058759</v>
      </c>
      <c r="AH14">
        <v>0.06773539302649349</v>
      </c>
      <c r="AI14">
        <v>0.107925008068773</v>
      </c>
      <c r="AN14" s="2">
        <v>44875</v>
      </c>
      <c r="AO14">
        <v>1.72738972871718</v>
      </c>
      <c r="AP14">
        <v>0</v>
      </c>
      <c r="AQ14">
        <v>0</v>
      </c>
      <c r="AR14">
        <v>0.4362361338464946</v>
      </c>
      <c r="AS14">
        <v>0</v>
      </c>
      <c r="AT14">
        <v>30.4878881632409</v>
      </c>
      <c r="AU14">
        <v>0</v>
      </c>
      <c r="AV14">
        <v>0.1055395331232203</v>
      </c>
      <c r="AW14">
        <v>18.61877068813591</v>
      </c>
      <c r="AX14">
        <v>143.6319589811896</v>
      </c>
      <c r="AY14">
        <v>0</v>
      </c>
      <c r="AZ14">
        <v>19.05161669238236</v>
      </c>
    </row>
    <row r="15" spans="1:52">
      <c r="A15" s="2">
        <v>44876</v>
      </c>
      <c r="B15">
        <v>921.8575427686693</v>
      </c>
      <c r="C15">
        <v>0.1987269086919763</v>
      </c>
      <c r="F15" s="2">
        <v>44941</v>
      </c>
      <c r="G15">
        <v>0.15</v>
      </c>
      <c r="H15">
        <v>0.15</v>
      </c>
      <c r="I15">
        <v>0.08927653892595998</v>
      </c>
      <c r="J15">
        <v>0</v>
      </c>
      <c r="K15">
        <v>0.07091486266141471</v>
      </c>
      <c r="L15">
        <v>0.15</v>
      </c>
      <c r="M15">
        <v>0.15</v>
      </c>
      <c r="N15">
        <v>0.08980859841262531</v>
      </c>
      <c r="O15">
        <v>0.15</v>
      </c>
      <c r="P15">
        <v>0</v>
      </c>
      <c r="Q15">
        <v>0</v>
      </c>
      <c r="R15">
        <v>0</v>
      </c>
      <c r="W15" s="2">
        <v>44941</v>
      </c>
      <c r="X15">
        <v>0</v>
      </c>
      <c r="Y15">
        <v>0.3826084531316833</v>
      </c>
      <c r="Z15">
        <v>0.09521803132554223</v>
      </c>
      <c r="AA15">
        <v>0</v>
      </c>
      <c r="AB15">
        <v>0.1732321859109222</v>
      </c>
      <c r="AC15">
        <v>0</v>
      </c>
      <c r="AD15">
        <v>0</v>
      </c>
      <c r="AE15">
        <v>0.1886789387437696</v>
      </c>
      <c r="AF15">
        <v>0.03353929574823226</v>
      </c>
      <c r="AG15">
        <v>0</v>
      </c>
      <c r="AH15">
        <v>0.07915214446400651</v>
      </c>
      <c r="AI15">
        <v>0.04757095067584389</v>
      </c>
      <c r="AN15" s="2">
        <v>44876</v>
      </c>
      <c r="AO15">
        <v>1.763550221182045</v>
      </c>
      <c r="AP15">
        <v>0</v>
      </c>
      <c r="AQ15">
        <v>0</v>
      </c>
      <c r="AR15">
        <v>0.4566546150170964</v>
      </c>
      <c r="AS15">
        <v>0</v>
      </c>
      <c r="AT15">
        <v>32.14700408362625</v>
      </c>
      <c r="AU15">
        <v>0</v>
      </c>
      <c r="AV15">
        <v>0.1065681254810196</v>
      </c>
      <c r="AW15">
        <v>19.2235750770144</v>
      </c>
      <c r="AX15">
        <v>123.4468137146375</v>
      </c>
      <c r="AY15">
        <v>0</v>
      </c>
      <c r="AZ15">
        <v>19.28385086948432</v>
      </c>
    </row>
    <row r="16" spans="1:52">
      <c r="A16" s="2">
        <v>44877</v>
      </c>
      <c r="B16">
        <v>891.2520527632156</v>
      </c>
      <c r="C16">
        <v>-0.03319980429246627</v>
      </c>
      <c r="F16" s="2">
        <v>44948</v>
      </c>
      <c r="G16">
        <v>0.107285997363059</v>
      </c>
      <c r="H16">
        <v>0.15</v>
      </c>
      <c r="I16">
        <v>0.1220096484717362</v>
      </c>
      <c r="J16">
        <v>0</v>
      </c>
      <c r="K16">
        <v>0.15</v>
      </c>
      <c r="L16">
        <v>0.15</v>
      </c>
      <c r="M16">
        <v>0.15</v>
      </c>
      <c r="N16">
        <v>0.101016794796047</v>
      </c>
      <c r="O16">
        <v>0</v>
      </c>
      <c r="P16">
        <v>0.06968755936915778</v>
      </c>
      <c r="Q16">
        <v>0</v>
      </c>
      <c r="R16">
        <v>0</v>
      </c>
      <c r="W16" s="2">
        <v>44948</v>
      </c>
      <c r="X16">
        <v>0.3653732494369609</v>
      </c>
      <c r="Y16">
        <v>0</v>
      </c>
      <c r="Z16">
        <v>0</v>
      </c>
      <c r="AA16">
        <v>0.2281427042426111</v>
      </c>
      <c r="AB16">
        <v>0</v>
      </c>
      <c r="AC16">
        <v>0.1090251158041475</v>
      </c>
      <c r="AD16">
        <v>0.1026542887375438</v>
      </c>
      <c r="AE16">
        <v>0</v>
      </c>
      <c r="AF16">
        <v>0.07081720277642577</v>
      </c>
      <c r="AG16">
        <v>0.1239874390023109</v>
      </c>
      <c r="AH16">
        <v>0</v>
      </c>
      <c r="AI16">
        <v>0</v>
      </c>
      <c r="AN16" s="2">
        <v>44877</v>
      </c>
      <c r="AO16">
        <v>1.825666184780937</v>
      </c>
      <c r="AP16">
        <v>0</v>
      </c>
      <c r="AQ16">
        <v>0</v>
      </c>
      <c r="AR16">
        <v>0.4633475622087091</v>
      </c>
      <c r="AS16">
        <v>0</v>
      </c>
      <c r="AT16">
        <v>32.74622046098097</v>
      </c>
      <c r="AU16">
        <v>0</v>
      </c>
      <c r="AV16">
        <v>0.1043701247150033</v>
      </c>
      <c r="AW16">
        <v>19.17497834827908</v>
      </c>
      <c r="AX16">
        <v>127.1103022476206</v>
      </c>
      <c r="AY16">
        <v>0</v>
      </c>
      <c r="AZ16">
        <v>17.81366735531677</v>
      </c>
    </row>
    <row r="17" spans="1:52">
      <c r="A17" s="2">
        <v>44878</v>
      </c>
      <c r="B17">
        <v>834.2593173272307</v>
      </c>
      <c r="C17">
        <v>-0.06394682094620263</v>
      </c>
      <c r="F17" s="2">
        <v>44955</v>
      </c>
      <c r="G17">
        <v>0.1169846704328689</v>
      </c>
      <c r="H17">
        <v>0.15</v>
      </c>
      <c r="I17">
        <v>0.15</v>
      </c>
      <c r="J17">
        <v>0</v>
      </c>
      <c r="K17">
        <v>0.15</v>
      </c>
      <c r="L17">
        <v>0.15</v>
      </c>
      <c r="M17">
        <v>0</v>
      </c>
      <c r="N17">
        <v>0.02603259377125687</v>
      </c>
      <c r="O17">
        <v>0.01582099180968266</v>
      </c>
      <c r="P17">
        <v>0.1026320705621519</v>
      </c>
      <c r="Q17">
        <v>0</v>
      </c>
      <c r="R17">
        <v>0.1385296734240397</v>
      </c>
      <c r="W17" s="2">
        <v>44955</v>
      </c>
      <c r="X17">
        <v>0.3399417556056986</v>
      </c>
      <c r="Y17">
        <v>0</v>
      </c>
      <c r="Z17">
        <v>0</v>
      </c>
      <c r="AA17">
        <v>0.1703496810941318</v>
      </c>
      <c r="AB17">
        <v>0</v>
      </c>
      <c r="AC17">
        <v>0.09244170665106412</v>
      </c>
      <c r="AD17">
        <v>0.02057104907732166</v>
      </c>
      <c r="AE17">
        <v>0.0125018045389018</v>
      </c>
      <c r="AF17">
        <v>0.08110023069511579</v>
      </c>
      <c r="AG17">
        <v>0.1736271269580933</v>
      </c>
      <c r="AH17">
        <v>0</v>
      </c>
      <c r="AI17">
        <v>0.1094666453796731</v>
      </c>
      <c r="AN17" s="2">
        <v>44878</v>
      </c>
      <c r="AO17">
        <v>1.877898864018748</v>
      </c>
      <c r="AP17">
        <v>0</v>
      </c>
      <c r="AQ17">
        <v>0</v>
      </c>
      <c r="AR17">
        <v>0.4443608870599625</v>
      </c>
      <c r="AS17">
        <v>0</v>
      </c>
      <c r="AT17">
        <v>31.45092997444393</v>
      </c>
      <c r="AU17">
        <v>0</v>
      </c>
      <c r="AV17">
        <v>0.09995086885492285</v>
      </c>
      <c r="AW17">
        <v>20.05184231801369</v>
      </c>
      <c r="AX17">
        <v>133.720980840159</v>
      </c>
      <c r="AY17">
        <v>0</v>
      </c>
      <c r="AZ17">
        <v>18.08925022207888</v>
      </c>
    </row>
    <row r="18" spans="1:52">
      <c r="A18" s="2">
        <v>44879</v>
      </c>
      <c r="B18">
        <v>819.5166534234762</v>
      </c>
      <c r="C18">
        <v>-0.01767156038602791</v>
      </c>
      <c r="F18" s="2">
        <v>44962</v>
      </c>
      <c r="G18">
        <v>0.15</v>
      </c>
      <c r="H18">
        <v>0</v>
      </c>
      <c r="I18">
        <v>0.15</v>
      </c>
      <c r="J18">
        <v>0</v>
      </c>
      <c r="K18">
        <v>0.15</v>
      </c>
      <c r="L18">
        <v>0.15</v>
      </c>
      <c r="M18">
        <v>0</v>
      </c>
      <c r="N18">
        <v>0.05212564102779314</v>
      </c>
      <c r="O18">
        <v>0.102184081029337</v>
      </c>
      <c r="P18">
        <v>0.1085054104037701</v>
      </c>
      <c r="Q18">
        <v>0</v>
      </c>
      <c r="R18">
        <v>0.1371848675390997</v>
      </c>
      <c r="W18" s="2">
        <v>44962</v>
      </c>
      <c r="X18">
        <v>0.2661010138098771</v>
      </c>
      <c r="Y18">
        <v>0</v>
      </c>
      <c r="Z18">
        <v>0</v>
      </c>
      <c r="AA18">
        <v>0.1682714620815544</v>
      </c>
      <c r="AB18">
        <v>0</v>
      </c>
      <c r="AC18">
        <v>0.1435039136312195</v>
      </c>
      <c r="AD18">
        <v>0.03739721944408663</v>
      </c>
      <c r="AE18">
        <v>0.07331133827033212</v>
      </c>
      <c r="AF18">
        <v>0.07784653701576298</v>
      </c>
      <c r="AG18">
        <v>0.1351460792147859</v>
      </c>
      <c r="AH18">
        <v>0</v>
      </c>
      <c r="AI18">
        <v>0.09842243653238149</v>
      </c>
      <c r="AN18" s="2">
        <v>44879</v>
      </c>
      <c r="AO18">
        <v>1.718597826400427</v>
      </c>
      <c r="AP18">
        <v>374.7792360979304</v>
      </c>
      <c r="AQ18">
        <v>9.494366009917915</v>
      </c>
      <c r="AR18">
        <v>0</v>
      </c>
      <c r="AS18">
        <v>0.007532092186848426</v>
      </c>
      <c r="AT18">
        <v>30.75079654354514</v>
      </c>
      <c r="AU18">
        <v>10.73326938605516</v>
      </c>
      <c r="AV18">
        <v>0</v>
      </c>
      <c r="AW18">
        <v>0.5511230478902744</v>
      </c>
      <c r="AX18">
        <v>0</v>
      </c>
      <c r="AY18">
        <v>9.308902003738623</v>
      </c>
      <c r="AZ18">
        <v>7.506940781264733</v>
      </c>
    </row>
    <row r="19" spans="1:52">
      <c r="A19" s="2">
        <v>44880</v>
      </c>
      <c r="B19">
        <v>838.7210368271287</v>
      </c>
      <c r="C19">
        <v>0.02343379274042512</v>
      </c>
      <c r="F19" s="2">
        <v>44969</v>
      </c>
      <c r="G19">
        <v>0.15</v>
      </c>
      <c r="H19">
        <v>0</v>
      </c>
      <c r="I19">
        <v>0.15</v>
      </c>
      <c r="J19">
        <v>0.02472297443123891</v>
      </c>
      <c r="K19">
        <v>0.15</v>
      </c>
      <c r="L19">
        <v>0.15</v>
      </c>
      <c r="M19">
        <v>0.01358595140181486</v>
      </c>
      <c r="N19">
        <v>0.04357875948455898</v>
      </c>
      <c r="O19">
        <v>0.0747779489743973</v>
      </c>
      <c r="P19">
        <v>0.09676658026456814</v>
      </c>
      <c r="Q19">
        <v>0</v>
      </c>
      <c r="R19">
        <v>0.1465677854434217</v>
      </c>
      <c r="W19" s="2">
        <v>44969</v>
      </c>
      <c r="X19">
        <v>0.2532580978188503</v>
      </c>
      <c r="Y19">
        <v>0.007277077041810537</v>
      </c>
      <c r="Z19">
        <v>0.01324242847025085</v>
      </c>
      <c r="AA19">
        <v>0.1655400856366422</v>
      </c>
      <c r="AB19">
        <v>0</v>
      </c>
      <c r="AC19">
        <v>0.1696117547345934</v>
      </c>
      <c r="AD19">
        <v>0.02334219965730957</v>
      </c>
      <c r="AE19">
        <v>0.04005349935541318</v>
      </c>
      <c r="AF19">
        <v>0.05183132478773174</v>
      </c>
      <c r="AG19">
        <v>0.1973370639421773</v>
      </c>
      <c r="AH19">
        <v>0</v>
      </c>
      <c r="AI19">
        <v>0.07850646855522087</v>
      </c>
      <c r="AN19" s="2">
        <v>44880</v>
      </c>
      <c r="AO19">
        <v>1.685855527751007</v>
      </c>
      <c r="AP19">
        <v>379.4236279039217</v>
      </c>
      <c r="AQ19">
        <v>9.601192867769685</v>
      </c>
      <c r="AR19">
        <v>0</v>
      </c>
      <c r="AS19">
        <v>0.007565369904391399</v>
      </c>
      <c r="AT19">
        <v>31.75389385131507</v>
      </c>
      <c r="AU19">
        <v>10.73425751618293</v>
      </c>
      <c r="AV19">
        <v>0</v>
      </c>
      <c r="AW19">
        <v>0.5432667221128213</v>
      </c>
      <c r="AX19">
        <v>0</v>
      </c>
      <c r="AY19">
        <v>9.01572827145589</v>
      </c>
      <c r="AZ19">
        <v>7.302478893234514</v>
      </c>
    </row>
    <row r="20" spans="1:52">
      <c r="A20" s="2">
        <v>44881</v>
      </c>
      <c r="B20">
        <v>853.2304194840808</v>
      </c>
      <c r="C20">
        <v>0.01729941425082271</v>
      </c>
      <c r="F20" s="2">
        <v>44976</v>
      </c>
      <c r="G20">
        <v>0.1051670859563475</v>
      </c>
      <c r="H20">
        <v>0</v>
      </c>
      <c r="I20">
        <v>0.1455393588058446</v>
      </c>
      <c r="J20">
        <v>0.07169279611839656</v>
      </c>
      <c r="K20">
        <v>0.1476350160563104</v>
      </c>
      <c r="L20">
        <v>0.15</v>
      </c>
      <c r="M20">
        <v>0.08607685299144777</v>
      </c>
      <c r="N20">
        <v>0.06456281829862465</v>
      </c>
      <c r="O20">
        <v>0.1195589873715574</v>
      </c>
      <c r="P20">
        <v>0.03758965375778759</v>
      </c>
      <c r="Q20">
        <v>0</v>
      </c>
      <c r="R20">
        <v>0.07217743064368343</v>
      </c>
      <c r="W20" s="2">
        <v>44976</v>
      </c>
      <c r="X20">
        <v>0.2371429049360825</v>
      </c>
      <c r="Y20">
        <v>0.07725216238270556</v>
      </c>
      <c r="Z20">
        <v>0.0643427743339879</v>
      </c>
      <c r="AA20">
        <v>0.1324993170334492</v>
      </c>
      <c r="AB20">
        <v>0</v>
      </c>
      <c r="AC20">
        <v>0.09438524433999594</v>
      </c>
      <c r="AD20">
        <v>0.05794376943109218</v>
      </c>
      <c r="AE20">
        <v>0.1073016727000587</v>
      </c>
      <c r="AF20">
        <v>0.03373592243544037</v>
      </c>
      <c r="AG20">
        <v>0.1306185087954022</v>
      </c>
      <c r="AH20">
        <v>0</v>
      </c>
      <c r="AI20">
        <v>0.06477772361178558</v>
      </c>
      <c r="AN20" s="2">
        <v>44881</v>
      </c>
      <c r="AO20">
        <v>1.659166056916851</v>
      </c>
      <c r="AP20">
        <v>380.2020357287824</v>
      </c>
      <c r="AQ20">
        <v>9.502180037082297</v>
      </c>
      <c r="AR20">
        <v>0</v>
      </c>
      <c r="AS20">
        <v>0.007593002331856785</v>
      </c>
      <c r="AT20">
        <v>32.56985001770854</v>
      </c>
      <c r="AU20">
        <v>10.81046732947807</v>
      </c>
      <c r="AV20">
        <v>0</v>
      </c>
      <c r="AW20">
        <v>0.5394449130793766</v>
      </c>
      <c r="AX20">
        <v>0</v>
      </c>
      <c r="AY20">
        <v>8.981761824404298</v>
      </c>
      <c r="AZ20">
        <v>7.182854425753786</v>
      </c>
    </row>
    <row r="21" spans="1:52">
      <c r="A21" s="2">
        <v>44882</v>
      </c>
      <c r="B21">
        <v>835.3916683139673</v>
      </c>
      <c r="C21">
        <v>-0.02090730799412888</v>
      </c>
      <c r="F21" s="2">
        <v>44983</v>
      </c>
      <c r="G21">
        <v>0</v>
      </c>
      <c r="H21">
        <v>0.15</v>
      </c>
      <c r="I21">
        <v>0.15</v>
      </c>
      <c r="J21">
        <v>0</v>
      </c>
      <c r="K21">
        <v>0</v>
      </c>
      <c r="L21">
        <v>0.15</v>
      </c>
      <c r="M21">
        <v>0.15</v>
      </c>
      <c r="N21">
        <v>0.1250083005920333</v>
      </c>
      <c r="O21">
        <v>0</v>
      </c>
      <c r="P21">
        <v>0.09169659021604817</v>
      </c>
      <c r="Q21">
        <v>0.15</v>
      </c>
      <c r="R21">
        <v>0.0332951091919186</v>
      </c>
      <c r="W21" s="2">
        <v>44983</v>
      </c>
      <c r="X21">
        <v>0</v>
      </c>
      <c r="Y21">
        <v>0.2587163724044365</v>
      </c>
      <c r="Z21">
        <v>0</v>
      </c>
      <c r="AA21">
        <v>0</v>
      </c>
      <c r="AB21">
        <v>0.3600289284296089</v>
      </c>
      <c r="AC21">
        <v>0</v>
      </c>
      <c r="AD21">
        <v>0.1013621486169641</v>
      </c>
      <c r="AE21">
        <v>0</v>
      </c>
      <c r="AF21">
        <v>0.07435156994479032</v>
      </c>
      <c r="AG21">
        <v>0</v>
      </c>
      <c r="AH21">
        <v>0.1785438628916474</v>
      </c>
      <c r="AI21">
        <v>0.02699711771255276</v>
      </c>
      <c r="AN21" s="2">
        <v>44882</v>
      </c>
      <c r="AO21">
        <v>1.693586990854979</v>
      </c>
      <c r="AP21">
        <v>376.8428987173259</v>
      </c>
      <c r="AQ21">
        <v>9.586994696834241</v>
      </c>
      <c r="AR21">
        <v>0</v>
      </c>
      <c r="AS21">
        <v>0.007521711361621245</v>
      </c>
      <c r="AT21">
        <v>32.59038605498881</v>
      </c>
      <c r="AU21">
        <v>10.95328639387534</v>
      </c>
      <c r="AV21">
        <v>0</v>
      </c>
      <c r="AW21">
        <v>0.5478941631450197</v>
      </c>
      <c r="AX21">
        <v>0</v>
      </c>
      <c r="AY21">
        <v>8.774146003960993</v>
      </c>
      <c r="AZ21">
        <v>7.413313032733971</v>
      </c>
    </row>
    <row r="22" spans="1:52">
      <c r="A22" s="2">
        <v>44883</v>
      </c>
      <c r="B22">
        <v>820.9856278724526</v>
      </c>
      <c r="C22">
        <v>-0.01724465419985544</v>
      </c>
      <c r="F22" s="2">
        <v>44990</v>
      </c>
      <c r="G22">
        <v>0.1436867585053023</v>
      </c>
      <c r="H22">
        <v>0.15</v>
      </c>
      <c r="I22">
        <v>0.01077949699863682</v>
      </c>
      <c r="J22">
        <v>0.1158739491066057</v>
      </c>
      <c r="K22">
        <v>0.03044154733198034</v>
      </c>
      <c r="L22">
        <v>0</v>
      </c>
      <c r="M22">
        <v>0.1451110524554455</v>
      </c>
      <c r="N22">
        <v>0.09014208598296895</v>
      </c>
      <c r="O22">
        <v>0.1038968226148156</v>
      </c>
      <c r="P22">
        <v>0.08561925866060625</v>
      </c>
      <c r="Q22">
        <v>0.06331771695926119</v>
      </c>
      <c r="R22">
        <v>0.06113131138437727</v>
      </c>
      <c r="W22" s="2">
        <v>44990</v>
      </c>
      <c r="X22">
        <v>0</v>
      </c>
      <c r="Y22">
        <v>0.1378411017654739</v>
      </c>
      <c r="Z22">
        <v>0.1100687545194054</v>
      </c>
      <c r="AA22">
        <v>0.0289164495238869</v>
      </c>
      <c r="AB22">
        <v>0.1925843378702886</v>
      </c>
      <c r="AC22">
        <v>0.1364881638327419</v>
      </c>
      <c r="AD22">
        <v>0.0856260376937556</v>
      </c>
      <c r="AE22">
        <v>0.09869167273495827</v>
      </c>
      <c r="AF22">
        <v>0.08132980049706875</v>
      </c>
      <c r="AG22">
        <v>0.01023945259597598</v>
      </c>
      <c r="AH22">
        <v>0.06014554866259242</v>
      </c>
      <c r="AI22">
        <v>0.05806868030385241</v>
      </c>
      <c r="AN22" s="2">
        <v>44883</v>
      </c>
      <c r="AO22">
        <v>1.65640895037748</v>
      </c>
      <c r="AP22">
        <v>379.5404932476758</v>
      </c>
      <c r="AQ22">
        <v>9.556438136359601</v>
      </c>
      <c r="AR22">
        <v>0</v>
      </c>
      <c r="AS22">
        <v>0.007385098776438863</v>
      </c>
      <c r="AT22">
        <v>32.65713857188439</v>
      </c>
      <c r="AU22">
        <v>10.85255203853908</v>
      </c>
      <c r="AV22">
        <v>0</v>
      </c>
      <c r="AW22">
        <v>0.5344613674768011</v>
      </c>
      <c r="AX22">
        <v>0</v>
      </c>
      <c r="AY22">
        <v>9.041234745261109</v>
      </c>
      <c r="AZ22">
        <v>7.570552346417092</v>
      </c>
    </row>
    <row r="23" spans="1:52">
      <c r="A23" s="2">
        <v>44884</v>
      </c>
      <c r="B23">
        <v>819.9269700036984</v>
      </c>
      <c r="C23">
        <v>-0.001289496226015041</v>
      </c>
      <c r="F23" s="2">
        <v>44997</v>
      </c>
      <c r="G23">
        <v>0.08160980580994333</v>
      </c>
      <c r="H23">
        <v>0.15</v>
      </c>
      <c r="I23">
        <v>0</v>
      </c>
      <c r="J23">
        <v>0.15</v>
      </c>
      <c r="K23">
        <v>0.15</v>
      </c>
      <c r="L23">
        <v>0.15</v>
      </c>
      <c r="M23">
        <v>0.15</v>
      </c>
      <c r="N23">
        <v>0.114873335040061</v>
      </c>
      <c r="O23">
        <v>0.05351685914999571</v>
      </c>
      <c r="P23">
        <v>0</v>
      </c>
      <c r="Q23">
        <v>0</v>
      </c>
      <c r="R23">
        <v>0</v>
      </c>
      <c r="W23" s="2">
        <v>44997</v>
      </c>
      <c r="X23">
        <v>0.577958782913191</v>
      </c>
      <c r="Y23">
        <v>0</v>
      </c>
      <c r="Z23">
        <v>0</v>
      </c>
      <c r="AA23">
        <v>0.2771824101402411</v>
      </c>
      <c r="AB23">
        <v>0</v>
      </c>
      <c r="AC23">
        <v>0</v>
      </c>
      <c r="AD23">
        <v>0</v>
      </c>
      <c r="AE23">
        <v>0</v>
      </c>
      <c r="AF23">
        <v>0.05744732915229758</v>
      </c>
      <c r="AG23">
        <v>0.009068499783545531</v>
      </c>
      <c r="AH23">
        <v>0.04924792490465474</v>
      </c>
      <c r="AI23">
        <v>0.02909505310606995</v>
      </c>
      <c r="AN23" s="2">
        <v>44884</v>
      </c>
      <c r="AO23">
        <v>1.663837459163027</v>
      </c>
      <c r="AP23">
        <v>378.0224612693312</v>
      </c>
      <c r="AQ23">
        <v>9.493699079396482</v>
      </c>
      <c r="AR23">
        <v>0</v>
      </c>
      <c r="AS23">
        <v>0.007381620864631369</v>
      </c>
      <c r="AT23">
        <v>32.13585725163184</v>
      </c>
      <c r="AU23">
        <v>10.91437469186757</v>
      </c>
      <c r="AV23">
        <v>0</v>
      </c>
      <c r="AW23">
        <v>0.538250141028102</v>
      </c>
      <c r="AX23">
        <v>0</v>
      </c>
      <c r="AY23">
        <v>9.306804077193087</v>
      </c>
      <c r="AZ23">
        <v>7.434859202722959</v>
      </c>
    </row>
    <row r="24" spans="1:52">
      <c r="A24" s="2">
        <v>44885</v>
      </c>
      <c r="B24">
        <v>816.90246483635</v>
      </c>
      <c r="C24">
        <v>-0.003688749459399787</v>
      </c>
      <c r="F24" s="2">
        <v>45004</v>
      </c>
      <c r="G24">
        <v>0.1385039989289435</v>
      </c>
      <c r="H24">
        <v>0</v>
      </c>
      <c r="I24">
        <v>0.1120444612923396</v>
      </c>
      <c r="J24">
        <v>0.05910245354904451</v>
      </c>
      <c r="K24">
        <v>0.15</v>
      </c>
      <c r="L24">
        <v>0.15</v>
      </c>
      <c r="M24">
        <v>0.02090351885332212</v>
      </c>
      <c r="N24">
        <v>0.04952124604625457</v>
      </c>
      <c r="O24">
        <v>0.05069981606379145</v>
      </c>
      <c r="P24">
        <v>0.1156695636115428</v>
      </c>
      <c r="Q24">
        <v>0.0797820169838855</v>
      </c>
      <c r="R24">
        <v>0.07377292467087603</v>
      </c>
      <c r="W24" s="2">
        <v>45004</v>
      </c>
      <c r="X24">
        <v>0.3114808351460254</v>
      </c>
      <c r="Y24">
        <v>0.0147892450406977</v>
      </c>
      <c r="Z24">
        <v>0.04181500130081486</v>
      </c>
      <c r="AA24">
        <v>0.1932689822827703</v>
      </c>
      <c r="AB24">
        <v>0</v>
      </c>
      <c r="AC24">
        <v>0.09799161536628734</v>
      </c>
      <c r="AD24">
        <v>0.03503629449365871</v>
      </c>
      <c r="AE24">
        <v>0.03587013308845598</v>
      </c>
      <c r="AF24">
        <v>0.0818362464236401</v>
      </c>
      <c r="AG24">
        <v>0.07927148558731911</v>
      </c>
      <c r="AH24">
        <v>0.05644579782452601</v>
      </c>
      <c r="AI24">
        <v>0.05219436344580435</v>
      </c>
      <c r="AN24" s="2">
        <v>44885</v>
      </c>
      <c r="AO24">
        <v>1.647535265142389</v>
      </c>
      <c r="AP24">
        <v>373.2669772867844</v>
      </c>
      <c r="AQ24">
        <v>9.512220449262534</v>
      </c>
      <c r="AR24">
        <v>0</v>
      </c>
      <c r="AS24">
        <v>0.007339203398529077</v>
      </c>
      <c r="AT24">
        <v>32.08656513353122</v>
      </c>
      <c r="AU24">
        <v>10.93089568678382</v>
      </c>
      <c r="AV24">
        <v>0</v>
      </c>
      <c r="AW24">
        <v>0.5384087000655877</v>
      </c>
      <c r="AX24">
        <v>0</v>
      </c>
      <c r="AY24">
        <v>9.533033311458658</v>
      </c>
      <c r="AZ24">
        <v>7.492934315752376</v>
      </c>
    </row>
    <row r="25" spans="1:52">
      <c r="A25" s="2">
        <v>44886</v>
      </c>
      <c r="B25">
        <v>783.7394520213853</v>
      </c>
      <c r="C25">
        <v>-0.04059604939692307</v>
      </c>
      <c r="F25" s="2">
        <v>45011</v>
      </c>
      <c r="G25">
        <v>0.08061219205024489</v>
      </c>
      <c r="H25">
        <v>0</v>
      </c>
      <c r="I25">
        <v>0.13131309569582</v>
      </c>
      <c r="J25">
        <v>0.02430602647487231</v>
      </c>
      <c r="K25">
        <v>0.15</v>
      </c>
      <c r="L25">
        <v>0.15</v>
      </c>
      <c r="M25">
        <v>0.07606172044764628</v>
      </c>
      <c r="N25">
        <v>0.03386569729012238</v>
      </c>
      <c r="O25">
        <v>0.06428347516588644</v>
      </c>
      <c r="P25">
        <v>0.09934636079575219</v>
      </c>
      <c r="Q25">
        <v>0.0899405854621481</v>
      </c>
      <c r="R25">
        <v>0.1002708466175074</v>
      </c>
      <c r="W25" s="2">
        <v>45011</v>
      </c>
      <c r="X25">
        <v>0.3669652141155473</v>
      </c>
      <c r="Y25">
        <v>0.04489903968552272</v>
      </c>
      <c r="Z25">
        <v>0.0143477854677744</v>
      </c>
      <c r="AA25">
        <v>0.2198265703077501</v>
      </c>
      <c r="AB25">
        <v>0</v>
      </c>
      <c r="AC25">
        <v>0.04758517147258304</v>
      </c>
      <c r="AD25">
        <v>0.01999083478073177</v>
      </c>
      <c r="AE25">
        <v>0.03794637152052172</v>
      </c>
      <c r="AF25">
        <v>0.05864390352636004</v>
      </c>
      <c r="AG25">
        <v>0.07751378564903223</v>
      </c>
      <c r="AH25">
        <v>0.05309169832391161</v>
      </c>
      <c r="AI25">
        <v>0.05918962515026494</v>
      </c>
      <c r="AN25" s="2">
        <v>44886</v>
      </c>
      <c r="AO25">
        <v>1.581596173015015</v>
      </c>
      <c r="AP25">
        <v>377.1598782797</v>
      </c>
      <c r="AQ25">
        <v>9.654972212036865</v>
      </c>
      <c r="AR25">
        <v>0</v>
      </c>
      <c r="AS25">
        <v>0.007235923034845181</v>
      </c>
      <c r="AT25">
        <v>0</v>
      </c>
      <c r="AU25">
        <v>18.80335722856841</v>
      </c>
      <c r="AV25">
        <v>0.05573524645923338</v>
      </c>
      <c r="AW25">
        <v>4.288910532330592</v>
      </c>
      <c r="AX25">
        <v>0</v>
      </c>
      <c r="AY25">
        <v>9.617861167436349</v>
      </c>
      <c r="AZ25">
        <v>6.888997512774442</v>
      </c>
    </row>
    <row r="26" spans="1:52">
      <c r="A26" s="2">
        <v>44887</v>
      </c>
      <c r="B26">
        <v>765.7497071534575</v>
      </c>
      <c r="C26">
        <v>-0.02295373139827206</v>
      </c>
      <c r="F26" s="2">
        <v>45018</v>
      </c>
      <c r="G26">
        <v>0.08924618581032248</v>
      </c>
      <c r="H26">
        <v>0</v>
      </c>
      <c r="I26">
        <v>0.09873245492003328</v>
      </c>
      <c r="J26">
        <v>0</v>
      </c>
      <c r="K26">
        <v>0.15</v>
      </c>
      <c r="L26">
        <v>0.15</v>
      </c>
      <c r="M26">
        <v>0.1466773183025311</v>
      </c>
      <c r="N26">
        <v>0</v>
      </c>
      <c r="O26">
        <v>0.07361637977263728</v>
      </c>
      <c r="P26">
        <v>0.07091895343707012</v>
      </c>
      <c r="Q26">
        <v>0.1118817055255916</v>
      </c>
      <c r="R26">
        <v>0.108927002231814</v>
      </c>
      <c r="W26" s="2">
        <v>45018</v>
      </c>
      <c r="X26">
        <v>0.3800697036089259</v>
      </c>
      <c r="Y26">
        <v>0.08428191847575885</v>
      </c>
      <c r="Z26">
        <v>0</v>
      </c>
      <c r="AA26">
        <v>0.2177048970191994</v>
      </c>
      <c r="AB26">
        <v>0</v>
      </c>
      <c r="AC26">
        <v>0.05128154675710501</v>
      </c>
      <c r="AD26">
        <v>0</v>
      </c>
      <c r="AE26">
        <v>0.04230053964908662</v>
      </c>
      <c r="AF26">
        <v>0.04075057767037275</v>
      </c>
      <c r="AG26">
        <v>0.05673243015882288</v>
      </c>
      <c r="AH26">
        <v>0.06428809098205369</v>
      </c>
      <c r="AI26">
        <v>0.06259029567867495</v>
      </c>
      <c r="AN26" s="2">
        <v>44887</v>
      </c>
      <c r="AO26">
        <v>1.550785328226976</v>
      </c>
      <c r="AP26">
        <v>377.3094515922743</v>
      </c>
      <c r="AQ26">
        <v>9.711282129331424</v>
      </c>
      <c r="AR26">
        <v>0</v>
      </c>
      <c r="AS26">
        <v>0.007279904257080793</v>
      </c>
      <c r="AT26">
        <v>0</v>
      </c>
      <c r="AU26">
        <v>18.70294813795405</v>
      </c>
      <c r="AV26">
        <v>0.05602920530574728</v>
      </c>
      <c r="AW26">
        <v>4.120469308246376</v>
      </c>
      <c r="AX26">
        <v>0</v>
      </c>
      <c r="AY26">
        <v>9.686784491323349</v>
      </c>
      <c r="AZ26">
        <v>7.049745146660643</v>
      </c>
    </row>
    <row r="27" spans="1:52">
      <c r="A27" s="2">
        <v>44888</v>
      </c>
      <c r="B27">
        <v>789.9550732512261</v>
      </c>
      <c r="C27">
        <v>0.03161002331655838</v>
      </c>
      <c r="F27" s="2">
        <v>45025</v>
      </c>
      <c r="G27">
        <v>0.08776903067811759</v>
      </c>
      <c r="H27">
        <v>0</v>
      </c>
      <c r="I27">
        <v>0.09924006734385235</v>
      </c>
      <c r="J27">
        <v>0.0265809278924155</v>
      </c>
      <c r="K27">
        <v>0.15</v>
      </c>
      <c r="L27">
        <v>0.15</v>
      </c>
      <c r="M27">
        <v>0.126091971735035</v>
      </c>
      <c r="N27">
        <v>0</v>
      </c>
      <c r="O27">
        <v>0.07833514535160921</v>
      </c>
      <c r="P27">
        <v>0.1059035646026677</v>
      </c>
      <c r="Q27">
        <v>0.08665554929170248</v>
      </c>
      <c r="R27">
        <v>0.08942374310460016</v>
      </c>
      <c r="W27" s="2">
        <v>45025</v>
      </c>
      <c r="X27">
        <v>0.3358599716984235</v>
      </c>
      <c r="Y27">
        <v>0.07795789419500181</v>
      </c>
      <c r="Z27">
        <v>0.01643398176528106</v>
      </c>
      <c r="AA27">
        <v>0.2313565196799987</v>
      </c>
      <c r="AB27">
        <v>0</v>
      </c>
      <c r="AC27">
        <v>0.05426427006455806</v>
      </c>
      <c r="AD27">
        <v>0</v>
      </c>
      <c r="AE27">
        <v>0.04843165579092962</v>
      </c>
      <c r="AF27">
        <v>0.06547616609182066</v>
      </c>
      <c r="AG27">
        <v>0.06135637791559158</v>
      </c>
      <c r="AH27">
        <v>0.05357584666284727</v>
      </c>
      <c r="AI27">
        <v>0.05528731613554785</v>
      </c>
      <c r="AN27" s="2">
        <v>44888</v>
      </c>
      <c r="AO27">
        <v>1.559746515791697</v>
      </c>
      <c r="AP27">
        <v>380.0871542505682</v>
      </c>
      <c r="AQ27">
        <v>9.622210421510834</v>
      </c>
      <c r="AR27">
        <v>0</v>
      </c>
      <c r="AS27">
        <v>0.007326659971721204</v>
      </c>
      <c r="AT27">
        <v>0</v>
      </c>
      <c r="AU27">
        <v>18.99549726633563</v>
      </c>
      <c r="AV27">
        <v>0.05641833048171793</v>
      </c>
      <c r="AW27">
        <v>3.896085727467484</v>
      </c>
      <c r="AX27">
        <v>0</v>
      </c>
      <c r="AY27">
        <v>9.548384434487762</v>
      </c>
      <c r="AZ27">
        <v>7.103706716615362</v>
      </c>
    </row>
    <row r="28" spans="1:52">
      <c r="A28" s="2">
        <v>44889</v>
      </c>
      <c r="B28">
        <v>830.2136004429243</v>
      </c>
      <c r="C28">
        <v>0.05096305923576883</v>
      </c>
      <c r="F28" s="2">
        <v>45032</v>
      </c>
      <c r="G28">
        <v>0.1480367876895967</v>
      </c>
      <c r="H28">
        <v>0.0448487512997898</v>
      </c>
      <c r="I28">
        <v>0.06510226333447423</v>
      </c>
      <c r="J28">
        <v>0.06666616549827377</v>
      </c>
      <c r="K28">
        <v>0.15</v>
      </c>
      <c r="L28">
        <v>0.15</v>
      </c>
      <c r="M28">
        <v>0.1088508840787394</v>
      </c>
      <c r="N28">
        <v>0.03313131610302123</v>
      </c>
      <c r="O28">
        <v>0.06655210175416551</v>
      </c>
      <c r="P28">
        <v>0.06593780710770229</v>
      </c>
      <c r="Q28">
        <v>0.04713181355762635</v>
      </c>
      <c r="R28">
        <v>0.05374210957661073</v>
      </c>
      <c r="W28" s="2">
        <v>45032</v>
      </c>
      <c r="X28">
        <v>0.189791922593675</v>
      </c>
      <c r="Y28">
        <v>0.0995128601454066</v>
      </c>
      <c r="Z28">
        <v>0.06094705486141314</v>
      </c>
      <c r="AA28">
        <v>0.1702591905291597</v>
      </c>
      <c r="AB28">
        <v>0.04100129781733045</v>
      </c>
      <c r="AC28">
        <v>0.1353371107126124</v>
      </c>
      <c r="AD28">
        <v>0.03028906980129135</v>
      </c>
      <c r="AE28">
        <v>0.06084277633844866</v>
      </c>
      <c r="AF28">
        <v>0.06028118037385048</v>
      </c>
      <c r="AG28">
        <v>0.05951731564868697</v>
      </c>
      <c r="AH28">
        <v>0.04308850231815011</v>
      </c>
      <c r="AI28">
        <v>0.04913171885997527</v>
      </c>
      <c r="AN28" s="2">
        <v>44889</v>
      </c>
      <c r="AO28">
        <v>1.610105230323231</v>
      </c>
      <c r="AP28">
        <v>391.4857147546026</v>
      </c>
      <c r="AQ28">
        <v>9.588329389136517</v>
      </c>
      <c r="AR28">
        <v>0</v>
      </c>
      <c r="AS28">
        <v>0.007513670583304274</v>
      </c>
      <c r="AT28">
        <v>0</v>
      </c>
      <c r="AU28">
        <v>19.36786196707544</v>
      </c>
      <c r="AV28">
        <v>0.05686838960376896</v>
      </c>
      <c r="AW28">
        <v>3.898695404488389</v>
      </c>
      <c r="AX28">
        <v>0</v>
      </c>
      <c r="AY28">
        <v>8.699921598510278</v>
      </c>
      <c r="AZ28">
        <v>7.197338695923387</v>
      </c>
    </row>
    <row r="29" spans="1:52">
      <c r="A29" s="2">
        <v>44890</v>
      </c>
      <c r="B29">
        <v>831.0518086166793</v>
      </c>
      <c r="C29">
        <v>0.001009629537877643</v>
      </c>
      <c r="F29" s="2">
        <v>45039</v>
      </c>
      <c r="G29">
        <v>0.15</v>
      </c>
      <c r="H29">
        <v>0.002443465997679473</v>
      </c>
      <c r="I29">
        <v>0.06644683191177715</v>
      </c>
      <c r="J29">
        <v>0.0603601515065729</v>
      </c>
      <c r="K29">
        <v>0.15</v>
      </c>
      <c r="L29">
        <v>0.15</v>
      </c>
      <c r="M29">
        <v>0.1316810097540816</v>
      </c>
      <c r="N29">
        <v>0.01422374568550936</v>
      </c>
      <c r="O29">
        <v>0.07700657156030928</v>
      </c>
      <c r="P29">
        <v>0.06437927362337413</v>
      </c>
      <c r="Q29">
        <v>0.06867902357949911</v>
      </c>
      <c r="R29">
        <v>0.06477992638119698</v>
      </c>
      <c r="W29" s="2">
        <v>45039</v>
      </c>
      <c r="X29">
        <v>0.2188817294410263</v>
      </c>
      <c r="Y29">
        <v>0.108128112711718</v>
      </c>
      <c r="Z29">
        <v>0.04956393695330686</v>
      </c>
      <c r="AA29">
        <v>0.1671169251202506</v>
      </c>
      <c r="AB29">
        <v>0.002006419659886812</v>
      </c>
      <c r="AC29">
        <v>0.1623761482860902</v>
      </c>
      <c r="AD29">
        <v>0.01167963990812195</v>
      </c>
      <c r="AE29">
        <v>0.06323292375086002</v>
      </c>
      <c r="AF29">
        <v>0.05286418571399934</v>
      </c>
      <c r="AG29">
        <v>0.05456193374968039</v>
      </c>
      <c r="AH29">
        <v>0.05639486829880291</v>
      </c>
      <c r="AI29">
        <v>0.0531931764062566</v>
      </c>
      <c r="AN29" s="2">
        <v>44890</v>
      </c>
      <c r="AO29">
        <v>1.617583039918608</v>
      </c>
      <c r="AP29">
        <v>394.6518362615569</v>
      </c>
      <c r="AQ29">
        <v>9.641922593348969</v>
      </c>
      <c r="AR29">
        <v>0</v>
      </c>
      <c r="AS29">
        <v>0.00751696495284364</v>
      </c>
      <c r="AT29">
        <v>0</v>
      </c>
      <c r="AU29">
        <v>19.56724236668165</v>
      </c>
      <c r="AV29">
        <v>0.05600189105245164</v>
      </c>
      <c r="AW29">
        <v>3.834119755647917</v>
      </c>
      <c r="AX29">
        <v>0</v>
      </c>
      <c r="AY29">
        <v>8.561029537579262</v>
      </c>
      <c r="AZ29">
        <v>7.273626516075471</v>
      </c>
    </row>
    <row r="30" spans="1:52">
      <c r="A30" s="2">
        <v>44891</v>
      </c>
      <c r="B30">
        <v>824.2038127281994</v>
      </c>
      <c r="C30">
        <v>-0.008240155207505873</v>
      </c>
      <c r="F30" s="2">
        <v>45046</v>
      </c>
      <c r="G30">
        <v>0.1408270563372146</v>
      </c>
      <c r="H30">
        <v>0</v>
      </c>
      <c r="I30">
        <v>0.05924685548140161</v>
      </c>
      <c r="J30">
        <v>0.06997749045092862</v>
      </c>
      <c r="K30">
        <v>0.15</v>
      </c>
      <c r="L30">
        <v>0.15</v>
      </c>
      <c r="M30">
        <v>0.1258504559144347</v>
      </c>
      <c r="N30">
        <v>0.02417068278452845</v>
      </c>
      <c r="O30">
        <v>0.07308469005864407</v>
      </c>
      <c r="P30">
        <v>0.06268135676783919</v>
      </c>
      <c r="Q30">
        <v>0.07939528537887723</v>
      </c>
      <c r="R30">
        <v>0.06476612682613145</v>
      </c>
      <c r="W30" s="2">
        <v>45046</v>
      </c>
      <c r="X30">
        <v>0.2123438666735916</v>
      </c>
      <c r="Y30">
        <v>0.1130487490108034</v>
      </c>
      <c r="Z30">
        <v>0.06285926973336907</v>
      </c>
      <c r="AA30">
        <v>0.1588612375704054</v>
      </c>
      <c r="AB30">
        <v>0</v>
      </c>
      <c r="AC30">
        <v>0.1265019060131194</v>
      </c>
      <c r="AD30">
        <v>0.0217120028026414</v>
      </c>
      <c r="AE30">
        <v>0.06565040009540697</v>
      </c>
      <c r="AF30">
        <v>0.05630531027811181</v>
      </c>
      <c r="AG30">
        <v>0.05322017188042699</v>
      </c>
      <c r="AH30">
        <v>0.07131907170475602</v>
      </c>
      <c r="AI30">
        <v>0.0581780142373677</v>
      </c>
      <c r="AN30" s="2">
        <v>44891</v>
      </c>
      <c r="AO30">
        <v>1.579244356333149</v>
      </c>
      <c r="AP30">
        <v>392.6373778005721</v>
      </c>
      <c r="AQ30">
        <v>9.631434715323699</v>
      </c>
      <c r="AR30">
        <v>0</v>
      </c>
      <c r="AS30">
        <v>0.007482608815214684</v>
      </c>
      <c r="AT30">
        <v>0</v>
      </c>
      <c r="AU30">
        <v>19.81938625526776</v>
      </c>
      <c r="AV30">
        <v>0.05570831901038487</v>
      </c>
      <c r="AW30">
        <v>3.794957928430182</v>
      </c>
      <c r="AX30">
        <v>0</v>
      </c>
      <c r="AY30">
        <v>8.785179918343673</v>
      </c>
      <c r="AZ30">
        <v>7.255237294455258</v>
      </c>
    </row>
    <row r="31" spans="1:52">
      <c r="A31" s="2">
        <v>44892</v>
      </c>
      <c r="B31">
        <v>829.0883063705755</v>
      </c>
      <c r="C31">
        <v>0.005926317698298433</v>
      </c>
      <c r="F31" s="2">
        <v>45053</v>
      </c>
      <c r="G31">
        <v>0.15</v>
      </c>
      <c r="H31">
        <v>0</v>
      </c>
      <c r="I31">
        <v>0.06743224412342275</v>
      </c>
      <c r="J31">
        <v>0.07640452740188661</v>
      </c>
      <c r="K31">
        <v>0.15</v>
      </c>
      <c r="L31">
        <v>0.15</v>
      </c>
      <c r="M31">
        <v>0.1242495628944196</v>
      </c>
      <c r="N31">
        <v>0</v>
      </c>
      <c r="O31">
        <v>0.0625766376863742</v>
      </c>
      <c r="P31">
        <v>0.06748783758858715</v>
      </c>
      <c r="Q31">
        <v>0.07812120517265042</v>
      </c>
      <c r="R31">
        <v>0.07372798513265934</v>
      </c>
      <c r="W31" s="2">
        <v>45053</v>
      </c>
      <c r="X31">
        <v>0.2610798358221416</v>
      </c>
      <c r="Y31">
        <v>0.09660292606677473</v>
      </c>
      <c r="Z31">
        <v>0.05940383804845411</v>
      </c>
      <c r="AA31">
        <v>0.1751758890107985</v>
      </c>
      <c r="AB31">
        <v>0</v>
      </c>
      <c r="AC31">
        <v>0.1361241846088789</v>
      </c>
      <c r="AD31">
        <v>0</v>
      </c>
      <c r="AE31">
        <v>0.04865277722595238</v>
      </c>
      <c r="AF31">
        <v>0.05247119131128625</v>
      </c>
      <c r="AG31">
        <v>0.05242796788836255</v>
      </c>
      <c r="AH31">
        <v>0.06073853969171457</v>
      </c>
      <c r="AI31">
        <v>0.05732285032563637</v>
      </c>
      <c r="AN31" s="2">
        <v>44892</v>
      </c>
      <c r="AO31">
        <v>1.52280561959356</v>
      </c>
      <c r="AP31">
        <v>396.8816442338838</v>
      </c>
      <c r="AQ31">
        <v>9.761767070543607</v>
      </c>
      <c r="AR31">
        <v>0</v>
      </c>
      <c r="AS31">
        <v>0.007560700220100066</v>
      </c>
      <c r="AT31">
        <v>0</v>
      </c>
      <c r="AU31">
        <v>19.82999883053247</v>
      </c>
      <c r="AV31">
        <v>0.05577067234690216</v>
      </c>
      <c r="AW31">
        <v>3.657510934427582</v>
      </c>
      <c r="AX31">
        <v>0</v>
      </c>
      <c r="AY31">
        <v>8.783163031675956</v>
      </c>
      <c r="AZ31">
        <v>7.300427841579471</v>
      </c>
    </row>
    <row r="32" spans="1:52">
      <c r="A32" s="2">
        <v>44893</v>
      </c>
      <c r="B32">
        <v>829.0530131043237</v>
      </c>
      <c r="C32">
        <v>-4.25687661744778E-05</v>
      </c>
      <c r="F32" s="2">
        <v>45060</v>
      </c>
      <c r="G32">
        <v>0.1256435928454238</v>
      </c>
      <c r="H32">
        <v>0.15</v>
      </c>
      <c r="I32">
        <v>0</v>
      </c>
      <c r="J32">
        <v>0</v>
      </c>
      <c r="K32">
        <v>0.15</v>
      </c>
      <c r="L32">
        <v>0.15</v>
      </c>
      <c r="M32">
        <v>0.06260161772348356</v>
      </c>
      <c r="N32">
        <v>0.15</v>
      </c>
      <c r="O32">
        <v>0</v>
      </c>
      <c r="P32">
        <v>0.15</v>
      </c>
      <c r="Q32">
        <v>0.0617547894310926</v>
      </c>
      <c r="R32">
        <v>0</v>
      </c>
      <c r="W32" s="2">
        <v>45060</v>
      </c>
      <c r="X32">
        <v>0</v>
      </c>
      <c r="Y32">
        <v>0</v>
      </c>
      <c r="Z32">
        <v>0.01160233497974945</v>
      </c>
      <c r="AA32">
        <v>0</v>
      </c>
      <c r="AB32">
        <v>0.6256836732507179</v>
      </c>
      <c r="AC32">
        <v>0</v>
      </c>
      <c r="AD32">
        <v>0.1665894205015814</v>
      </c>
      <c r="AE32">
        <v>0.004439880571683813</v>
      </c>
      <c r="AF32">
        <v>0.09382015879132624</v>
      </c>
      <c r="AG32">
        <v>0.06306799015466333</v>
      </c>
      <c r="AH32">
        <v>0</v>
      </c>
      <c r="AI32">
        <v>0.03479654175027785</v>
      </c>
      <c r="AN32" s="2">
        <v>44893</v>
      </c>
      <c r="AO32">
        <v>1.097217814727725</v>
      </c>
      <c r="AP32">
        <v>397.636416363707</v>
      </c>
      <c r="AQ32">
        <v>9.547912402341646</v>
      </c>
      <c r="AR32">
        <v>0</v>
      </c>
      <c r="AS32">
        <v>0.007566160654488361</v>
      </c>
      <c r="AT32">
        <v>0.08457811852472236</v>
      </c>
      <c r="AU32">
        <v>22.52450174512628</v>
      </c>
      <c r="AV32">
        <v>0.0599002915321993</v>
      </c>
      <c r="AW32">
        <v>2.634041815779415</v>
      </c>
      <c r="AX32">
        <v>15.21396367344042</v>
      </c>
      <c r="AY32">
        <v>6.057969221745806</v>
      </c>
      <c r="AZ32">
        <v>15.04166469840449</v>
      </c>
    </row>
    <row r="33" spans="1:52">
      <c r="A33" s="2">
        <v>44894</v>
      </c>
      <c r="B33">
        <v>807.4941682663924</v>
      </c>
      <c r="C33">
        <v>-0.02600418127328896</v>
      </c>
      <c r="F33" s="2">
        <v>45067</v>
      </c>
      <c r="G33">
        <v>0</v>
      </c>
      <c r="H33">
        <v>0.15</v>
      </c>
      <c r="I33">
        <v>0.1183515303739203</v>
      </c>
      <c r="J33">
        <v>0.05848660676075326</v>
      </c>
      <c r="K33">
        <v>0</v>
      </c>
      <c r="L33">
        <v>0</v>
      </c>
      <c r="M33">
        <v>0</v>
      </c>
      <c r="N33">
        <v>0.15</v>
      </c>
      <c r="O33">
        <v>0.1209899992169507</v>
      </c>
      <c r="P33">
        <v>0.15</v>
      </c>
      <c r="Q33">
        <v>0.1434976834604764</v>
      </c>
      <c r="R33">
        <v>0.1086741801878993</v>
      </c>
      <c r="W33" s="2">
        <v>45067</v>
      </c>
      <c r="X33">
        <v>0</v>
      </c>
      <c r="Y33">
        <v>0</v>
      </c>
      <c r="Z33">
        <v>0.03375745839962972</v>
      </c>
      <c r="AA33">
        <v>0</v>
      </c>
      <c r="AB33">
        <v>0.4301287864843497</v>
      </c>
      <c r="AC33">
        <v>0</v>
      </c>
      <c r="AD33">
        <v>0.1180097139492178</v>
      </c>
      <c r="AE33">
        <v>0.0698333360669194</v>
      </c>
      <c r="AF33">
        <v>0.1344110070845327</v>
      </c>
      <c r="AG33">
        <v>0.06831045746034101</v>
      </c>
      <c r="AH33">
        <v>0.08282438233552732</v>
      </c>
      <c r="AI33">
        <v>0.06272485821948251</v>
      </c>
      <c r="AN33" s="2">
        <v>44894</v>
      </c>
      <c r="AO33">
        <v>1.09335065933604</v>
      </c>
      <c r="AP33">
        <v>395.4686548042995</v>
      </c>
      <c r="AQ33">
        <v>9.636990176458445</v>
      </c>
      <c r="AR33">
        <v>0</v>
      </c>
      <c r="AS33">
        <v>0.007470995650294466</v>
      </c>
      <c r="AT33">
        <v>0.08481364060794518</v>
      </c>
      <c r="AU33">
        <v>22.64524733675609</v>
      </c>
      <c r="AV33">
        <v>0.05973764820068746</v>
      </c>
      <c r="AW33">
        <v>2.461723249624029</v>
      </c>
      <c r="AX33">
        <v>15.23997693811201</v>
      </c>
      <c r="AY33">
        <v>6.245530833716986</v>
      </c>
      <c r="AZ33">
        <v>14.9999571062532</v>
      </c>
    </row>
    <row r="34" spans="1:52">
      <c r="A34" s="2">
        <v>44895</v>
      </c>
      <c r="B34">
        <v>822.6262610810541</v>
      </c>
      <c r="C34">
        <v>0.01873956916264641</v>
      </c>
      <c r="F34" s="2">
        <v>45074</v>
      </c>
      <c r="G34">
        <v>0.003220093364321031</v>
      </c>
      <c r="H34">
        <v>0.15</v>
      </c>
      <c r="I34">
        <v>0.1157393150853806</v>
      </c>
      <c r="J34">
        <v>0.0761273362058385</v>
      </c>
      <c r="K34">
        <v>0</v>
      </c>
      <c r="L34">
        <v>0</v>
      </c>
      <c r="M34">
        <v>0.03553871895261147</v>
      </c>
      <c r="N34">
        <v>0.15</v>
      </c>
      <c r="O34">
        <v>0.107805929949719</v>
      </c>
      <c r="P34">
        <v>0.144723609556442</v>
      </c>
      <c r="Q34">
        <v>0.0668449968856874</v>
      </c>
      <c r="R34">
        <v>0.15</v>
      </c>
      <c r="W34" s="2">
        <v>45074</v>
      </c>
      <c r="X34">
        <v>0</v>
      </c>
      <c r="Y34">
        <v>0.02494149377028997</v>
      </c>
      <c r="Z34">
        <v>0.05342706596314068</v>
      </c>
      <c r="AA34">
        <v>0</v>
      </c>
      <c r="AB34">
        <v>0.3813626192742538</v>
      </c>
      <c r="AC34">
        <v>0.002259899651787065</v>
      </c>
      <c r="AD34">
        <v>0.1186553088713644</v>
      </c>
      <c r="AE34">
        <v>0.07565947815470292</v>
      </c>
      <c r="AF34">
        <v>0.101568742840142</v>
      </c>
      <c r="AG34">
        <v>0.08122722178109143</v>
      </c>
      <c r="AH34">
        <v>0.04691261031728646</v>
      </c>
      <c r="AI34">
        <v>0.1139855593759412</v>
      </c>
      <c r="AN34" s="2">
        <v>44895</v>
      </c>
      <c r="AO34">
        <v>1.088163269893497</v>
      </c>
      <c r="AP34">
        <v>398.7882172780846</v>
      </c>
      <c r="AQ34">
        <v>9.795795885235735</v>
      </c>
      <c r="AR34">
        <v>0</v>
      </c>
      <c r="AS34">
        <v>0.007504327850933189</v>
      </c>
      <c r="AT34">
        <v>0.08590107079594374</v>
      </c>
      <c r="AU34">
        <v>22.30534830397399</v>
      </c>
      <c r="AV34">
        <v>0.0584487926689034</v>
      </c>
      <c r="AW34">
        <v>2.468137043225898</v>
      </c>
      <c r="AX34">
        <v>15.2145696104209</v>
      </c>
      <c r="AY34">
        <v>6.345564140238362</v>
      </c>
      <c r="AZ34">
        <v>14.80433348568675</v>
      </c>
    </row>
    <row r="35" spans="1:52">
      <c r="A35" s="2">
        <v>44896</v>
      </c>
      <c r="B35">
        <v>864.5515198519964</v>
      </c>
      <c r="C35">
        <v>0.05096513538948577</v>
      </c>
      <c r="F35" s="2">
        <v>45081</v>
      </c>
      <c r="G35">
        <v>0.07029961645869073</v>
      </c>
      <c r="H35">
        <v>0.15</v>
      </c>
      <c r="I35">
        <v>0.1306113050724035</v>
      </c>
      <c r="J35">
        <v>0.05414760911438939</v>
      </c>
      <c r="K35">
        <v>0</v>
      </c>
      <c r="L35">
        <v>0</v>
      </c>
      <c r="M35">
        <v>0.03369597441395761</v>
      </c>
      <c r="N35">
        <v>0.1413230904349334</v>
      </c>
      <c r="O35">
        <v>0.1125067994553469</v>
      </c>
      <c r="P35">
        <v>0.1398978591065552</v>
      </c>
      <c r="Q35">
        <v>0.04596280146720769</v>
      </c>
      <c r="R35">
        <v>0.1215549444765156</v>
      </c>
      <c r="W35" s="2">
        <v>45081</v>
      </c>
      <c r="X35">
        <v>0</v>
      </c>
      <c r="Y35">
        <v>0.02798959159551847</v>
      </c>
      <c r="Z35">
        <v>0.04497776044006462</v>
      </c>
      <c r="AA35">
        <v>0</v>
      </c>
      <c r="AB35">
        <v>0.2939467319177486</v>
      </c>
      <c r="AC35">
        <v>0.0583944399359852</v>
      </c>
      <c r="AD35">
        <v>0.1173901527730215</v>
      </c>
      <c r="AE35">
        <v>0.09345387463167304</v>
      </c>
      <c r="AF35">
        <v>0.1162062830822278</v>
      </c>
      <c r="AG35">
        <v>0.1084923985821864</v>
      </c>
      <c r="AH35">
        <v>0.0381790425719267</v>
      </c>
      <c r="AI35">
        <v>0.1009697244696476</v>
      </c>
      <c r="AN35" s="2">
        <v>44896</v>
      </c>
      <c r="AO35">
        <v>1.077855364725075</v>
      </c>
      <c r="AP35">
        <v>406.0662195355075</v>
      </c>
      <c r="AQ35">
        <v>9.766020651284585</v>
      </c>
      <c r="AR35">
        <v>0</v>
      </c>
      <c r="AS35">
        <v>0.007549833663667345</v>
      </c>
      <c r="AT35">
        <v>0.08847914939288859</v>
      </c>
      <c r="AU35">
        <v>22.7372603048536</v>
      </c>
      <c r="AV35">
        <v>0.0575964076746573</v>
      </c>
      <c r="AW35">
        <v>2.472146306095784</v>
      </c>
      <c r="AX35">
        <v>14.4204321308141</v>
      </c>
      <c r="AY35">
        <v>6.309573224395068</v>
      </c>
      <c r="AZ35">
        <v>14.47728076058758</v>
      </c>
    </row>
    <row r="36" spans="1:52">
      <c r="A36" s="2">
        <v>44897</v>
      </c>
      <c r="B36">
        <v>848.7731575217867</v>
      </c>
      <c r="C36">
        <v>-0.0182503436381799</v>
      </c>
      <c r="F36" s="2">
        <v>45088</v>
      </c>
      <c r="G36">
        <v>0.1144350491022506</v>
      </c>
      <c r="H36">
        <v>0.15</v>
      </c>
      <c r="I36">
        <v>0.15</v>
      </c>
      <c r="J36">
        <v>0.06827451227864953</v>
      </c>
      <c r="K36">
        <v>0</v>
      </c>
      <c r="L36">
        <v>0</v>
      </c>
      <c r="M36">
        <v>0.07117278568843285</v>
      </c>
      <c r="N36">
        <v>0.1232612707651436</v>
      </c>
      <c r="O36">
        <v>0.08678970884394037</v>
      </c>
      <c r="P36">
        <v>0.1045027973408101</v>
      </c>
      <c r="Q36">
        <v>0.0470035377699796</v>
      </c>
      <c r="R36">
        <v>0.08456033821079324</v>
      </c>
      <c r="W36" s="2">
        <v>45088</v>
      </c>
      <c r="X36">
        <v>0</v>
      </c>
      <c r="Y36">
        <v>0.06345272649790334</v>
      </c>
      <c r="Z36">
        <v>0.06086882665179945</v>
      </c>
      <c r="AA36">
        <v>0</v>
      </c>
      <c r="AB36">
        <v>0.2384640232937755</v>
      </c>
      <c r="AC36">
        <v>0.10202236433805</v>
      </c>
      <c r="AD36">
        <v>0.1098912122940243</v>
      </c>
      <c r="AE36">
        <v>0.07737569360028894</v>
      </c>
      <c r="AF36">
        <v>0.09316745654666606</v>
      </c>
      <c r="AG36">
        <v>0.1374644566877092</v>
      </c>
      <c r="AH36">
        <v>0.04190509894622696</v>
      </c>
      <c r="AI36">
        <v>0.07538814114355642</v>
      </c>
      <c r="AN36" s="2">
        <v>44897</v>
      </c>
      <c r="AO36">
        <v>1.089292178670676</v>
      </c>
      <c r="AP36">
        <v>405.2666628875282</v>
      </c>
      <c r="AQ36">
        <v>9.801362180575451</v>
      </c>
      <c r="AR36">
        <v>0</v>
      </c>
      <c r="AS36">
        <v>0.00750626633265521</v>
      </c>
      <c r="AT36">
        <v>0.08812822414416621</v>
      </c>
      <c r="AU36">
        <v>22.65379425072516</v>
      </c>
      <c r="AV36">
        <v>0.057534952399394</v>
      </c>
      <c r="AW36">
        <v>2.427096963395841</v>
      </c>
      <c r="AX36">
        <v>14.507123988439</v>
      </c>
      <c r="AY36">
        <v>6.501329507241421</v>
      </c>
      <c r="AZ36">
        <v>14.17022337108622</v>
      </c>
    </row>
    <row r="37" spans="1:52">
      <c r="A37" s="2">
        <v>44898</v>
      </c>
      <c r="B37">
        <v>875.4507041411129</v>
      </c>
      <c r="C37">
        <v>0.03143071429970545</v>
      </c>
      <c r="F37" s="2">
        <v>45095</v>
      </c>
      <c r="G37">
        <v>0.09123265407847313</v>
      </c>
      <c r="H37">
        <v>0.15</v>
      </c>
      <c r="I37">
        <v>0.15</v>
      </c>
      <c r="J37">
        <v>0.07356806072597745</v>
      </c>
      <c r="K37">
        <v>0</v>
      </c>
      <c r="L37">
        <v>0</v>
      </c>
      <c r="M37">
        <v>0.09143351229785635</v>
      </c>
      <c r="N37">
        <v>0.08332437037005479</v>
      </c>
      <c r="O37">
        <v>0.1171927353930731</v>
      </c>
      <c r="P37">
        <v>0.1044020797391658</v>
      </c>
      <c r="Q37">
        <v>0.0579234218429367</v>
      </c>
      <c r="R37">
        <v>0.08092316555246259</v>
      </c>
      <c r="W37" s="2">
        <v>45095</v>
      </c>
      <c r="X37">
        <v>0</v>
      </c>
      <c r="Y37">
        <v>0.08562397767993374</v>
      </c>
      <c r="Z37">
        <v>0.06889366744478422</v>
      </c>
      <c r="AA37">
        <v>0</v>
      </c>
      <c r="AB37">
        <v>0.1926110952962901</v>
      </c>
      <c r="AC37">
        <v>0.08543588166063969</v>
      </c>
      <c r="AD37">
        <v>0.07803007726005702</v>
      </c>
      <c r="AE37">
        <v>0.1097465022108981</v>
      </c>
      <c r="AF37">
        <v>0.09776854372829974</v>
      </c>
      <c r="AG37">
        <v>0.1518657505597253</v>
      </c>
      <c r="AH37">
        <v>0.05424306312184922</v>
      </c>
      <c r="AI37">
        <v>0.07578144103752306</v>
      </c>
      <c r="AN37" s="2">
        <v>44898</v>
      </c>
      <c r="AO37">
        <v>1.089316618671852</v>
      </c>
      <c r="AP37">
        <v>411.5318999776225</v>
      </c>
      <c r="AQ37">
        <v>9.581545967154353</v>
      </c>
      <c r="AR37">
        <v>0</v>
      </c>
      <c r="AS37">
        <v>0.00769058660575099</v>
      </c>
      <c r="AT37">
        <v>0.08856333481961615</v>
      </c>
      <c r="AU37">
        <v>22.39273906895195</v>
      </c>
      <c r="AV37">
        <v>0.05855564981417003</v>
      </c>
      <c r="AW37">
        <v>2.538322833540778</v>
      </c>
      <c r="AX37">
        <v>14.42979194552862</v>
      </c>
      <c r="AY37">
        <v>6.584679362597819</v>
      </c>
      <c r="AZ37">
        <v>13.57772435769443</v>
      </c>
    </row>
    <row r="38" spans="1:52">
      <c r="A38" s="2">
        <v>44899</v>
      </c>
      <c r="B38">
        <v>856.5854009885417</v>
      </c>
      <c r="C38">
        <v>-0.02154924664899271</v>
      </c>
      <c r="F38" s="2">
        <v>45102</v>
      </c>
      <c r="G38">
        <v>0.1248540468638471</v>
      </c>
      <c r="H38">
        <v>0.15</v>
      </c>
      <c r="I38">
        <v>0.15</v>
      </c>
      <c r="J38">
        <v>0.05407933487971624</v>
      </c>
      <c r="K38">
        <v>0</v>
      </c>
      <c r="L38">
        <v>0</v>
      </c>
      <c r="M38">
        <v>0.0713923983634</v>
      </c>
      <c r="N38">
        <v>0.1011385246715801</v>
      </c>
      <c r="O38">
        <v>0.09830669065875831</v>
      </c>
      <c r="P38">
        <v>0.1043331597993773</v>
      </c>
      <c r="Q38">
        <v>0.07016029455207499</v>
      </c>
      <c r="R38">
        <v>0.07573555021124594</v>
      </c>
      <c r="W38" s="2">
        <v>45102</v>
      </c>
      <c r="X38">
        <v>0</v>
      </c>
      <c r="Y38">
        <v>0.06226805963741353</v>
      </c>
      <c r="Z38">
        <v>0.04716770029634088</v>
      </c>
      <c r="AA38">
        <v>0</v>
      </c>
      <c r="AB38">
        <v>0.2442162069111961</v>
      </c>
      <c r="AC38">
        <v>0.1088970172498937</v>
      </c>
      <c r="AD38">
        <v>0.08821246841762562</v>
      </c>
      <c r="AE38">
        <v>0.08574255826982417</v>
      </c>
      <c r="AF38">
        <v>0.09099881171491744</v>
      </c>
      <c r="AG38">
        <v>0.145247619134812</v>
      </c>
      <c r="AH38">
        <v>0.06119342542758423</v>
      </c>
      <c r="AI38">
        <v>0.06605613294039218</v>
      </c>
      <c r="AN38" s="2">
        <v>44899</v>
      </c>
      <c r="AO38">
        <v>1.112010919172168</v>
      </c>
      <c r="AP38">
        <v>402.5153948449263</v>
      </c>
      <c r="AQ38">
        <v>9.470482768846255</v>
      </c>
      <c r="AR38">
        <v>0</v>
      </c>
      <c r="AS38">
        <v>0.007603050623635462</v>
      </c>
      <c r="AT38">
        <v>0.08703371747077257</v>
      </c>
      <c r="AU38">
        <v>22.42359214367368</v>
      </c>
      <c r="AV38">
        <v>0.05969189230643656</v>
      </c>
      <c r="AW38">
        <v>2.600292109559814</v>
      </c>
      <c r="AX38">
        <v>14.72955134564997</v>
      </c>
      <c r="AY38">
        <v>6.644876327706352</v>
      </c>
      <c r="AZ38">
        <v>13.82412162390152</v>
      </c>
    </row>
    <row r="39" spans="1:52">
      <c r="A39" s="2">
        <v>44900</v>
      </c>
      <c r="B39">
        <v>875.9527361942825</v>
      </c>
      <c r="C39">
        <v>0.02260992912486004</v>
      </c>
      <c r="F39" s="2">
        <v>45109</v>
      </c>
      <c r="G39">
        <v>0.15</v>
      </c>
      <c r="H39">
        <v>0.15</v>
      </c>
      <c r="I39">
        <v>0.15</v>
      </c>
      <c r="J39">
        <v>0.03008587427849677</v>
      </c>
      <c r="K39">
        <v>0</v>
      </c>
      <c r="L39">
        <v>0.15</v>
      </c>
      <c r="M39">
        <v>0.07633907570894287</v>
      </c>
      <c r="N39">
        <v>0.04764048293863311</v>
      </c>
      <c r="O39">
        <v>0.06955877428450465</v>
      </c>
      <c r="P39">
        <v>0.03997719759869377</v>
      </c>
      <c r="Q39">
        <v>0.04616302025908044</v>
      </c>
      <c r="R39">
        <v>0.09023557493164838</v>
      </c>
      <c r="W39" s="2">
        <v>45109</v>
      </c>
      <c r="X39">
        <v>0</v>
      </c>
      <c r="Y39">
        <v>0.07080127385710569</v>
      </c>
      <c r="Z39">
        <v>0.02790337981224425</v>
      </c>
      <c r="AA39">
        <v>0</v>
      </c>
      <c r="AB39">
        <v>0.3036735336790867</v>
      </c>
      <c r="AC39">
        <v>0.1226466524712951</v>
      </c>
      <c r="AD39">
        <v>0.04418453914851103</v>
      </c>
      <c r="AE39">
        <v>0.06451283017964132</v>
      </c>
      <c r="AF39">
        <v>0.03707716512073474</v>
      </c>
      <c r="AG39">
        <v>0.202696679984865</v>
      </c>
      <c r="AH39">
        <v>0.04281425481093937</v>
      </c>
      <c r="AI39">
        <v>0.08368969093557668</v>
      </c>
      <c r="AN39" s="2">
        <v>44900</v>
      </c>
      <c r="AO39">
        <v>1.219175229421715</v>
      </c>
      <c r="AP39">
        <v>407.3367437142612</v>
      </c>
      <c r="AQ39">
        <v>8.759655806443677</v>
      </c>
      <c r="AR39">
        <v>0.09647092487234184</v>
      </c>
      <c r="AS39">
        <v>0.007674050792440833</v>
      </c>
      <c r="AT39">
        <v>2.933226350888457</v>
      </c>
      <c r="AU39">
        <v>23.49511393672577</v>
      </c>
      <c r="AV39">
        <v>0.05330502196685392</v>
      </c>
      <c r="AW39">
        <v>1.900586196093602</v>
      </c>
      <c r="AX39">
        <v>3.10778253262605</v>
      </c>
      <c r="AY39">
        <v>6.793742711881342</v>
      </c>
      <c r="AZ39">
        <v>10.13299418636656</v>
      </c>
    </row>
    <row r="40" spans="1:52">
      <c r="A40" s="2">
        <v>44901</v>
      </c>
      <c r="B40">
        <v>866.2587618448555</v>
      </c>
      <c r="C40">
        <v>-0.01106677786240384</v>
      </c>
      <c r="F40" s="2">
        <v>45116</v>
      </c>
      <c r="G40">
        <v>0.15</v>
      </c>
      <c r="H40">
        <v>0.15</v>
      </c>
      <c r="I40">
        <v>0.15</v>
      </c>
      <c r="J40">
        <v>0.006174273039083376</v>
      </c>
      <c r="K40">
        <v>0.15</v>
      </c>
      <c r="L40">
        <v>0.15</v>
      </c>
      <c r="M40">
        <v>0.06490777223091861</v>
      </c>
      <c r="N40">
        <v>0.0497358236122705</v>
      </c>
      <c r="O40">
        <v>0.07782467726373103</v>
      </c>
      <c r="P40">
        <v>0</v>
      </c>
      <c r="Q40">
        <v>0</v>
      </c>
      <c r="R40">
        <v>0.05135745385399651</v>
      </c>
      <c r="W40" s="2">
        <v>45116</v>
      </c>
      <c r="X40">
        <v>0</v>
      </c>
      <c r="Y40">
        <v>0.05067618008101347</v>
      </c>
      <c r="Z40">
        <v>0.004820510112175626</v>
      </c>
      <c r="AA40">
        <v>0</v>
      </c>
      <c r="AB40">
        <v>0.4119545858854185</v>
      </c>
      <c r="AC40">
        <v>0.1659041295302232</v>
      </c>
      <c r="AD40">
        <v>0.03883081281677924</v>
      </c>
      <c r="AE40">
        <v>0.06076094162857348</v>
      </c>
      <c r="AF40">
        <v>0</v>
      </c>
      <c r="AG40">
        <v>0.2269559533857857</v>
      </c>
      <c r="AH40">
        <v>0</v>
      </c>
      <c r="AI40">
        <v>0.04009688656003089</v>
      </c>
      <c r="AN40" s="2">
        <v>44901</v>
      </c>
      <c r="AO40">
        <v>1.206360671605412</v>
      </c>
      <c r="AP40">
        <v>406.9231526421776</v>
      </c>
      <c r="AQ40">
        <v>8.856093896136121</v>
      </c>
      <c r="AR40">
        <v>0.09665088225637218</v>
      </c>
      <c r="AS40">
        <v>0.007660876085290168</v>
      </c>
      <c r="AT40">
        <v>2.927627024782765</v>
      </c>
      <c r="AU40">
        <v>23.69420585076845</v>
      </c>
      <c r="AV40">
        <v>0.05361582321400107</v>
      </c>
      <c r="AW40">
        <v>1.924178075812242</v>
      </c>
      <c r="AX40">
        <v>3.110482648743667</v>
      </c>
      <c r="AY40">
        <v>6.659229073584481</v>
      </c>
      <c r="AZ40">
        <v>10.16743264392347</v>
      </c>
    </row>
    <row r="41" spans="1:52">
      <c r="A41" s="2">
        <v>44902</v>
      </c>
      <c r="B41">
        <v>870.491449052064</v>
      </c>
      <c r="C41">
        <v>0.004886169576160171</v>
      </c>
      <c r="F41" s="2">
        <v>45123</v>
      </c>
      <c r="G41">
        <v>0.15</v>
      </c>
      <c r="H41">
        <v>0.15</v>
      </c>
      <c r="I41">
        <v>0.15</v>
      </c>
      <c r="J41">
        <v>0.0289852992997037</v>
      </c>
      <c r="K41">
        <v>0</v>
      </c>
      <c r="L41">
        <v>0.15</v>
      </c>
      <c r="M41">
        <v>0.03810541362903936</v>
      </c>
      <c r="N41">
        <v>0.06539047767838486</v>
      </c>
      <c r="O41">
        <v>0.15</v>
      </c>
      <c r="P41">
        <v>0.009513960967081259</v>
      </c>
      <c r="Q41">
        <v>0</v>
      </c>
      <c r="R41">
        <v>0.1080048484257908</v>
      </c>
      <c r="W41" s="2">
        <v>45123</v>
      </c>
      <c r="X41">
        <v>0</v>
      </c>
      <c r="Y41">
        <v>0.02460263035277899</v>
      </c>
      <c r="Z41">
        <v>0.01871425963978577</v>
      </c>
      <c r="AA41">
        <v>0</v>
      </c>
      <c r="AB41">
        <v>0.322865821155271</v>
      </c>
      <c r="AC41">
        <v>0.2483635792152956</v>
      </c>
      <c r="AD41">
        <v>0.04221913890174733</v>
      </c>
      <c r="AE41">
        <v>0.1199762191914572</v>
      </c>
      <c r="AF41">
        <v>0.00614265645145731</v>
      </c>
      <c r="AG41">
        <v>0.1473827330518038</v>
      </c>
      <c r="AH41">
        <v>0</v>
      </c>
      <c r="AI41">
        <v>0.06973296204040295</v>
      </c>
      <c r="AN41" s="2">
        <v>44902</v>
      </c>
      <c r="AO41">
        <v>1.219804249001038</v>
      </c>
      <c r="AP41">
        <v>410.4141532419617</v>
      </c>
      <c r="AQ41">
        <v>8.863778866542381</v>
      </c>
      <c r="AR41">
        <v>0.09649684073988854</v>
      </c>
      <c r="AS41">
        <v>0.007649078602670558</v>
      </c>
      <c r="AT41">
        <v>2.93956686854383</v>
      </c>
      <c r="AU41">
        <v>23.76663320682868</v>
      </c>
      <c r="AV41">
        <v>0.05338338251542486</v>
      </c>
      <c r="AW41">
        <v>1.975096790190736</v>
      </c>
      <c r="AX41">
        <v>3.103789217308496</v>
      </c>
      <c r="AY41">
        <v>6.48307442890426</v>
      </c>
      <c r="AZ41">
        <v>10.22438727985339</v>
      </c>
    </row>
    <row r="42" spans="1:52">
      <c r="A42" s="2">
        <v>44903</v>
      </c>
      <c r="B42">
        <v>845.1766672999369</v>
      </c>
      <c r="C42">
        <v>-0.02908102288620307</v>
      </c>
      <c r="F42" s="2">
        <v>45130</v>
      </c>
      <c r="G42">
        <v>0.15</v>
      </c>
      <c r="H42">
        <v>0.15</v>
      </c>
      <c r="I42">
        <v>0.15</v>
      </c>
      <c r="J42">
        <v>0</v>
      </c>
      <c r="K42">
        <v>0</v>
      </c>
      <c r="L42">
        <v>0.15</v>
      </c>
      <c r="M42">
        <v>0.09563464899574793</v>
      </c>
      <c r="N42">
        <v>0</v>
      </c>
      <c r="O42">
        <v>0.1432633870348957</v>
      </c>
      <c r="P42">
        <v>0.01110196396935641</v>
      </c>
      <c r="Q42">
        <v>0</v>
      </c>
      <c r="R42">
        <v>0.15</v>
      </c>
      <c r="W42" s="2">
        <v>45130</v>
      </c>
      <c r="X42">
        <v>0</v>
      </c>
      <c r="Y42">
        <v>0.06214703478392152</v>
      </c>
      <c r="Z42">
        <v>0</v>
      </c>
      <c r="AA42">
        <v>0</v>
      </c>
      <c r="AB42">
        <v>0.3248504234402544</v>
      </c>
      <c r="AC42">
        <v>0.2634553075838454</v>
      </c>
      <c r="AD42">
        <v>0</v>
      </c>
      <c r="AE42">
        <v>0.09309800151737821</v>
      </c>
      <c r="AF42">
        <v>0.007214478729399769</v>
      </c>
      <c r="AG42">
        <v>0.1446929116450363</v>
      </c>
      <c r="AH42">
        <v>0</v>
      </c>
      <c r="AI42">
        <v>0.1045418423001645</v>
      </c>
      <c r="AN42" s="2">
        <v>44903</v>
      </c>
      <c r="AO42">
        <v>1.232279329366341</v>
      </c>
      <c r="AP42">
        <v>408.3977734806643</v>
      </c>
      <c r="AQ42">
        <v>8.855345425890661</v>
      </c>
      <c r="AR42">
        <v>0.09556549770588602</v>
      </c>
      <c r="AS42">
        <v>0.007524608571650326</v>
      </c>
      <c r="AT42">
        <v>2.907656655802686</v>
      </c>
      <c r="AU42">
        <v>23.93699499290483</v>
      </c>
      <c r="AV42">
        <v>0.05341347909898324</v>
      </c>
      <c r="AW42">
        <v>1.979642661644859</v>
      </c>
      <c r="AX42">
        <v>3.079171312280975</v>
      </c>
      <c r="AY42">
        <v>6.631224477306346</v>
      </c>
      <c r="AZ42">
        <v>10.16969207944597</v>
      </c>
    </row>
    <row r="43" spans="1:52">
      <c r="A43" s="2">
        <v>44904</v>
      </c>
      <c r="B43">
        <v>862.6711638838328</v>
      </c>
      <c r="C43">
        <v>0.02069921859033941</v>
      </c>
      <c r="F43" s="2">
        <v>45137</v>
      </c>
      <c r="G43">
        <v>0.15</v>
      </c>
      <c r="H43">
        <v>0.15</v>
      </c>
      <c r="I43">
        <v>0.15</v>
      </c>
      <c r="J43">
        <v>0.0193209327229253</v>
      </c>
      <c r="K43">
        <v>0.04907677042184278</v>
      </c>
      <c r="L43">
        <v>0.06046591520457927</v>
      </c>
      <c r="M43">
        <v>0</v>
      </c>
      <c r="N43">
        <v>0.0313317339563058</v>
      </c>
      <c r="O43">
        <v>0.15</v>
      </c>
      <c r="P43">
        <v>0.002114489096640382</v>
      </c>
      <c r="Q43">
        <v>0.08769015859770647</v>
      </c>
      <c r="R43">
        <v>0.15</v>
      </c>
      <c r="W43" s="2">
        <v>45137</v>
      </c>
      <c r="X43">
        <v>0</v>
      </c>
      <c r="Y43">
        <v>0.09189210846802943</v>
      </c>
      <c r="Z43">
        <v>0</v>
      </c>
      <c r="AA43">
        <v>0</v>
      </c>
      <c r="AB43">
        <v>0.2919647961179931</v>
      </c>
      <c r="AC43">
        <v>0.2238433039498902</v>
      </c>
      <c r="AD43">
        <v>0</v>
      </c>
      <c r="AE43">
        <v>0.125531613441004</v>
      </c>
      <c r="AF43">
        <v>0</v>
      </c>
      <c r="AG43">
        <v>0.1501857281134839</v>
      </c>
      <c r="AH43">
        <v>0</v>
      </c>
      <c r="AI43">
        <v>0.1165824499095995</v>
      </c>
      <c r="AN43" s="2">
        <v>44904</v>
      </c>
      <c r="AO43">
        <v>1.22790224967983</v>
      </c>
      <c r="AP43">
        <v>411.1132983582391</v>
      </c>
      <c r="AQ43">
        <v>8.939256202354873</v>
      </c>
      <c r="AR43">
        <v>0.09554184218719201</v>
      </c>
      <c r="AS43">
        <v>0.007509561128325277</v>
      </c>
      <c r="AT43">
        <v>2.905775694332342</v>
      </c>
      <c r="AU43">
        <v>23.83681985652906</v>
      </c>
      <c r="AV43">
        <v>0.05243126802011478</v>
      </c>
      <c r="AW43">
        <v>1.984831184936428</v>
      </c>
      <c r="AX43">
        <v>3.036355084985578</v>
      </c>
      <c r="AY43">
        <v>6.694063232645675</v>
      </c>
      <c r="AZ43">
        <v>10.11874681463445</v>
      </c>
    </row>
    <row r="44" spans="1:52">
      <c r="A44" s="2">
        <v>44905</v>
      </c>
      <c r="B44">
        <v>853.4689172368386</v>
      </c>
      <c r="C44">
        <v>-0.01066715456856682</v>
      </c>
      <c r="F44" s="2">
        <v>45144</v>
      </c>
      <c r="G44">
        <v>0.15</v>
      </c>
      <c r="H44">
        <v>0.15</v>
      </c>
      <c r="I44">
        <v>0.15</v>
      </c>
      <c r="J44">
        <v>0.003957365871488933</v>
      </c>
      <c r="K44">
        <v>0.02141988444182588</v>
      </c>
      <c r="L44">
        <v>0</v>
      </c>
      <c r="M44">
        <v>0.1433751862666564</v>
      </c>
      <c r="N44">
        <v>0</v>
      </c>
      <c r="O44">
        <v>0.15</v>
      </c>
      <c r="P44">
        <v>0.08124756342002877</v>
      </c>
      <c r="Q44">
        <v>0</v>
      </c>
      <c r="R44">
        <v>0.15</v>
      </c>
      <c r="W44" s="2">
        <v>45144</v>
      </c>
      <c r="X44">
        <v>0</v>
      </c>
      <c r="Y44">
        <v>0.08927170657429195</v>
      </c>
      <c r="Z44">
        <v>0.002464030311560522</v>
      </c>
      <c r="AA44">
        <v>0.01333696358859151</v>
      </c>
      <c r="AB44">
        <v>0.2568201027644419</v>
      </c>
      <c r="AC44">
        <v>0.179311108852848</v>
      </c>
      <c r="AD44">
        <v>0</v>
      </c>
      <c r="AE44">
        <v>0.1291824537032694</v>
      </c>
      <c r="AF44">
        <v>0.05058831189951717</v>
      </c>
      <c r="AG44">
        <v>0.1529844219479462</v>
      </c>
      <c r="AH44">
        <v>0</v>
      </c>
      <c r="AI44">
        <v>0.1260409003575331</v>
      </c>
      <c r="AN44" s="2">
        <v>44905</v>
      </c>
      <c r="AO44">
        <v>1.243407394099042</v>
      </c>
      <c r="AP44">
        <v>410.6851829014852</v>
      </c>
      <c r="AQ44">
        <v>8.815951246684232</v>
      </c>
      <c r="AR44">
        <v>0.09593921030781338</v>
      </c>
      <c r="AS44">
        <v>0.007470776402503046</v>
      </c>
      <c r="AT44">
        <v>2.891903338671632</v>
      </c>
      <c r="AU44">
        <v>24.1983423361566</v>
      </c>
      <c r="AV44">
        <v>0.05262855034029879</v>
      </c>
      <c r="AW44">
        <v>2.007007287729599</v>
      </c>
      <c r="AX44">
        <v>3.066359292058011</v>
      </c>
      <c r="AY44">
        <v>6.672430153615082</v>
      </c>
      <c r="AZ44">
        <v>10.04839968845056</v>
      </c>
    </row>
    <row r="45" spans="1:52">
      <c r="A45" s="2">
        <v>44906</v>
      </c>
      <c r="B45">
        <v>852.9576590892287</v>
      </c>
      <c r="C45">
        <v>-0.000599035462551023</v>
      </c>
      <c r="F45" s="2">
        <v>45151</v>
      </c>
      <c r="G45">
        <v>0.15</v>
      </c>
      <c r="H45">
        <v>0.15</v>
      </c>
      <c r="I45">
        <v>0.1314560538663019</v>
      </c>
      <c r="J45">
        <v>0.009373278387598792</v>
      </c>
      <c r="K45">
        <v>0.09123520730894598</v>
      </c>
      <c r="L45">
        <v>0.03013194327653616</v>
      </c>
      <c r="M45">
        <v>0.1131617267155713</v>
      </c>
      <c r="N45">
        <v>0.004009105476938576</v>
      </c>
      <c r="O45">
        <v>0.1427517066407059</v>
      </c>
      <c r="P45">
        <v>0.04692738796070633</v>
      </c>
      <c r="Q45">
        <v>0</v>
      </c>
      <c r="R45">
        <v>0.1309535903666949</v>
      </c>
      <c r="W45" s="2">
        <v>45151</v>
      </c>
      <c r="X45">
        <v>0.02733944545685992</v>
      </c>
      <c r="Y45">
        <v>0.102674388669568</v>
      </c>
      <c r="Z45">
        <v>0.008504603598841623</v>
      </c>
      <c r="AA45">
        <v>0.082779923985539</v>
      </c>
      <c r="AB45">
        <v>0.1931443819457151</v>
      </c>
      <c r="AC45">
        <v>0.171728582132096</v>
      </c>
      <c r="AD45">
        <v>0.003637558968953445</v>
      </c>
      <c r="AE45">
        <v>0.129522097587922</v>
      </c>
      <c r="AF45">
        <v>0.04257836117007718</v>
      </c>
      <c r="AG45">
        <v>0.1192732769230457</v>
      </c>
      <c r="AH45">
        <v>0</v>
      </c>
      <c r="AI45">
        <v>0.1188173795613821</v>
      </c>
      <c r="AN45" s="2">
        <v>44906</v>
      </c>
      <c r="AO45">
        <v>1.244539424020326</v>
      </c>
      <c r="AP45">
        <v>409.5664917174612</v>
      </c>
      <c r="AQ45">
        <v>8.796073392334478</v>
      </c>
      <c r="AR45">
        <v>0.09523033505075554</v>
      </c>
      <c r="AS45">
        <v>0.007471504606568042</v>
      </c>
      <c r="AT45">
        <v>2.86613998460362</v>
      </c>
      <c r="AU45">
        <v>24.28209138899716</v>
      </c>
      <c r="AV45">
        <v>0.05244909364600703</v>
      </c>
      <c r="AW45">
        <v>2.009441762061576</v>
      </c>
      <c r="AX45">
        <v>3.066993753792801</v>
      </c>
      <c r="AY45">
        <v>6.676036953244427</v>
      </c>
      <c r="AZ45">
        <v>10.16872058062108</v>
      </c>
    </row>
    <row r="46" spans="1:52">
      <c r="A46" s="2">
        <v>44907</v>
      </c>
      <c r="B46">
        <v>838.416928739809</v>
      </c>
      <c r="C46">
        <v>-0.01704742339138621</v>
      </c>
      <c r="F46" s="2">
        <v>45158</v>
      </c>
      <c r="G46">
        <v>0.15</v>
      </c>
      <c r="H46">
        <v>0.15</v>
      </c>
      <c r="I46">
        <v>0.1272058669893761</v>
      </c>
      <c r="J46">
        <v>0.03130471210715428</v>
      </c>
      <c r="K46">
        <v>0.07401836519749658</v>
      </c>
      <c r="L46">
        <v>0.03546877081908738</v>
      </c>
      <c r="M46">
        <v>0.09390610224156205</v>
      </c>
      <c r="N46">
        <v>0.02613464413516091</v>
      </c>
      <c r="O46">
        <v>0.1306469076415891</v>
      </c>
      <c r="P46">
        <v>0.0398802945663076</v>
      </c>
      <c r="Q46">
        <v>0</v>
      </c>
      <c r="R46">
        <v>0.1414343363022659</v>
      </c>
      <c r="W46" s="2">
        <v>45158</v>
      </c>
      <c r="X46">
        <v>0.03130273354317001</v>
      </c>
      <c r="Y46">
        <v>0.08287622121270147</v>
      </c>
      <c r="Z46">
        <v>0.02762777054592928</v>
      </c>
      <c r="AA46">
        <v>0.06532442792834003</v>
      </c>
      <c r="AB46">
        <v>0.1778563668318234</v>
      </c>
      <c r="AC46">
        <v>0.2043631751990162</v>
      </c>
      <c r="AD46">
        <v>0.02306496060382963</v>
      </c>
      <c r="AE46">
        <v>0.1153015806215365</v>
      </c>
      <c r="AF46">
        <v>0.03519609520159792</v>
      </c>
      <c r="AG46">
        <v>0.1122647125215156</v>
      </c>
      <c r="AH46">
        <v>0</v>
      </c>
      <c r="AI46">
        <v>0.1248219557905402</v>
      </c>
      <c r="AN46" s="2">
        <v>44907</v>
      </c>
      <c r="AO46">
        <v>1.283376306185386</v>
      </c>
      <c r="AP46">
        <v>371.5721741654966</v>
      </c>
      <c r="AQ46">
        <v>8.949156146886013</v>
      </c>
      <c r="AR46">
        <v>0.1148837127276909</v>
      </c>
      <c r="AS46">
        <v>0.006538607270081394</v>
      </c>
      <c r="AT46">
        <v>6.271854271079523</v>
      </c>
      <c r="AU46">
        <v>24.36057732366813</v>
      </c>
      <c r="AV46">
        <v>0.05369446732030275</v>
      </c>
      <c r="AW46">
        <v>6.08453475277047</v>
      </c>
      <c r="AX46">
        <v>2.571403106438895</v>
      </c>
      <c r="AY46">
        <v>5.510067029581542</v>
      </c>
      <c r="AZ46">
        <v>8.691443907858783</v>
      </c>
    </row>
    <row r="47" spans="1:52">
      <c r="A47" s="2">
        <v>44908</v>
      </c>
      <c r="B47">
        <v>838.042248641686</v>
      </c>
      <c r="C47">
        <v>-0.0004468899485201572</v>
      </c>
      <c r="F47" s="2">
        <v>45165</v>
      </c>
      <c r="G47">
        <v>0.15</v>
      </c>
      <c r="H47">
        <v>0.15</v>
      </c>
      <c r="I47">
        <v>0.1026627063334622</v>
      </c>
      <c r="J47">
        <v>0.02681123900502811</v>
      </c>
      <c r="K47">
        <v>0.07554988895964831</v>
      </c>
      <c r="L47">
        <v>0.07599883805327151</v>
      </c>
      <c r="M47">
        <v>0.08835024591819782</v>
      </c>
      <c r="N47">
        <v>0.03359691855398637</v>
      </c>
      <c r="O47">
        <v>0.1072221857448249</v>
      </c>
      <c r="P47">
        <v>0.03643901298335453</v>
      </c>
      <c r="Q47">
        <v>0.02141315249695191</v>
      </c>
      <c r="R47">
        <v>0.1319558119512743</v>
      </c>
      <c r="W47" s="2">
        <v>45165</v>
      </c>
      <c r="X47">
        <v>0.07351304100568147</v>
      </c>
      <c r="Y47">
        <v>0.08546045462555507</v>
      </c>
      <c r="Z47">
        <v>0.02593428745592399</v>
      </c>
      <c r="AA47">
        <v>0.0730787762988204</v>
      </c>
      <c r="AB47">
        <v>0.1452126561479051</v>
      </c>
      <c r="AC47">
        <v>0.1776831930240694</v>
      </c>
      <c r="AD47">
        <v>0.03249801858276467</v>
      </c>
      <c r="AE47">
        <v>0.1037151243266778</v>
      </c>
      <c r="AF47">
        <v>0.03524715277586523</v>
      </c>
      <c r="AG47">
        <v>0.09930477799089413</v>
      </c>
      <c r="AH47">
        <v>0.02071276348285662</v>
      </c>
      <c r="AI47">
        <v>0.127639754282986</v>
      </c>
      <c r="AN47" s="2">
        <v>44908</v>
      </c>
      <c r="AO47">
        <v>1.273042471972048</v>
      </c>
      <c r="AP47">
        <v>372.2022452656283</v>
      </c>
      <c r="AQ47">
        <v>8.956523877145981</v>
      </c>
      <c r="AR47">
        <v>0.1180609669573426</v>
      </c>
      <c r="AS47">
        <v>0.00649723463166084</v>
      </c>
      <c r="AT47">
        <v>6.379684580556454</v>
      </c>
      <c r="AU47">
        <v>24.35059948827904</v>
      </c>
      <c r="AV47">
        <v>0.05317743644411303</v>
      </c>
      <c r="AW47">
        <v>6.105028359132281</v>
      </c>
      <c r="AX47">
        <v>2.516491916388692</v>
      </c>
      <c r="AY47">
        <v>5.547579618335083</v>
      </c>
      <c r="AZ47">
        <v>8.697700536649853</v>
      </c>
    </row>
    <row r="48" spans="1:52">
      <c r="A48" s="2">
        <v>44909</v>
      </c>
      <c r="B48">
        <v>862.655940631936</v>
      </c>
      <c r="C48">
        <v>0.02937046673976673</v>
      </c>
      <c r="F48" s="2">
        <v>45172</v>
      </c>
      <c r="G48">
        <v>0.15</v>
      </c>
      <c r="H48">
        <v>0.1249222862865437</v>
      </c>
      <c r="I48">
        <v>0.09664631321062228</v>
      </c>
      <c r="J48">
        <v>0.03005222249932876</v>
      </c>
      <c r="K48">
        <v>0.1052651754682352</v>
      </c>
      <c r="L48">
        <v>0.07314050379608918</v>
      </c>
      <c r="M48">
        <v>0.0809102110806002</v>
      </c>
      <c r="N48">
        <v>0.03990666426464379</v>
      </c>
      <c r="O48">
        <v>0.1131364327578001</v>
      </c>
      <c r="P48">
        <v>0.04064011248716626</v>
      </c>
      <c r="Q48">
        <v>0.02204609332954727</v>
      </c>
      <c r="R48">
        <v>0.1233339848194233</v>
      </c>
      <c r="W48" s="2">
        <v>45172</v>
      </c>
      <c r="X48">
        <v>0.07083580145186666</v>
      </c>
      <c r="Y48">
        <v>0.0783606804721035</v>
      </c>
      <c r="Z48">
        <v>0.02910525845001901</v>
      </c>
      <c r="AA48">
        <v>0.1019482049242122</v>
      </c>
      <c r="AB48">
        <v>0.1209859080678086</v>
      </c>
      <c r="AC48">
        <v>0.1767840237749891</v>
      </c>
      <c r="AD48">
        <v>0.0386491806829441</v>
      </c>
      <c r="AE48">
        <v>0.1095714340462679</v>
      </c>
      <c r="AF48">
        <v>0.03935951750001979</v>
      </c>
      <c r="AG48">
        <v>0.09360092832733009</v>
      </c>
      <c r="AH48">
        <v>0.02135140734380112</v>
      </c>
      <c r="AI48">
        <v>0.1194476549586379</v>
      </c>
      <c r="AN48" s="2">
        <v>44909</v>
      </c>
      <c r="AO48">
        <v>1.273928020644967</v>
      </c>
      <c r="AP48">
        <v>376.2406226767191</v>
      </c>
      <c r="AQ48">
        <v>8.71903142439932</v>
      </c>
      <c r="AR48">
        <v>0.1236283674760026</v>
      </c>
      <c r="AS48">
        <v>0.006470057223861405</v>
      </c>
      <c r="AT48">
        <v>6.742990781812749</v>
      </c>
      <c r="AU48">
        <v>24.51772068098444</v>
      </c>
      <c r="AV48">
        <v>0.05284796632032521</v>
      </c>
      <c r="AW48">
        <v>6.077887626486962</v>
      </c>
      <c r="AX48">
        <v>2.562742576502536</v>
      </c>
      <c r="AY48">
        <v>5.502339854031308</v>
      </c>
      <c r="AZ48">
        <v>8.704010066719302</v>
      </c>
    </row>
    <row r="49" spans="1:52">
      <c r="A49" s="2">
        <v>44910</v>
      </c>
      <c r="B49">
        <v>858.4565343539057</v>
      </c>
      <c r="C49">
        <v>-0.004867996706721889</v>
      </c>
      <c r="F49" s="2">
        <v>45179</v>
      </c>
      <c r="G49">
        <v>0.15</v>
      </c>
      <c r="H49">
        <v>0.1291733723907862</v>
      </c>
      <c r="I49">
        <v>0.1139143536613419</v>
      </c>
      <c r="J49">
        <v>0.01706990162275108</v>
      </c>
      <c r="K49">
        <v>0.08476186571489137</v>
      </c>
      <c r="L49">
        <v>0.02806069303060179</v>
      </c>
      <c r="M49">
        <v>0.1074635807188219</v>
      </c>
      <c r="N49">
        <v>0.04802176600884854</v>
      </c>
      <c r="O49">
        <v>0.1325876366048032</v>
      </c>
      <c r="P49">
        <v>0.0253762469253707</v>
      </c>
      <c r="Q49">
        <v>0.01485957500523433</v>
      </c>
      <c r="R49">
        <v>0.148711008316549</v>
      </c>
      <c r="W49" s="2">
        <v>45179</v>
      </c>
      <c r="X49">
        <v>0.02587039347160506</v>
      </c>
      <c r="Y49">
        <v>0.09907542604281465</v>
      </c>
      <c r="Z49">
        <v>0.01573749696846633</v>
      </c>
      <c r="AA49">
        <v>0.07814571133507613</v>
      </c>
      <c r="AB49">
        <v>0.1190906427777609</v>
      </c>
      <c r="AC49">
        <v>0.2163474213953616</v>
      </c>
      <c r="AD49">
        <v>0.04427338913174439</v>
      </c>
      <c r="AE49">
        <v>0.1222384039017045</v>
      </c>
      <c r="AF49">
        <v>0.02339548392749973</v>
      </c>
      <c r="AG49">
        <v>0.1050226788079898</v>
      </c>
      <c r="AH49">
        <v>0.01369969914096578</v>
      </c>
      <c r="AI49">
        <v>0.1371032530990111</v>
      </c>
      <c r="AN49" s="2">
        <v>44910</v>
      </c>
      <c r="AO49">
        <v>1.251155558287224</v>
      </c>
      <c r="AP49">
        <v>379.504706319904</v>
      </c>
      <c r="AQ49">
        <v>8.687151076469247</v>
      </c>
      <c r="AR49">
        <v>0.1247922935180704</v>
      </c>
      <c r="AS49">
        <v>0.006425977437152542</v>
      </c>
      <c r="AT49">
        <v>6.804700457970277</v>
      </c>
      <c r="AU49">
        <v>24.70053704085854</v>
      </c>
      <c r="AV49">
        <v>0.05308333347830153</v>
      </c>
      <c r="AW49">
        <v>6.209652003250936</v>
      </c>
      <c r="AX49">
        <v>2.598308704178404</v>
      </c>
      <c r="AY49">
        <v>5.349890817278028</v>
      </c>
      <c r="AZ49">
        <v>8.915073429530239</v>
      </c>
    </row>
    <row r="50" spans="1:52">
      <c r="A50" s="2">
        <v>44911</v>
      </c>
      <c r="B50">
        <v>837.4114302654173</v>
      </c>
      <c r="C50">
        <v>-0.02451504909835356</v>
      </c>
      <c r="F50" s="2">
        <v>45186</v>
      </c>
      <c r="G50">
        <v>0.15</v>
      </c>
      <c r="H50">
        <v>0.1448951172621227</v>
      </c>
      <c r="I50">
        <v>0.1210011849252536</v>
      </c>
      <c r="J50">
        <v>0.008521234755155496</v>
      </c>
      <c r="K50">
        <v>0.08159760201400128</v>
      </c>
      <c r="L50">
        <v>0.01021169806924305</v>
      </c>
      <c r="M50">
        <v>0.1090423000909123</v>
      </c>
      <c r="N50">
        <v>0.05255276649086212</v>
      </c>
      <c r="O50">
        <v>0.1383710482854037</v>
      </c>
      <c r="P50">
        <v>0.0211756871626564</v>
      </c>
      <c r="Q50">
        <v>0.01263136094438937</v>
      </c>
      <c r="R50">
        <v>0.15</v>
      </c>
      <c r="W50" s="2">
        <v>45186</v>
      </c>
      <c r="X50">
        <v>0.009450605715892752</v>
      </c>
      <c r="Y50">
        <v>0.1009152226716449</v>
      </c>
      <c r="Z50">
        <v>0.007886135032340019</v>
      </c>
      <c r="AA50">
        <v>0.07551601690215509</v>
      </c>
      <c r="AB50">
        <v>0.1340958784833982</v>
      </c>
      <c r="AC50">
        <v>0.210952003617851</v>
      </c>
      <c r="AD50">
        <v>0.04863593420181622</v>
      </c>
      <c r="AE50">
        <v>0.1280580576289054</v>
      </c>
      <c r="AF50">
        <v>0.01959743313799247</v>
      </c>
      <c r="AG50">
        <v>0.1119827948427742</v>
      </c>
      <c r="AH50">
        <v>0.01168992768206663</v>
      </c>
      <c r="AI50">
        <v>0.1412199900831631</v>
      </c>
      <c r="AN50" s="2">
        <v>44911</v>
      </c>
      <c r="AO50">
        <v>1.257426326726961</v>
      </c>
      <c r="AP50">
        <v>380.688793257184</v>
      </c>
      <c r="AQ50">
        <v>8.836117643189631</v>
      </c>
      <c r="AR50">
        <v>0.1266301326728122</v>
      </c>
      <c r="AS50">
        <v>0.006436745423187515</v>
      </c>
      <c r="AT50">
        <v>6.840482485040703</v>
      </c>
      <c r="AU50">
        <v>24.04702129718048</v>
      </c>
      <c r="AV50">
        <v>0.05358516024199916</v>
      </c>
      <c r="AW50">
        <v>6.331608458676071</v>
      </c>
      <c r="AX50">
        <v>2.616178775688627</v>
      </c>
      <c r="AY50">
        <v>5.270694085665963</v>
      </c>
      <c r="AZ50">
        <v>8.875136681868273</v>
      </c>
    </row>
    <row r="51" spans="1:52">
      <c r="A51" s="2">
        <v>44912</v>
      </c>
      <c r="B51">
        <v>756.1488262045915</v>
      </c>
      <c r="C51">
        <v>-0.09704023747928736</v>
      </c>
      <c r="F51" s="2">
        <v>45193</v>
      </c>
      <c r="G51">
        <v>0.15</v>
      </c>
      <c r="H51">
        <v>0.1177059806768128</v>
      </c>
      <c r="I51">
        <v>0.1444988323827778</v>
      </c>
      <c r="J51">
        <v>0</v>
      </c>
      <c r="K51">
        <v>0.1181620584610572</v>
      </c>
      <c r="L51">
        <v>0.004829395378243673</v>
      </c>
      <c r="M51">
        <v>0.1166455084875827</v>
      </c>
      <c r="N51">
        <v>0.04217377302115544</v>
      </c>
      <c r="O51">
        <v>0.15</v>
      </c>
      <c r="P51">
        <v>0.005984451592370336</v>
      </c>
      <c r="Q51">
        <v>0</v>
      </c>
      <c r="R51">
        <v>0.15</v>
      </c>
      <c r="W51" s="2">
        <v>45193</v>
      </c>
      <c r="X51">
        <v>0.004244066429186348</v>
      </c>
      <c r="Y51">
        <v>0.1025079224032302</v>
      </c>
      <c r="Z51">
        <v>0</v>
      </c>
      <c r="AA51">
        <v>0.1038406645637918</v>
      </c>
      <c r="AB51">
        <v>0.1034398639952715</v>
      </c>
      <c r="AC51">
        <v>0.225212179497009</v>
      </c>
      <c r="AD51">
        <v>0.03706225733298816</v>
      </c>
      <c r="AE51">
        <v>0.1366946393828011</v>
      </c>
      <c r="AF51">
        <v>0.005259128340307161</v>
      </c>
      <c r="AG51">
        <v>0.1269853875156108</v>
      </c>
      <c r="AH51">
        <v>0</v>
      </c>
      <c r="AI51">
        <v>0.1547538905398042</v>
      </c>
      <c r="AN51" s="2">
        <v>44912</v>
      </c>
      <c r="AO51">
        <v>1.262775603132351</v>
      </c>
      <c r="AP51">
        <v>391.3236252189855</v>
      </c>
      <c r="AQ51">
        <v>8.897711420613184</v>
      </c>
      <c r="AR51">
        <v>0.1281236629658816</v>
      </c>
      <c r="AS51">
        <v>0.006070401886710957</v>
      </c>
      <c r="AT51">
        <v>6.920538853774777</v>
      </c>
      <c r="AU51">
        <v>24.41985077978442</v>
      </c>
      <c r="AV51">
        <v>0.05252264754521252</v>
      </c>
      <c r="AW51">
        <v>6.275355597940607</v>
      </c>
      <c r="AX51">
        <v>2.606673962454231</v>
      </c>
      <c r="AY51">
        <v>5.44770608437492</v>
      </c>
      <c r="AZ51">
        <v>8.778985913807276</v>
      </c>
    </row>
    <row r="52" spans="1:52">
      <c r="A52" s="2">
        <v>44913</v>
      </c>
      <c r="B52">
        <v>769.75234527357</v>
      </c>
      <c r="C52">
        <v>0.01799053122552596</v>
      </c>
      <c r="F52" s="2">
        <v>45200</v>
      </c>
      <c r="G52">
        <v>0.15</v>
      </c>
      <c r="H52">
        <v>0.15</v>
      </c>
      <c r="I52">
        <v>0.1299043526717766</v>
      </c>
      <c r="J52">
        <v>0</v>
      </c>
      <c r="K52">
        <v>0.1122022788419412</v>
      </c>
      <c r="L52">
        <v>0.009243064102090174</v>
      </c>
      <c r="M52">
        <v>0.1185679662077668</v>
      </c>
      <c r="N52">
        <v>0.03361537925412881</v>
      </c>
      <c r="O52">
        <v>0.1464669589222966</v>
      </c>
      <c r="P52">
        <v>0</v>
      </c>
      <c r="Q52">
        <v>0</v>
      </c>
      <c r="R52">
        <v>0.15</v>
      </c>
      <c r="W52" s="2">
        <v>45200</v>
      </c>
      <c r="X52">
        <v>0.00824987517145977</v>
      </c>
      <c r="Y52">
        <v>0.1058275599675587</v>
      </c>
      <c r="Z52">
        <v>0</v>
      </c>
      <c r="AA52">
        <v>0.1001458806490387</v>
      </c>
      <c r="AB52">
        <v>0.1556941255070193</v>
      </c>
      <c r="AC52">
        <v>0.210514214307146</v>
      </c>
      <c r="AD52">
        <v>0.03000332786019833</v>
      </c>
      <c r="AE52">
        <v>0.1307287404378194</v>
      </c>
      <c r="AF52">
        <v>0</v>
      </c>
      <c r="AG52">
        <v>0.1159458251002605</v>
      </c>
      <c r="AH52">
        <v>0</v>
      </c>
      <c r="AI52">
        <v>0.1428904509994994</v>
      </c>
      <c r="AN52" s="2">
        <v>44913</v>
      </c>
      <c r="AO52">
        <v>1.265405442588804</v>
      </c>
      <c r="AP52">
        <v>392.4484199702645</v>
      </c>
      <c r="AQ52">
        <v>8.942751044218763</v>
      </c>
      <c r="AR52">
        <v>0.1241508066532061</v>
      </c>
      <c r="AS52">
        <v>0.006117619781059237</v>
      </c>
      <c r="AT52">
        <v>6.770535619531757</v>
      </c>
      <c r="AU52">
        <v>24.52752553990609</v>
      </c>
      <c r="AV52">
        <v>0.05245254145370412</v>
      </c>
      <c r="AW52">
        <v>6.219236948399606</v>
      </c>
      <c r="AX52">
        <v>2.582245136254903</v>
      </c>
      <c r="AY52">
        <v>5.43370251959083</v>
      </c>
      <c r="AZ52">
        <v>8.769346314172536</v>
      </c>
    </row>
    <row r="53" spans="1:52">
      <c r="A53" s="2">
        <v>44914</v>
      </c>
      <c r="B53">
        <v>771.1202421358691</v>
      </c>
      <c r="C53">
        <v>0.0017770609868204</v>
      </c>
      <c r="F53" s="2">
        <v>45207</v>
      </c>
      <c r="G53">
        <v>0.15</v>
      </c>
      <c r="H53">
        <v>0.15</v>
      </c>
      <c r="I53">
        <v>0</v>
      </c>
      <c r="J53">
        <v>0.06493610627138481</v>
      </c>
      <c r="K53">
        <v>0.15</v>
      </c>
      <c r="L53">
        <v>0.07231168965265221</v>
      </c>
      <c r="M53">
        <v>0</v>
      </c>
      <c r="N53">
        <v>0</v>
      </c>
      <c r="O53">
        <v>0.15</v>
      </c>
      <c r="P53">
        <v>0.02749509737883503</v>
      </c>
      <c r="Q53">
        <v>0.08525710669712794</v>
      </c>
      <c r="R53">
        <v>0.15</v>
      </c>
      <c r="W53" s="2">
        <v>45207</v>
      </c>
      <c r="X53">
        <v>0</v>
      </c>
      <c r="Y53">
        <v>0.05770622478218269</v>
      </c>
      <c r="Z53">
        <v>0</v>
      </c>
      <c r="AA53">
        <v>0.1316245123405651</v>
      </c>
      <c r="AB53">
        <v>0.1796769159306973</v>
      </c>
      <c r="AC53">
        <v>0.2435575750376104</v>
      </c>
      <c r="AD53">
        <v>0.01657621864913968</v>
      </c>
      <c r="AE53">
        <v>0.1599998876118089</v>
      </c>
      <c r="AF53">
        <v>0</v>
      </c>
      <c r="AG53">
        <v>0.08530426309851512</v>
      </c>
      <c r="AH53">
        <v>0</v>
      </c>
      <c r="AI53">
        <v>0.1255544025494809</v>
      </c>
      <c r="AN53" s="2">
        <v>44914</v>
      </c>
      <c r="AO53">
        <v>1.174387568954904</v>
      </c>
      <c r="AP53">
        <v>432.8879776653418</v>
      </c>
      <c r="AQ53">
        <v>9.545457243758854</v>
      </c>
      <c r="AR53">
        <v>0.1694240946846746</v>
      </c>
      <c r="AS53">
        <v>0.005435306195530869</v>
      </c>
      <c r="AT53">
        <v>6.87009400794992</v>
      </c>
      <c r="AU53">
        <v>24.75486137299863</v>
      </c>
      <c r="AV53">
        <v>0.05205862621295054</v>
      </c>
      <c r="AW53">
        <v>3.773032266632409</v>
      </c>
      <c r="AX53">
        <v>0</v>
      </c>
      <c r="AY53">
        <v>6.354042147881214</v>
      </c>
      <c r="AZ53">
        <v>7.200253863713224</v>
      </c>
    </row>
    <row r="54" spans="1:52">
      <c r="A54" s="2">
        <v>44915</v>
      </c>
      <c r="B54">
        <v>740.1709574777882</v>
      </c>
      <c r="C54">
        <v>-0.04013548467143957</v>
      </c>
      <c r="F54" s="2">
        <v>45214</v>
      </c>
      <c r="G54">
        <v>0.15</v>
      </c>
      <c r="H54">
        <v>0.15</v>
      </c>
      <c r="I54">
        <v>0</v>
      </c>
      <c r="J54">
        <v>0.1288930904711956</v>
      </c>
      <c r="K54">
        <v>0</v>
      </c>
      <c r="L54">
        <v>0.03643318478540668</v>
      </c>
      <c r="M54">
        <v>0</v>
      </c>
      <c r="N54">
        <v>0</v>
      </c>
      <c r="O54">
        <v>0.15</v>
      </c>
      <c r="P54">
        <v>0.08983707276412672</v>
      </c>
      <c r="Q54">
        <v>0.1448366519792711</v>
      </c>
      <c r="R54">
        <v>0.15</v>
      </c>
      <c r="W54" s="2">
        <v>45214</v>
      </c>
      <c r="X54">
        <v>0</v>
      </c>
      <c r="Y54">
        <v>0.03202280425065895</v>
      </c>
      <c r="Z54">
        <v>0</v>
      </c>
      <c r="AA54">
        <v>0.1307099392728629</v>
      </c>
      <c r="AB54">
        <v>0.1873623243850271</v>
      </c>
      <c r="AC54">
        <v>0.2447212528193887</v>
      </c>
      <c r="AD54">
        <v>0.04483245553627667</v>
      </c>
      <c r="AE54">
        <v>0.1621296494113552</v>
      </c>
      <c r="AF54">
        <v>0</v>
      </c>
      <c r="AG54">
        <v>0.0590995909076262</v>
      </c>
      <c r="AH54">
        <v>0</v>
      </c>
      <c r="AI54">
        <v>0.1391219834168044</v>
      </c>
      <c r="AN54" s="2">
        <v>44915</v>
      </c>
      <c r="AO54">
        <v>1.175802771568901</v>
      </c>
      <c r="AP54">
        <v>439.1432589038368</v>
      </c>
      <c r="AQ54">
        <v>9.629359467252337</v>
      </c>
      <c r="AR54">
        <v>0.1702740976570639</v>
      </c>
      <c r="AS54">
        <v>0.005328966126425881</v>
      </c>
      <c r="AT54">
        <v>6.849851731753849</v>
      </c>
      <c r="AU54">
        <v>24.80806319147497</v>
      </c>
      <c r="AV54">
        <v>0.05083689468848284</v>
      </c>
      <c r="AW54">
        <v>3.738467147101873</v>
      </c>
      <c r="AX54">
        <v>0</v>
      </c>
      <c r="AY54">
        <v>6.374420150424883</v>
      </c>
      <c r="AZ54">
        <v>7.256975839376693</v>
      </c>
    </row>
    <row r="55" spans="1:52">
      <c r="A55" s="2">
        <v>44916</v>
      </c>
      <c r="B55">
        <v>767.3975267725023</v>
      </c>
      <c r="C55">
        <v>0.03678416319858258</v>
      </c>
      <c r="F55" s="2">
        <v>45221</v>
      </c>
      <c r="G55">
        <v>0.15</v>
      </c>
      <c r="H55">
        <v>0.15</v>
      </c>
      <c r="I55">
        <v>0</v>
      </c>
      <c r="J55">
        <v>0.08565258132629687</v>
      </c>
      <c r="K55">
        <v>0.15</v>
      </c>
      <c r="L55">
        <v>0</v>
      </c>
      <c r="M55">
        <v>0</v>
      </c>
      <c r="N55">
        <v>0</v>
      </c>
      <c r="O55">
        <v>0.15</v>
      </c>
      <c r="P55">
        <v>0.04555359592068792</v>
      </c>
      <c r="Q55">
        <v>0.1187938227530152</v>
      </c>
      <c r="R55">
        <v>0.15</v>
      </c>
      <c r="W55" s="2">
        <v>45221</v>
      </c>
      <c r="X55">
        <v>0.02927238524688593</v>
      </c>
      <c r="Y55">
        <v>0.05308546243965216</v>
      </c>
      <c r="Z55">
        <v>0</v>
      </c>
      <c r="AA55">
        <v>0.1563069292458683</v>
      </c>
      <c r="AB55">
        <v>0.1392899297899142</v>
      </c>
      <c r="AC55">
        <v>0.1674133655730211</v>
      </c>
      <c r="AD55">
        <v>0.04920071838848374</v>
      </c>
      <c r="AE55">
        <v>0.1981180587461872</v>
      </c>
      <c r="AF55">
        <v>0</v>
      </c>
      <c r="AG55">
        <v>0.05453147308419103</v>
      </c>
      <c r="AH55">
        <v>0</v>
      </c>
      <c r="AI55">
        <v>0.1527816774857964</v>
      </c>
      <c r="AN55" s="2">
        <v>44916</v>
      </c>
      <c r="AO55">
        <v>1.173604974326263</v>
      </c>
      <c r="AP55">
        <v>444.328106768886</v>
      </c>
      <c r="AQ55">
        <v>9.4924901092915</v>
      </c>
      <c r="AR55">
        <v>0.1688172113366115</v>
      </c>
      <c r="AS55">
        <v>0.005368838391938747</v>
      </c>
      <c r="AT55">
        <v>6.829484539607776</v>
      </c>
      <c r="AU55">
        <v>24.96502876082653</v>
      </c>
      <c r="AV55">
        <v>0.05051454967727204</v>
      </c>
      <c r="AW55">
        <v>3.732124185872411</v>
      </c>
      <c r="AX55">
        <v>0</v>
      </c>
      <c r="AY55">
        <v>6.419791341722208</v>
      </c>
      <c r="AZ55">
        <v>7.160413064772321</v>
      </c>
    </row>
    <row r="56" spans="1:52">
      <c r="A56" s="2">
        <v>44917</v>
      </c>
      <c r="B56">
        <v>754.8424208911995</v>
      </c>
      <c r="C56">
        <v>-0.01636062854425224</v>
      </c>
      <c r="F56" s="2">
        <v>45228</v>
      </c>
      <c r="G56">
        <v>0.1210096117287261</v>
      </c>
      <c r="H56">
        <v>0.15</v>
      </c>
      <c r="I56">
        <v>0.03336981171516057</v>
      </c>
      <c r="J56">
        <v>0.15</v>
      </c>
      <c r="K56">
        <v>0.1304882568651321</v>
      </c>
      <c r="L56">
        <v>0</v>
      </c>
      <c r="M56">
        <v>0</v>
      </c>
      <c r="N56">
        <v>0.15</v>
      </c>
      <c r="O56">
        <v>0.15</v>
      </c>
      <c r="P56">
        <v>0</v>
      </c>
      <c r="Q56">
        <v>0</v>
      </c>
      <c r="R56">
        <v>0.1151323196909812</v>
      </c>
      <c r="W56" s="2">
        <v>45228</v>
      </c>
      <c r="X56">
        <v>0</v>
      </c>
      <c r="Y56">
        <v>0</v>
      </c>
      <c r="Z56">
        <v>0</v>
      </c>
      <c r="AA56">
        <v>0.1246884159659971</v>
      </c>
      <c r="AB56">
        <v>0.2621696955058551</v>
      </c>
      <c r="AC56">
        <v>0.1156310703016757</v>
      </c>
      <c r="AD56">
        <v>0.1468392510072443</v>
      </c>
      <c r="AE56">
        <v>0.2087699434451886</v>
      </c>
      <c r="AF56">
        <v>0</v>
      </c>
      <c r="AG56">
        <v>0.031886616189129</v>
      </c>
      <c r="AH56">
        <v>0</v>
      </c>
      <c r="AI56">
        <v>0.1100150075849103</v>
      </c>
      <c r="AN56" s="2">
        <v>44917</v>
      </c>
      <c r="AO56">
        <v>1.150880766245707</v>
      </c>
      <c r="AP56">
        <v>447.8907550037337</v>
      </c>
      <c r="AQ56">
        <v>9.562291363235586</v>
      </c>
      <c r="AR56">
        <v>0.1697317622057911</v>
      </c>
      <c r="AS56">
        <v>0.005312837948485923</v>
      </c>
      <c r="AT56">
        <v>6.906022498009187</v>
      </c>
      <c r="AU56">
        <v>25.30923195232422</v>
      </c>
      <c r="AV56">
        <v>0.04990988717720878</v>
      </c>
      <c r="AW56">
        <v>3.698067810090528</v>
      </c>
      <c r="AX56">
        <v>0</v>
      </c>
      <c r="AY56">
        <v>6.405361599916986</v>
      </c>
      <c r="AZ56">
        <v>7.110092438837155</v>
      </c>
    </row>
    <row r="57" spans="1:52">
      <c r="A57" s="2">
        <v>44918</v>
      </c>
      <c r="B57">
        <v>756.6209526344225</v>
      </c>
      <c r="C57">
        <v>0.002356162947391161</v>
      </c>
      <c r="AN57" s="2">
        <v>44918</v>
      </c>
      <c r="AO57">
        <v>1.160485879860995</v>
      </c>
      <c r="AP57">
        <v>442.6760811116251</v>
      </c>
      <c r="AQ57">
        <v>9.470422250760501</v>
      </c>
      <c r="AR57">
        <v>0.1705120302576907</v>
      </c>
      <c r="AS57">
        <v>0.005321020124033501</v>
      </c>
      <c r="AT57">
        <v>6.960690673621705</v>
      </c>
      <c r="AU57">
        <v>25.16469748336209</v>
      </c>
      <c r="AV57">
        <v>0.0498437484380255</v>
      </c>
      <c r="AW57">
        <v>3.691291250037414</v>
      </c>
      <c r="AX57">
        <v>0</v>
      </c>
      <c r="AY57">
        <v>6.615829207629432</v>
      </c>
      <c r="AZ57">
        <v>7.07764337063949</v>
      </c>
    </row>
    <row r="58" spans="1:52">
      <c r="A58" s="2">
        <v>44919</v>
      </c>
      <c r="B58">
        <v>754.8068753148885</v>
      </c>
      <c r="C58">
        <v>-0.002397603863886655</v>
      </c>
      <c r="AN58" s="2">
        <v>44919</v>
      </c>
      <c r="AO58">
        <v>1.181624664586075</v>
      </c>
      <c r="AP58">
        <v>436.5647002943083</v>
      </c>
      <c r="AQ58">
        <v>9.491699414554704</v>
      </c>
      <c r="AR58">
        <v>0.1698851605406348</v>
      </c>
      <c r="AS58">
        <v>0.005318924681549785</v>
      </c>
      <c r="AT58">
        <v>6.877492022747444</v>
      </c>
      <c r="AU58">
        <v>25.3286492730506</v>
      </c>
      <c r="AV58">
        <v>0.04960107642304764</v>
      </c>
      <c r="AW58">
        <v>3.721216226112852</v>
      </c>
      <c r="AX58">
        <v>0</v>
      </c>
      <c r="AY58">
        <v>6.585715482431199</v>
      </c>
      <c r="AZ58">
        <v>7.181176415992367</v>
      </c>
    </row>
    <row r="59" spans="1:52">
      <c r="A59" s="2">
        <v>44920</v>
      </c>
      <c r="B59">
        <v>750.8104349436811</v>
      </c>
      <c r="C59">
        <v>-0.005294652846849379</v>
      </c>
      <c r="AN59" s="2">
        <v>44920</v>
      </c>
      <c r="AO59">
        <v>1.17637478240287</v>
      </c>
      <c r="AP59">
        <v>434.3716930074859</v>
      </c>
      <c r="AQ59">
        <v>9.524269016963073</v>
      </c>
      <c r="AR59">
        <v>0.1700578695695209</v>
      </c>
      <c r="AS59">
        <v>0.005272822207295973</v>
      </c>
      <c r="AT59">
        <v>6.861359097709799</v>
      </c>
      <c r="AU59">
        <v>25.30380580591888</v>
      </c>
      <c r="AV59">
        <v>0.049309633968452</v>
      </c>
      <c r="AW59">
        <v>3.716158978262825</v>
      </c>
      <c r="AX59">
        <v>0</v>
      </c>
      <c r="AY59">
        <v>6.737839491343423</v>
      </c>
      <c r="AZ59">
        <v>7.213213698205822</v>
      </c>
    </row>
    <row r="60" spans="1:52">
      <c r="A60" s="2">
        <v>44921</v>
      </c>
      <c r="B60">
        <v>750.4603015107162</v>
      </c>
      <c r="C60">
        <v>-0.0004663406589322516</v>
      </c>
      <c r="AN60" s="2">
        <v>44921</v>
      </c>
      <c r="AO60">
        <v>1.378413029074373</v>
      </c>
      <c r="AP60">
        <v>434.4513559164099</v>
      </c>
      <c r="AQ60">
        <v>9.642331005750826</v>
      </c>
      <c r="AR60">
        <v>0.1733553201334493</v>
      </c>
      <c r="AS60">
        <v>0.004965800912621252</v>
      </c>
      <c r="AT60">
        <v>10.99673460500059</v>
      </c>
      <c r="AU60">
        <v>25.09203210733649</v>
      </c>
      <c r="AV60">
        <v>0.03940282378094052</v>
      </c>
      <c r="AW60">
        <v>2.728372227178054</v>
      </c>
      <c r="AX60">
        <v>0</v>
      </c>
      <c r="AY60">
        <v>7.221531716885838</v>
      </c>
      <c r="AZ60">
        <v>5.619689262666963</v>
      </c>
    </row>
    <row r="61" spans="1:52">
      <c r="A61" s="2">
        <v>44922</v>
      </c>
      <c r="B61">
        <v>757.1101064291694</v>
      </c>
      <c r="C61">
        <v>0.008860968268497027</v>
      </c>
      <c r="AN61" s="2">
        <v>44922</v>
      </c>
      <c r="AO61">
        <v>1.352821157117455</v>
      </c>
      <c r="AP61">
        <v>428.9106697992327</v>
      </c>
      <c r="AQ61">
        <v>9.709499237428155</v>
      </c>
      <c r="AR61">
        <v>0.174505722327275</v>
      </c>
      <c r="AS61">
        <v>0.004993449790347126</v>
      </c>
      <c r="AT61">
        <v>11.19635514363751</v>
      </c>
      <c r="AU61">
        <v>24.90501779026483</v>
      </c>
      <c r="AV61">
        <v>0.03953783662924147</v>
      </c>
      <c r="AW61">
        <v>2.731449980215631</v>
      </c>
      <c r="AX61">
        <v>0</v>
      </c>
      <c r="AY61">
        <v>7.351318605234009</v>
      </c>
      <c r="AZ61">
        <v>5.631428935471371</v>
      </c>
    </row>
    <row r="62" spans="1:52">
      <c r="A62" s="2">
        <v>44923</v>
      </c>
      <c r="B62">
        <v>751.8528321477951</v>
      </c>
      <c r="C62">
        <v>-0.006943870167272825</v>
      </c>
      <c r="AN62" s="2">
        <v>44923</v>
      </c>
      <c r="AO62">
        <v>1.308630708654057</v>
      </c>
      <c r="AP62">
        <v>433.4486078678456</v>
      </c>
      <c r="AQ62">
        <v>9.688425343017647</v>
      </c>
      <c r="AR62">
        <v>0.171338024345868</v>
      </c>
      <c r="AS62">
        <v>0.005012532249018706</v>
      </c>
      <c r="AT62">
        <v>11.07708738855722</v>
      </c>
      <c r="AU62">
        <v>25.19773460857274</v>
      </c>
      <c r="AV62">
        <v>0.03967817381537822</v>
      </c>
      <c r="AW62">
        <v>2.777747690558269</v>
      </c>
      <c r="AX62">
        <v>0</v>
      </c>
      <c r="AY62">
        <v>7.439613370961681</v>
      </c>
      <c r="AZ62">
        <v>5.607261831686736</v>
      </c>
    </row>
    <row r="63" spans="1:52">
      <c r="A63" s="2">
        <v>44924</v>
      </c>
      <c r="B63">
        <v>717.3603898015452</v>
      </c>
      <c r="C63">
        <v>-0.0458765876397863</v>
      </c>
      <c r="AN63" s="2">
        <v>44924</v>
      </c>
      <c r="AO63">
        <v>1.334432003974468</v>
      </c>
      <c r="AP63">
        <v>433.3761820510862</v>
      </c>
      <c r="AQ63">
        <v>9.610215061129406</v>
      </c>
      <c r="AR63">
        <v>0.165125105504007</v>
      </c>
      <c r="AS63">
        <v>0.004829605965586945</v>
      </c>
      <c r="AT63">
        <v>11.12568059179639</v>
      </c>
      <c r="AU63">
        <v>25.1381127972813</v>
      </c>
      <c r="AV63">
        <v>0.03860564807107474</v>
      </c>
      <c r="AW63">
        <v>2.75158933316499</v>
      </c>
      <c r="AX63">
        <v>0</v>
      </c>
      <c r="AY63">
        <v>8.041209302266115</v>
      </c>
      <c r="AZ63">
        <v>5.57382841866864</v>
      </c>
    </row>
    <row r="64" spans="1:52">
      <c r="A64" s="2">
        <v>44925</v>
      </c>
      <c r="B64">
        <v>715.5798117866075</v>
      </c>
      <c r="C64">
        <v>-0.0024821248012179</v>
      </c>
      <c r="AN64" s="2">
        <v>44925</v>
      </c>
      <c r="AO64">
        <v>1.311073631375802</v>
      </c>
      <c r="AP64">
        <v>440.0022836635982</v>
      </c>
      <c r="AQ64">
        <v>9.775590320842861</v>
      </c>
      <c r="AR64">
        <v>0.1631148112380627</v>
      </c>
      <c r="AS64">
        <v>0.004790301373666272</v>
      </c>
      <c r="AT64">
        <v>10.89913381797446</v>
      </c>
      <c r="AU64">
        <v>24.93292290538606</v>
      </c>
      <c r="AV64">
        <v>0.03809894933598258</v>
      </c>
      <c r="AW64">
        <v>2.784713989861862</v>
      </c>
      <c r="AX64">
        <v>0</v>
      </c>
      <c r="AY64">
        <v>8.219293565462204</v>
      </c>
      <c r="AZ64">
        <v>5.467781440321001</v>
      </c>
    </row>
    <row r="65" spans="1:52">
      <c r="A65" s="2">
        <v>44926</v>
      </c>
      <c r="B65">
        <v>715.2407626237808</v>
      </c>
      <c r="C65">
        <v>-0.0004738104083458206</v>
      </c>
      <c r="AN65" s="2">
        <v>44926</v>
      </c>
      <c r="AO65">
        <v>1.355007913863382</v>
      </c>
      <c r="AP65">
        <v>437.6202851102499</v>
      </c>
      <c r="AQ65">
        <v>9.879176046445952</v>
      </c>
      <c r="AR65">
        <v>0.1634301928645915</v>
      </c>
      <c r="AS65">
        <v>0.004798680250639075</v>
      </c>
      <c r="AT65">
        <v>10.93989052971482</v>
      </c>
      <c r="AU65">
        <v>24.83151078810003</v>
      </c>
      <c r="AV65">
        <v>0.0381551687720578</v>
      </c>
      <c r="AW65">
        <v>2.853998642976443</v>
      </c>
      <c r="AX65">
        <v>0</v>
      </c>
      <c r="AY65">
        <v>7.932842994871852</v>
      </c>
      <c r="AZ65">
        <v>5.420906374260624</v>
      </c>
    </row>
    <row r="66" spans="1:52">
      <c r="A66" s="2">
        <v>44927</v>
      </c>
      <c r="B66">
        <v>715.3911445282411</v>
      </c>
      <c r="C66">
        <v>0.0002102535430288377</v>
      </c>
      <c r="AN66" s="2">
        <v>44927</v>
      </c>
      <c r="AO66">
        <v>1.377270845450652</v>
      </c>
      <c r="AP66">
        <v>436.4675093348323</v>
      </c>
      <c r="AQ66">
        <v>9.858303187541344</v>
      </c>
      <c r="AR66">
        <v>0.1629933453923983</v>
      </c>
      <c r="AS66">
        <v>0.004819868017261524</v>
      </c>
      <c r="AT66">
        <v>10.97929650795277</v>
      </c>
      <c r="AU66">
        <v>24.89426284233268</v>
      </c>
      <c r="AV66">
        <v>0.03826703102175445</v>
      </c>
      <c r="AW66">
        <v>2.799928977918801</v>
      </c>
      <c r="AX66">
        <v>0</v>
      </c>
      <c r="AY66">
        <v>7.873002627664148</v>
      </c>
      <c r="AZ66">
        <v>5.347710779231688</v>
      </c>
    </row>
    <row r="67" spans="1:52">
      <c r="A67" s="2">
        <v>44928</v>
      </c>
      <c r="B67">
        <v>719.2621003446486</v>
      </c>
      <c r="C67">
        <v>0.005410964122235962</v>
      </c>
      <c r="AN67" s="2">
        <v>44928</v>
      </c>
      <c r="AO67">
        <v>1.396059626693601</v>
      </c>
      <c r="AP67">
        <v>432.4039208783809</v>
      </c>
      <c r="AQ67">
        <v>7.933146820034575</v>
      </c>
      <c r="AR67">
        <v>0.1165433874556141</v>
      </c>
      <c r="AS67">
        <v>0.003953270221779211</v>
      </c>
      <c r="AT67">
        <v>19.33148357364267</v>
      </c>
      <c r="AU67">
        <v>24.69694515718077</v>
      </c>
      <c r="AV67">
        <v>0.04087182180040402</v>
      </c>
      <c r="AW67">
        <v>5.393201942124574</v>
      </c>
      <c r="AX67">
        <v>16.49563892896705</v>
      </c>
      <c r="AY67">
        <v>6.860380738991969</v>
      </c>
      <c r="AZ67">
        <v>5.56126439034258</v>
      </c>
    </row>
    <row r="68" spans="1:52">
      <c r="A68" s="2">
        <v>44929</v>
      </c>
      <c r="B68">
        <v>740.559683829343</v>
      </c>
      <c r="C68">
        <v>0.0296103235169618</v>
      </c>
      <c r="AN68" s="2">
        <v>44929</v>
      </c>
      <c r="AO68">
        <v>1.405185450353955</v>
      </c>
      <c r="AP68">
        <v>437.6710018784534</v>
      </c>
      <c r="AQ68">
        <v>7.944225145950989</v>
      </c>
      <c r="AR68">
        <v>0.119197572735488</v>
      </c>
      <c r="AS68">
        <v>0.004050336274174092</v>
      </c>
      <c r="AT68">
        <v>19.74131670879282</v>
      </c>
      <c r="AU68">
        <v>24.71828981231731</v>
      </c>
      <c r="AV68">
        <v>0.04156827356311567</v>
      </c>
      <c r="AW68">
        <v>5.488163184580272</v>
      </c>
      <c r="AX68">
        <v>16.4976745425888</v>
      </c>
      <c r="AY68">
        <v>6.238466684138588</v>
      </c>
      <c r="AZ68">
        <v>5.591748482915889</v>
      </c>
    </row>
    <row r="69" spans="1:52">
      <c r="A69" s="2">
        <v>44930</v>
      </c>
      <c r="B69">
        <v>754.6347461702104</v>
      </c>
      <c r="C69">
        <v>0.01900597973155516</v>
      </c>
      <c r="AN69" s="2">
        <v>44930</v>
      </c>
      <c r="AO69">
        <v>1.436253923093281</v>
      </c>
      <c r="AP69">
        <v>448.2428706969294</v>
      </c>
      <c r="AQ69">
        <v>7.949018542136859</v>
      </c>
      <c r="AR69">
        <v>0.1212619775300562</v>
      </c>
      <c r="AS69">
        <v>0.004131932397827519</v>
      </c>
      <c r="AT69">
        <v>20.05870434924747</v>
      </c>
      <c r="AU69">
        <v>25.03636013441301</v>
      </c>
      <c r="AV69">
        <v>0.0423796700355888</v>
      </c>
      <c r="AW69">
        <v>5.66111692595837</v>
      </c>
      <c r="AX69">
        <v>16.86132687697735</v>
      </c>
      <c r="AY69">
        <v>5.389287228304135</v>
      </c>
      <c r="AZ69">
        <v>5.690586499414819</v>
      </c>
    </row>
    <row r="70" spans="1:52">
      <c r="A70" s="2">
        <v>44931</v>
      </c>
      <c r="B70">
        <v>784.1351329626972</v>
      </c>
      <c r="C70">
        <v>0.03909227204578358</v>
      </c>
      <c r="AN70" s="2">
        <v>44931</v>
      </c>
      <c r="AO70">
        <v>1.394519380420843</v>
      </c>
      <c r="AP70">
        <v>439.4718590853261</v>
      </c>
      <c r="AQ70">
        <v>7.772820743511082</v>
      </c>
      <c r="AR70">
        <v>0.1197904653159215</v>
      </c>
      <c r="AS70">
        <v>0.004248025831946298</v>
      </c>
      <c r="AT70">
        <v>20.26181259135041</v>
      </c>
      <c r="AU70">
        <v>25.42262796180323</v>
      </c>
      <c r="AV70">
        <v>0.04257438781591204</v>
      </c>
      <c r="AW70">
        <v>5.695090946989011</v>
      </c>
      <c r="AX70">
        <v>16.94315002145997</v>
      </c>
      <c r="AY70">
        <v>5.542839298532486</v>
      </c>
      <c r="AZ70">
        <v>5.761982397952824</v>
      </c>
    </row>
    <row r="71" spans="1:52">
      <c r="A71" s="2">
        <v>44932</v>
      </c>
      <c r="B71">
        <v>776.4203098019877</v>
      </c>
      <c r="C71">
        <v>-0.009838639842039143</v>
      </c>
      <c r="AN71" s="2">
        <v>44932</v>
      </c>
      <c r="AO71">
        <v>1.415537384723502</v>
      </c>
      <c r="AP71">
        <v>433.130907814153</v>
      </c>
      <c r="AQ71">
        <v>7.923064813723462</v>
      </c>
      <c r="AR71">
        <v>0.1197469494444675</v>
      </c>
      <c r="AS71">
        <v>0.004212122543281909</v>
      </c>
      <c r="AT71">
        <v>20.19255576359504</v>
      </c>
      <c r="AU71">
        <v>25.24846805396449</v>
      </c>
      <c r="AV71">
        <v>0.0423502158911911</v>
      </c>
      <c r="AW71">
        <v>5.797001893392945</v>
      </c>
      <c r="AX71">
        <v>17.1640309542704</v>
      </c>
      <c r="AY71">
        <v>5.505937021010369</v>
      </c>
      <c r="AZ71">
        <v>5.874537563713107</v>
      </c>
    </row>
    <row r="72" spans="1:52">
      <c r="A72" s="2">
        <v>44933</v>
      </c>
      <c r="B72">
        <v>788.899765235336</v>
      </c>
      <c r="C72">
        <v>0.01607306670858577</v>
      </c>
      <c r="AN72" s="2">
        <v>44933</v>
      </c>
      <c r="AO72">
        <v>1.408990992166891</v>
      </c>
      <c r="AP72">
        <v>424.8709232220805</v>
      </c>
      <c r="AQ72">
        <v>8.022383089945018</v>
      </c>
      <c r="AR72">
        <v>0.1200958769874173</v>
      </c>
      <c r="AS72">
        <v>0.004246242067265189</v>
      </c>
      <c r="AT72">
        <v>20.27727834091713</v>
      </c>
      <c r="AU72">
        <v>25.25366104559178</v>
      </c>
      <c r="AV72">
        <v>0.04238323398020942</v>
      </c>
      <c r="AW72">
        <v>5.820854770373675</v>
      </c>
      <c r="AX72">
        <v>17.19301431059347</v>
      </c>
      <c r="AY72">
        <v>5.573905311476915</v>
      </c>
      <c r="AZ72">
        <v>5.796069114890774</v>
      </c>
    </row>
    <row r="73" spans="1:52">
      <c r="A73" s="2">
        <v>44934</v>
      </c>
      <c r="B73">
        <v>784.5110905942488</v>
      </c>
      <c r="C73">
        <v>-0.005563032002903423</v>
      </c>
      <c r="AN73" s="2">
        <v>44934</v>
      </c>
      <c r="AO73">
        <v>1.415286878999749</v>
      </c>
      <c r="AP73">
        <v>425.0860739351527</v>
      </c>
      <c r="AQ73">
        <v>8.009294181066814</v>
      </c>
      <c r="AR73">
        <v>0.1187620221817483</v>
      </c>
      <c r="AS73">
        <v>0.004226416785867076</v>
      </c>
      <c r="AT73">
        <v>20.14986793730695</v>
      </c>
      <c r="AU73">
        <v>25.23381852052934</v>
      </c>
      <c r="AV73">
        <v>0.04233919708775825</v>
      </c>
      <c r="AW73">
        <v>5.677643199396121</v>
      </c>
      <c r="AX73">
        <v>16.9494620785308</v>
      </c>
      <c r="AY73">
        <v>5.705760174247725</v>
      </c>
      <c r="AZ73">
        <v>5.880375809626779</v>
      </c>
    </row>
    <row r="74" spans="1:52">
      <c r="A74" s="2">
        <v>44935</v>
      </c>
      <c r="B74">
        <v>814.1778803779362</v>
      </c>
      <c r="C74">
        <v>0.03781564102709556</v>
      </c>
      <c r="AN74" s="2">
        <v>44935</v>
      </c>
      <c r="AO74">
        <v>1.204394849886622</v>
      </c>
      <c r="AP74">
        <v>415.3821094359332</v>
      </c>
      <c r="AQ74">
        <v>7.635626706538789</v>
      </c>
      <c r="AR74">
        <v>0.1102341724816693</v>
      </c>
      <c r="AS74">
        <v>0.005672982752630674</v>
      </c>
      <c r="AT74">
        <v>23.97263870165542</v>
      </c>
      <c r="AU74">
        <v>25.52586113012554</v>
      </c>
      <c r="AV74">
        <v>0.04546091124306399</v>
      </c>
      <c r="AW74">
        <v>7.472154411553121</v>
      </c>
      <c r="AX74">
        <v>11.4047374672611</v>
      </c>
      <c r="AY74">
        <v>4.123643886638141</v>
      </c>
      <c r="AZ74">
        <v>5.061259942762769</v>
      </c>
    </row>
    <row r="75" spans="1:52">
      <c r="A75" s="2">
        <v>44936</v>
      </c>
      <c r="B75">
        <v>843.0067126695718</v>
      </c>
      <c r="C75">
        <v>0.03540851819537694</v>
      </c>
      <c r="AN75" s="2">
        <v>44936</v>
      </c>
      <c r="AO75">
        <v>1.206192273402622</v>
      </c>
      <c r="AP75">
        <v>399.7121016175554</v>
      </c>
      <c r="AQ75">
        <v>7.813091482997494</v>
      </c>
      <c r="AR75">
        <v>0.1146096186886591</v>
      </c>
      <c r="AS75">
        <v>0.005831779236018289</v>
      </c>
      <c r="AT75">
        <v>24.96156679143357</v>
      </c>
      <c r="AU75">
        <v>25.87372376275744</v>
      </c>
      <c r="AV75">
        <v>0.04578813418017221</v>
      </c>
      <c r="AW75">
        <v>7.559591712547149</v>
      </c>
      <c r="AX75">
        <v>11.7469205907191</v>
      </c>
      <c r="AY75">
        <v>3.680526568356539</v>
      </c>
      <c r="AZ75">
        <v>5.033093315424516</v>
      </c>
    </row>
    <row r="76" spans="1:52">
      <c r="A76" s="2">
        <v>44937</v>
      </c>
      <c r="B76">
        <v>855.3773993574717</v>
      </c>
      <c r="C76">
        <v>0.01467448183031106</v>
      </c>
      <c r="AN76" s="2">
        <v>44937</v>
      </c>
      <c r="AO76">
        <v>1.212148129345506</v>
      </c>
      <c r="AP76">
        <v>398.3245959591595</v>
      </c>
      <c r="AQ76">
        <v>7.594308826705509</v>
      </c>
      <c r="AR76">
        <v>0.11427317627322</v>
      </c>
      <c r="AS76">
        <v>0.005831962165090161</v>
      </c>
      <c r="AT76">
        <v>25.08154972115677</v>
      </c>
      <c r="AU76">
        <v>26.09740103725148</v>
      </c>
      <c r="AV76">
        <v>0.04593707203898431</v>
      </c>
      <c r="AW76">
        <v>7.559466291485447</v>
      </c>
      <c r="AX76">
        <v>11.70700860299218</v>
      </c>
      <c r="AY76">
        <v>3.74235773599898</v>
      </c>
      <c r="AZ76">
        <v>5.110625888460984</v>
      </c>
    </row>
    <row r="77" spans="1:52">
      <c r="A77" s="2">
        <v>44938</v>
      </c>
      <c r="B77">
        <v>894.8037806987539</v>
      </c>
      <c r="C77">
        <v>0.04609238141070571</v>
      </c>
      <c r="AN77" s="2">
        <v>44938</v>
      </c>
      <c r="AO77">
        <v>1.2290737698748</v>
      </c>
      <c r="AP77">
        <v>418.3327480074234</v>
      </c>
      <c r="AQ77">
        <v>6.391736302688839</v>
      </c>
      <c r="AR77">
        <v>0.1167542092076398</v>
      </c>
      <c r="AS77">
        <v>0.005964004099131429</v>
      </c>
      <c r="AT77">
        <v>25.79421522346886</v>
      </c>
      <c r="AU77">
        <v>26.29709965403623</v>
      </c>
      <c r="AV77">
        <v>0.04649296591874919</v>
      </c>
      <c r="AW77">
        <v>7.77572854081819</v>
      </c>
      <c r="AX77">
        <v>11.79712322769843</v>
      </c>
      <c r="AY77">
        <v>3.879507738595055</v>
      </c>
      <c r="AZ77">
        <v>5.231345230293313</v>
      </c>
    </row>
    <row r="78" spans="1:52">
      <c r="A78" s="2">
        <v>44939</v>
      </c>
      <c r="B78">
        <v>916.6654687155418</v>
      </c>
      <c r="C78">
        <v>0.02443182347722761</v>
      </c>
      <c r="AN78" s="2">
        <v>44939</v>
      </c>
      <c r="AO78">
        <v>1.184441858481374</v>
      </c>
      <c r="AP78">
        <v>417.2566768408989</v>
      </c>
      <c r="AQ78">
        <v>6.732490117289755</v>
      </c>
      <c r="AR78">
        <v>0.1181461146254378</v>
      </c>
      <c r="AS78">
        <v>0.005774277009144276</v>
      </c>
      <c r="AT78">
        <v>26.16784344291259</v>
      </c>
      <c r="AU78">
        <v>26.2987976060553</v>
      </c>
      <c r="AV78">
        <v>0.04639775622345885</v>
      </c>
      <c r="AW78">
        <v>7.817850209282455</v>
      </c>
      <c r="AX78">
        <v>11.78696420683245</v>
      </c>
      <c r="AY78">
        <v>3.918591789908174</v>
      </c>
      <c r="AZ78">
        <v>5.134955216000404</v>
      </c>
    </row>
    <row r="79" spans="1:52">
      <c r="A79" s="2">
        <v>44940</v>
      </c>
      <c r="B79">
        <v>954.1889350797863</v>
      </c>
      <c r="C79">
        <v>0.04093474407498254</v>
      </c>
      <c r="AN79" s="2">
        <v>44940</v>
      </c>
      <c r="AO79">
        <v>1.174545664962186</v>
      </c>
      <c r="AP79">
        <v>414.8420187002241</v>
      </c>
      <c r="AQ79">
        <v>6.774179206812531</v>
      </c>
      <c r="AR79">
        <v>0.12042390072926</v>
      </c>
      <c r="AS79">
        <v>0.005708424015298224</v>
      </c>
      <c r="AT79">
        <v>26.6649390714755</v>
      </c>
      <c r="AU79">
        <v>26.54144747140712</v>
      </c>
      <c r="AV79">
        <v>0.0472064553528101</v>
      </c>
      <c r="AW79">
        <v>7.862943191647696</v>
      </c>
      <c r="AX79">
        <v>12.04241726700563</v>
      </c>
      <c r="AY79">
        <v>3.713888466215492</v>
      </c>
      <c r="AZ79">
        <v>5.236251971584607</v>
      </c>
    </row>
    <row r="80" spans="1:52">
      <c r="A80" s="2">
        <v>44941</v>
      </c>
      <c r="B80">
        <v>1032.294502697742</v>
      </c>
      <c r="C80">
        <v>0.08185545309370434</v>
      </c>
      <c r="AN80" s="2">
        <v>44941</v>
      </c>
      <c r="AO80">
        <v>1.191598319811474</v>
      </c>
      <c r="AP80">
        <v>439.4985090842928</v>
      </c>
      <c r="AQ80">
        <v>6.868924415068093</v>
      </c>
      <c r="AR80">
        <v>0.1251224488424806</v>
      </c>
      <c r="AS80">
        <v>0.005839966164014306</v>
      </c>
      <c r="AT80">
        <v>27.39329666437543</v>
      </c>
      <c r="AU80">
        <v>25.67714353289576</v>
      </c>
      <c r="AV80">
        <v>0.04772319053691414</v>
      </c>
      <c r="AW80">
        <v>8.177756824175525</v>
      </c>
      <c r="AX80">
        <v>12.13468949255643</v>
      </c>
      <c r="AY80">
        <v>3.009826270162011</v>
      </c>
      <c r="AZ80">
        <v>5.380854068492649</v>
      </c>
    </row>
    <row r="81" spans="1:52">
      <c r="A81" s="2">
        <v>44942</v>
      </c>
      <c r="B81">
        <v>1022.765871915536</v>
      </c>
      <c r="C81">
        <v>-0.009230535237090054</v>
      </c>
      <c r="AN81" s="2">
        <v>44942</v>
      </c>
      <c r="AO81">
        <v>0</v>
      </c>
      <c r="AP81">
        <v>438.1175542250025</v>
      </c>
      <c r="AQ81">
        <v>0</v>
      </c>
      <c r="AR81">
        <v>0.5082056174125168</v>
      </c>
      <c r="AS81">
        <v>0.007348860792761421</v>
      </c>
      <c r="AT81">
        <v>41.13340414726503</v>
      </c>
      <c r="AU81">
        <v>25.88103292870123</v>
      </c>
      <c r="AV81">
        <v>0.04672317503988199</v>
      </c>
      <c r="AW81">
        <v>0</v>
      </c>
      <c r="AX81">
        <v>92.82705441207332</v>
      </c>
      <c r="AY81">
        <v>0</v>
      </c>
      <c r="AZ81">
        <v>13.93926374223791</v>
      </c>
    </row>
    <row r="82" spans="1:52">
      <c r="A82" s="2">
        <v>44943</v>
      </c>
      <c r="B82">
        <v>1022.865522172822</v>
      </c>
      <c r="C82">
        <v>9.743212989654637E-05</v>
      </c>
      <c r="AN82" s="2">
        <v>44943</v>
      </c>
      <c r="AO82">
        <v>0</v>
      </c>
      <c r="AP82">
        <v>438.4424690742332</v>
      </c>
      <c r="AQ82">
        <v>0</v>
      </c>
      <c r="AR82">
        <v>0.5130521223777881</v>
      </c>
      <c r="AS82">
        <v>0.007243949206393782</v>
      </c>
      <c r="AT82">
        <v>41.58140797402071</v>
      </c>
      <c r="AU82">
        <v>26.41704813554709</v>
      </c>
      <c r="AV82">
        <v>0.04596868184395125</v>
      </c>
      <c r="AW82">
        <v>0</v>
      </c>
      <c r="AX82">
        <v>89.58474098846867</v>
      </c>
      <c r="AY82">
        <v>0</v>
      </c>
      <c r="AZ82">
        <v>14.02952470635649</v>
      </c>
    </row>
    <row r="83" spans="1:52">
      <c r="A83" s="2">
        <v>44944</v>
      </c>
      <c r="B83">
        <v>1022.547560758775</v>
      </c>
      <c r="C83">
        <v>-0.0003108535845176563</v>
      </c>
      <c r="AN83" s="2">
        <v>44944</v>
      </c>
      <c r="AO83">
        <v>0</v>
      </c>
      <c r="AP83">
        <v>442.9134438238172</v>
      </c>
      <c r="AQ83">
        <v>0</v>
      </c>
      <c r="AR83">
        <v>0.5108888388032039</v>
      </c>
      <c r="AS83">
        <v>0.007242419763926205</v>
      </c>
      <c r="AT83">
        <v>41.3453727303337</v>
      </c>
      <c r="AU83">
        <v>25.68886668513794</v>
      </c>
      <c r="AV83">
        <v>0.04618155422382993</v>
      </c>
      <c r="AW83">
        <v>0</v>
      </c>
      <c r="AX83">
        <v>91.30878625368679</v>
      </c>
      <c r="AY83">
        <v>0</v>
      </c>
      <c r="AZ83">
        <v>14.42240677899415</v>
      </c>
    </row>
    <row r="84" spans="1:52">
      <c r="A84" s="2">
        <v>44945</v>
      </c>
      <c r="B84">
        <v>978.3941131519499</v>
      </c>
      <c r="C84">
        <v>-0.0431798473745918</v>
      </c>
      <c r="AN84" s="2">
        <v>44945</v>
      </c>
      <c r="AO84">
        <v>0</v>
      </c>
      <c r="AP84">
        <v>448.1504351519517</v>
      </c>
      <c r="AQ84">
        <v>0</v>
      </c>
      <c r="AR84">
        <v>0.5099401109285092</v>
      </c>
      <c r="AS84">
        <v>0.007086502434143959</v>
      </c>
      <c r="AT84">
        <v>41.32935480594241</v>
      </c>
      <c r="AU84">
        <v>25.91438094029475</v>
      </c>
      <c r="AV84">
        <v>0.04564715566340286</v>
      </c>
      <c r="AW84">
        <v>0</v>
      </c>
      <c r="AX84">
        <v>92.66745725524714</v>
      </c>
      <c r="AY84">
        <v>0</v>
      </c>
      <c r="AZ84">
        <v>14.47053100327392</v>
      </c>
    </row>
    <row r="85" spans="1:52">
      <c r="A85" s="2">
        <v>44946</v>
      </c>
      <c r="B85">
        <v>1000.59806786526</v>
      </c>
      <c r="C85">
        <v>0.02269428486418335</v>
      </c>
      <c r="AN85" s="2">
        <v>44946</v>
      </c>
      <c r="AO85">
        <v>0</v>
      </c>
      <c r="AP85">
        <v>442.9903114968135</v>
      </c>
      <c r="AQ85">
        <v>0</v>
      </c>
      <c r="AR85">
        <v>0.5094000562980437</v>
      </c>
      <c r="AS85">
        <v>0.007122764650898243</v>
      </c>
      <c r="AT85">
        <v>41.11840760340357</v>
      </c>
      <c r="AU85">
        <v>25.87994876704499</v>
      </c>
      <c r="AV85">
        <v>0.04576929775753739</v>
      </c>
      <c r="AW85">
        <v>0</v>
      </c>
      <c r="AX85">
        <v>93.94457075507196</v>
      </c>
      <c r="AY85">
        <v>0</v>
      </c>
      <c r="AZ85">
        <v>14.61815574764793</v>
      </c>
    </row>
    <row r="86" spans="1:52">
      <c r="A86" s="2">
        <v>44947</v>
      </c>
      <c r="B86">
        <v>1064.486797958477</v>
      </c>
      <c r="C86">
        <v>0.0638505431351879</v>
      </c>
      <c r="AN86" s="2">
        <v>44947</v>
      </c>
      <c r="AO86">
        <v>0</v>
      </c>
      <c r="AP86">
        <v>440.2950496471601</v>
      </c>
      <c r="AQ86">
        <v>0</v>
      </c>
      <c r="AR86">
        <v>0.5240106043811816</v>
      </c>
      <c r="AS86">
        <v>0.007046247481995989</v>
      </c>
      <c r="AT86">
        <v>42.0765160241238</v>
      </c>
      <c r="AU86">
        <v>25.55484945697249</v>
      </c>
      <c r="AV86">
        <v>0.04552751740245347</v>
      </c>
      <c r="AW86">
        <v>0</v>
      </c>
      <c r="AX86">
        <v>92.97869868957289</v>
      </c>
      <c r="AY86">
        <v>0</v>
      </c>
      <c r="AZ86">
        <v>14.35593385760721</v>
      </c>
    </row>
    <row r="87" spans="1:52">
      <c r="A87" s="2">
        <v>44948</v>
      </c>
      <c r="B87">
        <v>1061.149558365314</v>
      </c>
      <c r="C87">
        <v>-0.003135069030036797</v>
      </c>
      <c r="AN87" s="2">
        <v>44948</v>
      </c>
      <c r="AO87">
        <v>0</v>
      </c>
      <c r="AP87">
        <v>431.3503425206843</v>
      </c>
      <c r="AQ87">
        <v>0</v>
      </c>
      <c r="AR87">
        <v>0.5311584553988227</v>
      </c>
      <c r="AS87">
        <v>0.006980275745804882</v>
      </c>
      <c r="AT87">
        <v>42.28538529770071</v>
      </c>
      <c r="AU87">
        <v>25.43384456795778</v>
      </c>
      <c r="AV87">
        <v>0.04621957350727396</v>
      </c>
      <c r="AW87">
        <v>0</v>
      </c>
      <c r="AX87">
        <v>95.43287609752794</v>
      </c>
      <c r="AY87">
        <v>0</v>
      </c>
      <c r="AZ87">
        <v>14.24848425389558</v>
      </c>
    </row>
    <row r="88" spans="1:52">
      <c r="A88" s="2">
        <v>44949</v>
      </c>
      <c r="B88">
        <v>1068.924296315079</v>
      </c>
      <c r="C88">
        <v>0.007326712703665805</v>
      </c>
      <c r="AN88" s="2">
        <v>44949</v>
      </c>
      <c r="AO88">
        <v>0.8720137916596519</v>
      </c>
      <c r="AP88">
        <v>425.8062587357592</v>
      </c>
      <c r="AQ88">
        <v>0</v>
      </c>
      <c r="AR88">
        <v>0.3787682926912379</v>
      </c>
      <c r="AS88">
        <v>0.007058315192190729</v>
      </c>
      <c r="AT88">
        <v>42.13890172085832</v>
      </c>
      <c r="AU88">
        <v>0</v>
      </c>
      <c r="AV88">
        <v>0.09847196733425767</v>
      </c>
      <c r="AW88">
        <v>0</v>
      </c>
      <c r="AX88">
        <v>131.3438378221478</v>
      </c>
      <c r="AY88">
        <v>0</v>
      </c>
      <c r="AZ88">
        <v>15.66974881376772</v>
      </c>
    </row>
    <row r="89" spans="1:52">
      <c r="A89" s="2">
        <v>44950</v>
      </c>
      <c r="B89">
        <v>1074.653471718898</v>
      </c>
      <c r="C89">
        <v>0.005359757864584092</v>
      </c>
      <c r="AN89" s="2">
        <v>44950</v>
      </c>
      <c r="AO89">
        <v>0.8638268925504063</v>
      </c>
      <c r="AP89">
        <v>429.6677668394917</v>
      </c>
      <c r="AQ89">
        <v>0</v>
      </c>
      <c r="AR89">
        <v>0.3772529326239116</v>
      </c>
      <c r="AS89">
        <v>0.007030304232545942</v>
      </c>
      <c r="AT89">
        <v>41.12084890634367</v>
      </c>
      <c r="AU89">
        <v>0</v>
      </c>
      <c r="AV89">
        <v>0.09901990293968746</v>
      </c>
      <c r="AW89">
        <v>0</v>
      </c>
      <c r="AX89">
        <v>131.6360728096656</v>
      </c>
      <c r="AY89">
        <v>0</v>
      </c>
      <c r="AZ89">
        <v>16.17440790380966</v>
      </c>
    </row>
    <row r="90" spans="1:52">
      <c r="A90" s="2">
        <v>44951</v>
      </c>
      <c r="B90">
        <v>1036.688244330103</v>
      </c>
      <c r="C90">
        <v>-0.03532787860264408</v>
      </c>
      <c r="AN90" s="2">
        <v>44951</v>
      </c>
      <c r="AO90">
        <v>0.9044006987222433</v>
      </c>
      <c r="AP90">
        <v>433.7035034037592</v>
      </c>
      <c r="AQ90">
        <v>0</v>
      </c>
      <c r="AR90">
        <v>0.3698100705334372</v>
      </c>
      <c r="AS90">
        <v>0.006877288225551623</v>
      </c>
      <c r="AT90">
        <v>40.06311675420638</v>
      </c>
      <c r="AU90">
        <v>0</v>
      </c>
      <c r="AV90">
        <v>0.1000830453973972</v>
      </c>
      <c r="AW90">
        <v>0</v>
      </c>
      <c r="AX90">
        <v>132.4123420053841</v>
      </c>
      <c r="AY90">
        <v>0</v>
      </c>
      <c r="AZ90">
        <v>16.63961496323322</v>
      </c>
    </row>
    <row r="91" spans="1:52">
      <c r="A91" s="2">
        <v>44952</v>
      </c>
      <c r="B91">
        <v>1073.109940709854</v>
      </c>
      <c r="C91">
        <v>0.035132737907418</v>
      </c>
      <c r="AN91" s="2">
        <v>44952</v>
      </c>
      <c r="AO91">
        <v>0.8716014932004797</v>
      </c>
      <c r="AP91">
        <v>431.5882266048885</v>
      </c>
      <c r="AQ91">
        <v>0</v>
      </c>
      <c r="AR91">
        <v>0.3748599859987189</v>
      </c>
      <c r="AS91">
        <v>0.00696550704871802</v>
      </c>
      <c r="AT91">
        <v>40.52815570642096</v>
      </c>
      <c r="AU91">
        <v>0</v>
      </c>
      <c r="AV91">
        <v>0.100120233010545</v>
      </c>
      <c r="AW91">
        <v>0</v>
      </c>
      <c r="AX91">
        <v>131.9584381846736</v>
      </c>
      <c r="AY91">
        <v>0</v>
      </c>
      <c r="AZ91">
        <v>16.45287082844007</v>
      </c>
    </row>
    <row r="92" spans="1:52">
      <c r="A92" s="2">
        <v>44953</v>
      </c>
      <c r="B92">
        <v>1094.128977414184</v>
      </c>
      <c r="C92">
        <v>0.01958703009537466</v>
      </c>
      <c r="AN92" s="2">
        <v>44953</v>
      </c>
      <c r="AO92">
        <v>0.8571482543163854</v>
      </c>
      <c r="AP92">
        <v>432.0451200926634</v>
      </c>
      <c r="AQ92">
        <v>0</v>
      </c>
      <c r="AR92">
        <v>0.3852838691003398</v>
      </c>
      <c r="AS92">
        <v>0.007132928921435609</v>
      </c>
      <c r="AT92">
        <v>41.51098017379369</v>
      </c>
      <c r="AU92">
        <v>0</v>
      </c>
      <c r="AV92">
        <v>0.1024506862360354</v>
      </c>
      <c r="AW92">
        <v>0</v>
      </c>
      <c r="AX92">
        <v>120.6047732233178</v>
      </c>
      <c r="AY92">
        <v>0</v>
      </c>
      <c r="AZ92">
        <v>16.34182972986805</v>
      </c>
    </row>
    <row r="93" spans="1:52">
      <c r="A93" s="2">
        <v>44954</v>
      </c>
      <c r="B93">
        <v>1108.535193168015</v>
      </c>
      <c r="C93">
        <v>0.01316683503610183</v>
      </c>
      <c r="AN93" s="2">
        <v>44954</v>
      </c>
      <c r="AO93">
        <v>0.8862474055183758</v>
      </c>
      <c r="AP93">
        <v>427.7920602619049</v>
      </c>
      <c r="AQ93">
        <v>0</v>
      </c>
      <c r="AR93">
        <v>0.3857814298998677</v>
      </c>
      <c r="AS93">
        <v>0.007207485945367128</v>
      </c>
      <c r="AT93">
        <v>41.38327584233208</v>
      </c>
      <c r="AU93">
        <v>0</v>
      </c>
      <c r="AV93">
        <v>0.1040539903374463</v>
      </c>
      <c r="AW93">
        <v>0</v>
      </c>
      <c r="AX93">
        <v>116.6896957251998</v>
      </c>
      <c r="AY93">
        <v>0</v>
      </c>
      <c r="AZ93">
        <v>16.33478538330363</v>
      </c>
    </row>
    <row r="94" spans="1:52">
      <c r="A94" s="2">
        <v>44955</v>
      </c>
      <c r="B94">
        <v>1091.955068125912</v>
      </c>
      <c r="C94">
        <v>-0.01495678724887295</v>
      </c>
      <c r="AN94" s="2">
        <v>44955</v>
      </c>
      <c r="AO94">
        <v>0.9053052221948804</v>
      </c>
      <c r="AP94">
        <v>429.2213950712303</v>
      </c>
      <c r="AQ94">
        <v>0</v>
      </c>
      <c r="AR94">
        <v>0.3830481716757063</v>
      </c>
      <c r="AS94">
        <v>0.007118719483010211</v>
      </c>
      <c r="AT94">
        <v>41.01496419164828</v>
      </c>
      <c r="AU94">
        <v>0</v>
      </c>
      <c r="AV94">
        <v>0.1043144643115595</v>
      </c>
      <c r="AW94">
        <v>0</v>
      </c>
      <c r="AX94">
        <v>116.5074216879358</v>
      </c>
      <c r="AY94">
        <v>0</v>
      </c>
      <c r="AZ94">
        <v>16.66992390889862</v>
      </c>
    </row>
    <row r="95" spans="1:52">
      <c r="A95" s="2">
        <v>44956</v>
      </c>
      <c r="B95">
        <v>1133.699304831264</v>
      </c>
      <c r="C95">
        <v>0.03822889597187884</v>
      </c>
      <c r="AN95" s="2">
        <v>44956</v>
      </c>
      <c r="AO95">
        <v>1.325841696257243</v>
      </c>
      <c r="AP95">
        <v>0</v>
      </c>
      <c r="AQ95">
        <v>7.461770098764364</v>
      </c>
      <c r="AR95">
        <v>0.417851372672109</v>
      </c>
      <c r="AS95">
        <v>0.007152678094798533</v>
      </c>
      <c r="AT95">
        <v>41.2928454424663</v>
      </c>
      <c r="AU95">
        <v>2.712759826886451</v>
      </c>
      <c r="AV95">
        <v>0.1032954030260119</v>
      </c>
      <c r="AW95">
        <v>0</v>
      </c>
      <c r="AX95">
        <v>144.5636294188998</v>
      </c>
      <c r="AY95">
        <v>0</v>
      </c>
      <c r="AZ95">
        <v>4.26344383420711</v>
      </c>
    </row>
    <row r="96" spans="1:52">
      <c r="A96" s="2">
        <v>44957</v>
      </c>
      <c r="B96">
        <v>1072.672556980262</v>
      </c>
      <c r="C96">
        <v>-0.05382974796838624</v>
      </c>
      <c r="AN96" s="2">
        <v>44957</v>
      </c>
      <c r="AO96">
        <v>1.359432542941293</v>
      </c>
      <c r="AP96">
        <v>0</v>
      </c>
      <c r="AQ96">
        <v>7.54475371535974</v>
      </c>
      <c r="AR96">
        <v>0.4091332757089661</v>
      </c>
      <c r="AS96">
        <v>0.007057233574390676</v>
      </c>
      <c r="AT96">
        <v>40.57245893880571</v>
      </c>
      <c r="AU96">
        <v>2.743481537721986</v>
      </c>
      <c r="AV96">
        <v>0.1027471769293708</v>
      </c>
      <c r="AW96">
        <v>0</v>
      </c>
      <c r="AX96">
        <v>148.2310090050272</v>
      </c>
      <c r="AY96">
        <v>0</v>
      </c>
      <c r="AZ96">
        <v>4.302329031531272</v>
      </c>
    </row>
    <row r="97" spans="1:52">
      <c r="A97" s="2">
        <v>44958</v>
      </c>
      <c r="B97">
        <v>1089.619591670256</v>
      </c>
      <c r="C97">
        <v>0.01579888902695759</v>
      </c>
      <c r="AN97" s="2">
        <v>44958</v>
      </c>
      <c r="AO97">
        <v>1.347666739853466</v>
      </c>
      <c r="AP97">
        <v>0</v>
      </c>
      <c r="AQ97">
        <v>7.611566484972585</v>
      </c>
      <c r="AR97">
        <v>0.4084006943027919</v>
      </c>
      <c r="AS97">
        <v>0.007066259053971355</v>
      </c>
      <c r="AT97">
        <v>40.55020318671068</v>
      </c>
      <c r="AU97">
        <v>2.753196443916174</v>
      </c>
      <c r="AV97">
        <v>0.103130214807462</v>
      </c>
      <c r="AW97">
        <v>0</v>
      </c>
      <c r="AX97">
        <v>147.4982478928607</v>
      </c>
      <c r="AY97">
        <v>0</v>
      </c>
      <c r="AZ97">
        <v>4.320750757169969</v>
      </c>
    </row>
    <row r="98" spans="1:52">
      <c r="A98" s="2">
        <v>44959</v>
      </c>
      <c r="B98">
        <v>1133.989840603278</v>
      </c>
      <c r="C98">
        <v>0.04072086191567803</v>
      </c>
      <c r="AN98" s="2">
        <v>44959</v>
      </c>
      <c r="AO98">
        <v>1.320041325504657</v>
      </c>
      <c r="AP98">
        <v>0</v>
      </c>
      <c r="AQ98">
        <v>7.512686297397008</v>
      </c>
      <c r="AR98">
        <v>0.4178604406243412</v>
      </c>
      <c r="AS98">
        <v>0.007168922477040831</v>
      </c>
      <c r="AT98">
        <v>41.66641771568577</v>
      </c>
      <c r="AU98">
        <v>2.773605145493245</v>
      </c>
      <c r="AV98">
        <v>0.1035984270782037</v>
      </c>
      <c r="AW98">
        <v>0</v>
      </c>
      <c r="AX98">
        <v>142.2799307930702</v>
      </c>
      <c r="AY98">
        <v>0</v>
      </c>
      <c r="AZ98">
        <v>4.330988905355614</v>
      </c>
    </row>
    <row r="99" spans="1:52">
      <c r="A99" s="2">
        <v>44960</v>
      </c>
      <c r="B99">
        <v>1142.282462538885</v>
      </c>
      <c r="C99">
        <v>0.00731278327078777</v>
      </c>
      <c r="AN99" s="2">
        <v>44960</v>
      </c>
      <c r="AO99">
        <v>1.322978121930501</v>
      </c>
      <c r="AP99">
        <v>0</v>
      </c>
      <c r="AQ99">
        <v>7.448546318602339</v>
      </c>
      <c r="AR99">
        <v>0.4120070830288167</v>
      </c>
      <c r="AS99">
        <v>0.007289426097508734</v>
      </c>
      <c r="AT99">
        <v>41.26404138790431</v>
      </c>
      <c r="AU99">
        <v>2.755830170602391</v>
      </c>
      <c r="AV99">
        <v>0.1040748633694001</v>
      </c>
      <c r="AW99">
        <v>0</v>
      </c>
      <c r="AX99">
        <v>144.4214068530736</v>
      </c>
      <c r="AY99">
        <v>0</v>
      </c>
      <c r="AZ99">
        <v>4.170674491354399</v>
      </c>
    </row>
    <row r="100" spans="1:52">
      <c r="A100" s="2">
        <v>44961</v>
      </c>
      <c r="B100">
        <v>1169.570497110324</v>
      </c>
      <c r="C100">
        <v>0.02388904274235903</v>
      </c>
      <c r="AN100" s="2">
        <v>44961</v>
      </c>
      <c r="AO100">
        <v>1.321652386360064</v>
      </c>
      <c r="AP100">
        <v>0</v>
      </c>
      <c r="AQ100">
        <v>7.580552811726971</v>
      </c>
      <c r="AR100">
        <v>0.4121628017000831</v>
      </c>
      <c r="AS100">
        <v>0.007482597137462178</v>
      </c>
      <c r="AT100">
        <v>40.16198891498149</v>
      </c>
      <c r="AU100">
        <v>2.636359003518425</v>
      </c>
      <c r="AV100">
        <v>0.1053284231369702</v>
      </c>
      <c r="AW100">
        <v>0</v>
      </c>
      <c r="AX100">
        <v>140.856756395859</v>
      </c>
      <c r="AY100">
        <v>0</v>
      </c>
      <c r="AZ100">
        <v>4.305625275569765</v>
      </c>
    </row>
    <row r="101" spans="1:52">
      <c r="A101" s="2">
        <v>44962</v>
      </c>
      <c r="B101">
        <v>1173.6252635264</v>
      </c>
      <c r="C101">
        <v>0.003466885002737952</v>
      </c>
      <c r="AN101" s="2">
        <v>44962</v>
      </c>
      <c r="AO101">
        <v>1.351940993150009</v>
      </c>
      <c r="AP101">
        <v>0</v>
      </c>
      <c r="AQ101">
        <v>7.703219448205643</v>
      </c>
      <c r="AR101">
        <v>0.414991484648544</v>
      </c>
      <c r="AS101">
        <v>0.007537565272225072</v>
      </c>
      <c r="AT101">
        <v>38.87061642351871</v>
      </c>
      <c r="AU101">
        <v>2.685583550995421</v>
      </c>
      <c r="AV101">
        <v>0.1053493974603048</v>
      </c>
      <c r="AW101">
        <v>0</v>
      </c>
      <c r="AX101">
        <v>139.9539512530141</v>
      </c>
      <c r="AY101">
        <v>0</v>
      </c>
      <c r="AZ101">
        <v>4.213789730912188</v>
      </c>
    </row>
    <row r="102" spans="1:52">
      <c r="A102" s="2">
        <v>44963</v>
      </c>
      <c r="B102">
        <v>1139.291947140365</v>
      </c>
      <c r="C102">
        <v>-0.02925407065869867</v>
      </c>
      <c r="AN102" s="2">
        <v>44963</v>
      </c>
      <c r="AO102">
        <v>1.442713449660408</v>
      </c>
      <c r="AP102">
        <v>0</v>
      </c>
      <c r="AQ102">
        <v>7.774088714635326</v>
      </c>
      <c r="AR102">
        <v>0.5212844916270549</v>
      </c>
      <c r="AS102">
        <v>0.007444009049557758</v>
      </c>
      <c r="AT102">
        <v>0</v>
      </c>
      <c r="AU102">
        <v>17.52385747291865</v>
      </c>
      <c r="AV102">
        <v>0.104770754114439</v>
      </c>
      <c r="AW102">
        <v>0</v>
      </c>
      <c r="AX102">
        <v>141.8399648809886</v>
      </c>
      <c r="AY102">
        <v>0</v>
      </c>
      <c r="AZ102">
        <v>8.605858627770971</v>
      </c>
    </row>
    <row r="103" spans="1:52">
      <c r="A103" s="2">
        <v>44964</v>
      </c>
      <c r="B103">
        <v>1121.150084432861</v>
      </c>
      <c r="C103">
        <v>-0.01592380491500955</v>
      </c>
      <c r="AN103" s="2">
        <v>44964</v>
      </c>
      <c r="AO103">
        <v>1.446972319722144</v>
      </c>
      <c r="AP103">
        <v>0</v>
      </c>
      <c r="AQ103">
        <v>7.853502153016498</v>
      </c>
      <c r="AR103">
        <v>0.5179343577410132</v>
      </c>
      <c r="AS103">
        <v>0.007393769726028612</v>
      </c>
      <c r="AT103">
        <v>0</v>
      </c>
      <c r="AU103">
        <v>17.6646134216124</v>
      </c>
      <c r="AV103">
        <v>0.1041783656283486</v>
      </c>
      <c r="AW103">
        <v>0</v>
      </c>
      <c r="AX103">
        <v>141.2625338530991</v>
      </c>
      <c r="AY103">
        <v>0</v>
      </c>
      <c r="AZ103">
        <v>8.797051772967391</v>
      </c>
    </row>
    <row r="104" spans="1:52">
      <c r="A104" s="2">
        <v>44965</v>
      </c>
      <c r="B104">
        <v>1174.568067532833</v>
      </c>
      <c r="C104">
        <v>0.04764570224957354</v>
      </c>
      <c r="AN104" s="2">
        <v>44965</v>
      </c>
      <c r="AO104">
        <v>1.434192865096391</v>
      </c>
      <c r="AP104">
        <v>0</v>
      </c>
      <c r="AQ104">
        <v>7.72778919995101</v>
      </c>
      <c r="AR104">
        <v>0.5286343594837011</v>
      </c>
      <c r="AS104">
        <v>0.007572559596363737</v>
      </c>
      <c r="AT104">
        <v>0</v>
      </c>
      <c r="AU104">
        <v>17.30255999611368</v>
      </c>
      <c r="AV104">
        <v>0.1053284271864858</v>
      </c>
      <c r="AW104">
        <v>0</v>
      </c>
      <c r="AX104">
        <v>138.9829522897269</v>
      </c>
      <c r="AY104">
        <v>0</v>
      </c>
      <c r="AZ104">
        <v>8.760016266063726</v>
      </c>
    </row>
    <row r="105" spans="1:52">
      <c r="A105" s="2">
        <v>44966</v>
      </c>
      <c r="B105">
        <v>1159.184049406372</v>
      </c>
      <c r="C105">
        <v>-0.01309759608804539</v>
      </c>
      <c r="AN105" s="2">
        <v>44966</v>
      </c>
      <c r="AO105">
        <v>1.446541067675009</v>
      </c>
      <c r="AP105">
        <v>0</v>
      </c>
      <c r="AQ105">
        <v>7.916241308184206</v>
      </c>
      <c r="AR105">
        <v>0.5300739448314471</v>
      </c>
      <c r="AS105">
        <v>0.007580468725349454</v>
      </c>
      <c r="AT105">
        <v>0</v>
      </c>
      <c r="AU105">
        <v>17.5429093237433</v>
      </c>
      <c r="AV105">
        <v>0.1053654893742219</v>
      </c>
      <c r="AW105">
        <v>0</v>
      </c>
      <c r="AX105">
        <v>133.0176770189657</v>
      </c>
      <c r="AY105">
        <v>0</v>
      </c>
      <c r="AZ105">
        <v>8.882075433043655</v>
      </c>
    </row>
    <row r="106" spans="1:52">
      <c r="A106" s="2">
        <v>44967</v>
      </c>
      <c r="B106">
        <v>1073.414514431831</v>
      </c>
      <c r="C106">
        <v>-0.0739913001895296</v>
      </c>
      <c r="AN106" s="2">
        <v>44967</v>
      </c>
      <c r="AO106">
        <v>1.497060569840454</v>
      </c>
      <c r="AP106">
        <v>0</v>
      </c>
      <c r="AQ106">
        <v>8.237432625433526</v>
      </c>
      <c r="AR106">
        <v>0.5266387231490216</v>
      </c>
      <c r="AS106">
        <v>0.007379718993574736</v>
      </c>
      <c r="AT106">
        <v>0</v>
      </c>
      <c r="AU106">
        <v>17.60587661295598</v>
      </c>
      <c r="AV106">
        <v>0.1041728967725045</v>
      </c>
      <c r="AW106">
        <v>0</v>
      </c>
      <c r="AX106">
        <v>130.9726078281757</v>
      </c>
      <c r="AY106">
        <v>0</v>
      </c>
      <c r="AZ106">
        <v>8.871908196417287</v>
      </c>
    </row>
    <row r="107" spans="1:52">
      <c r="A107" s="2">
        <v>44968</v>
      </c>
      <c r="B107">
        <v>1069.576515940994</v>
      </c>
      <c r="C107">
        <v>-0.003575504559734988</v>
      </c>
      <c r="AN107" s="2">
        <v>44968</v>
      </c>
      <c r="AO107">
        <v>1.473358060803047</v>
      </c>
      <c r="AP107">
        <v>0</v>
      </c>
      <c r="AQ107">
        <v>8.244037835464795</v>
      </c>
      <c r="AR107">
        <v>0.5244127648278192</v>
      </c>
      <c r="AS107">
        <v>0.00742054910011502</v>
      </c>
      <c r="AT107">
        <v>0</v>
      </c>
      <c r="AU107">
        <v>17.6704323604452</v>
      </c>
      <c r="AV107">
        <v>0.1059511169122849</v>
      </c>
      <c r="AW107">
        <v>0</v>
      </c>
      <c r="AX107">
        <v>130.4307151029533</v>
      </c>
      <c r="AY107">
        <v>0</v>
      </c>
      <c r="AZ107">
        <v>8.767208465900437</v>
      </c>
    </row>
    <row r="108" spans="1:52">
      <c r="A108" s="2">
        <v>44969</v>
      </c>
      <c r="B108">
        <v>1085.449727877806</v>
      </c>
      <c r="C108">
        <v>0.01484065113644228</v>
      </c>
      <c r="AN108" s="2">
        <v>44969</v>
      </c>
      <c r="AO108">
        <v>1.483584168629935</v>
      </c>
      <c r="AP108">
        <v>0</v>
      </c>
      <c r="AQ108">
        <v>8.257184492388193</v>
      </c>
      <c r="AR108">
        <v>0.5239283429421048</v>
      </c>
      <c r="AS108">
        <v>0.007446534737112998</v>
      </c>
      <c r="AT108">
        <v>0</v>
      </c>
      <c r="AU108">
        <v>17.65870017389581</v>
      </c>
      <c r="AV108">
        <v>0.1057131672035716</v>
      </c>
      <c r="AW108">
        <v>0</v>
      </c>
      <c r="AX108">
        <v>130.0063489849816</v>
      </c>
      <c r="AY108">
        <v>0</v>
      </c>
      <c r="AZ108">
        <v>8.724059704037852</v>
      </c>
    </row>
    <row r="109" spans="1:52">
      <c r="A109" s="2">
        <v>44970</v>
      </c>
      <c r="B109">
        <v>1073.084978381895</v>
      </c>
      <c r="C109">
        <v>-0.0113913608141808</v>
      </c>
      <c r="AN109" s="2">
        <v>44970</v>
      </c>
      <c r="AO109">
        <v>1.341968447885588</v>
      </c>
      <c r="AP109">
        <v>40.06451136566236</v>
      </c>
      <c r="AQ109">
        <v>8.860036256346802</v>
      </c>
      <c r="AR109">
        <v>0.5136007732142973</v>
      </c>
      <c r="AS109">
        <v>0.007393061340405073</v>
      </c>
      <c r="AT109">
        <v>0</v>
      </c>
      <c r="AU109">
        <v>13.00352751112812</v>
      </c>
      <c r="AV109">
        <v>0.1063321195672134</v>
      </c>
      <c r="AW109">
        <v>3.896333538340944</v>
      </c>
      <c r="AX109">
        <v>130.0893742829215</v>
      </c>
      <c r="AY109">
        <v>0</v>
      </c>
      <c r="AZ109">
        <v>7.375277842455321</v>
      </c>
    </row>
    <row r="110" spans="1:52">
      <c r="A110" s="2">
        <v>44971</v>
      </c>
      <c r="B110">
        <v>1059.10871979235</v>
      </c>
      <c r="C110">
        <v>-0.01302437259966072</v>
      </c>
      <c r="AN110" s="2">
        <v>44971</v>
      </c>
      <c r="AO110">
        <v>1.245198918690498</v>
      </c>
      <c r="AP110">
        <v>40.01707821595203</v>
      </c>
      <c r="AQ110">
        <v>8.806228179062506</v>
      </c>
      <c r="AR110">
        <v>0.5411506994438369</v>
      </c>
      <c r="AS110">
        <v>0.007287874663468402</v>
      </c>
      <c r="AT110">
        <v>0</v>
      </c>
      <c r="AU110">
        <v>12.95686557228106</v>
      </c>
      <c r="AV110">
        <v>0.1054733162043603</v>
      </c>
      <c r="AW110">
        <v>3.927353226102174</v>
      </c>
      <c r="AX110">
        <v>134.0580679981919</v>
      </c>
      <c r="AY110">
        <v>0</v>
      </c>
      <c r="AZ110">
        <v>7.377502018482783</v>
      </c>
    </row>
    <row r="111" spans="1:52">
      <c r="A111" s="2">
        <v>44972</v>
      </c>
      <c r="B111">
        <v>1090.487097133516</v>
      </c>
      <c r="C111">
        <v>0.02962715418613304</v>
      </c>
      <c r="AN111" s="2">
        <v>44972</v>
      </c>
      <c r="AO111">
        <v>1.270012412411265</v>
      </c>
      <c r="AP111">
        <v>38.31380715518878</v>
      </c>
      <c r="AQ111">
        <v>8.800039119323813</v>
      </c>
      <c r="AR111">
        <v>0.5519882180619979</v>
      </c>
      <c r="AS111">
        <v>0.007360724036850968</v>
      </c>
      <c r="AT111">
        <v>0</v>
      </c>
      <c r="AU111">
        <v>13.08618276111848</v>
      </c>
      <c r="AV111">
        <v>0.1050277775589636</v>
      </c>
      <c r="AW111">
        <v>3.956388678089594</v>
      </c>
      <c r="AX111">
        <v>129.964910416999</v>
      </c>
      <c r="AY111">
        <v>0</v>
      </c>
      <c r="AZ111">
        <v>7.216059369736058</v>
      </c>
    </row>
    <row r="112" spans="1:52">
      <c r="A112" s="2">
        <v>44973</v>
      </c>
      <c r="B112">
        <v>1171.382162334373</v>
      </c>
      <c r="C112">
        <v>0.07418250561010709</v>
      </c>
      <c r="AN112" s="2">
        <v>44973</v>
      </c>
      <c r="AO112">
        <v>1.271837518379695</v>
      </c>
      <c r="AP112">
        <v>38.63016478985385</v>
      </c>
      <c r="AQ112">
        <v>8.651018286323627</v>
      </c>
      <c r="AR112">
        <v>0.5540696349969396</v>
      </c>
      <c r="AS112">
        <v>0.00722938170111166</v>
      </c>
      <c r="AT112">
        <v>0</v>
      </c>
      <c r="AU112">
        <v>13.25757842133125</v>
      </c>
      <c r="AV112">
        <v>0.1050351403040842</v>
      </c>
      <c r="AW112">
        <v>3.985117941819794</v>
      </c>
      <c r="AX112">
        <v>132.2649522621734</v>
      </c>
      <c r="AY112">
        <v>0</v>
      </c>
      <c r="AZ112">
        <v>7.363140756787641</v>
      </c>
    </row>
    <row r="113" spans="1:52">
      <c r="A113" s="2">
        <v>44974</v>
      </c>
      <c r="B113">
        <v>1140.112836499729</v>
      </c>
      <c r="C113">
        <v>-0.02669438449730988</v>
      </c>
      <c r="AN113" s="2">
        <v>44974</v>
      </c>
      <c r="AO113">
        <v>1.303494409381528</v>
      </c>
      <c r="AP113">
        <v>39.86325024078916</v>
      </c>
      <c r="AQ113">
        <v>8.953562089445244</v>
      </c>
      <c r="AR113">
        <v>0.5591145252743764</v>
      </c>
      <c r="AS113">
        <v>0.007203002801439059</v>
      </c>
      <c r="AT113">
        <v>0</v>
      </c>
      <c r="AU113">
        <v>13.41353631200109</v>
      </c>
      <c r="AV113">
        <v>0.1040314885741797</v>
      </c>
      <c r="AW113">
        <v>4.007007224116593</v>
      </c>
      <c r="AX113">
        <v>124.4471225981233</v>
      </c>
      <c r="AY113">
        <v>0</v>
      </c>
      <c r="AZ113">
        <v>7.632293292204253</v>
      </c>
    </row>
    <row r="114" spans="1:52">
      <c r="A114" s="2">
        <v>44975</v>
      </c>
      <c r="B114">
        <v>1202.466089716602</v>
      </c>
      <c r="C114">
        <v>0.05469042293068549</v>
      </c>
      <c r="AN114" s="2">
        <v>44975</v>
      </c>
      <c r="AO114">
        <v>1.345141971992323</v>
      </c>
      <c r="AP114">
        <v>40.46109979666821</v>
      </c>
      <c r="AQ114">
        <v>9.04473335857555</v>
      </c>
      <c r="AR114">
        <v>0.5751007664312983</v>
      </c>
      <c r="AS114">
        <v>0.007329924553766824</v>
      </c>
      <c r="AT114">
        <v>0</v>
      </c>
      <c r="AU114">
        <v>12.30898595542386</v>
      </c>
      <c r="AV114">
        <v>0.1063473122755698</v>
      </c>
      <c r="AW114">
        <v>3.891007821473524</v>
      </c>
      <c r="AX114">
        <v>118.2081392552453</v>
      </c>
      <c r="AY114">
        <v>0</v>
      </c>
      <c r="AZ114">
        <v>7.784998168397391</v>
      </c>
    </row>
    <row r="115" spans="1:52">
      <c r="A115" s="2">
        <v>44976</v>
      </c>
      <c r="B115">
        <v>1209.199660444075</v>
      </c>
      <c r="C115">
        <v>0.005599800929986687</v>
      </c>
      <c r="AN115" s="2">
        <v>44976</v>
      </c>
      <c r="AO115">
        <v>1.285419909192413</v>
      </c>
      <c r="AP115">
        <v>40.45239407146813</v>
      </c>
      <c r="AQ115">
        <v>9.04493502458579</v>
      </c>
      <c r="AR115">
        <v>0.5736407389228657</v>
      </c>
      <c r="AS115">
        <v>0.007362237052214101</v>
      </c>
      <c r="AT115">
        <v>0</v>
      </c>
      <c r="AU115">
        <v>12.47276941316465</v>
      </c>
      <c r="AV115">
        <v>0.1072659787392869</v>
      </c>
      <c r="AW115">
        <v>3.732627017218834</v>
      </c>
      <c r="AX115">
        <v>121.8979709221241</v>
      </c>
      <c r="AY115">
        <v>0</v>
      </c>
      <c r="AZ115">
        <v>7.552601845295071</v>
      </c>
    </row>
    <row r="116" spans="1:52">
      <c r="A116" s="2">
        <v>44977</v>
      </c>
      <c r="B116">
        <v>1210.227033562668</v>
      </c>
      <c r="C116">
        <v>0.0008496306707661549</v>
      </c>
      <c r="AN116" s="2">
        <v>44977</v>
      </c>
      <c r="AO116">
        <v>0.5023208257025601</v>
      </c>
      <c r="AP116">
        <v>260.2058526839848</v>
      </c>
      <c r="AQ116">
        <v>4.392443543857858</v>
      </c>
      <c r="AR116">
        <v>0.407468739486026</v>
      </c>
      <c r="AS116">
        <v>0.007449998927542429</v>
      </c>
      <c r="AT116">
        <v>0</v>
      </c>
      <c r="AU116">
        <v>19.37469835105681</v>
      </c>
      <c r="AV116">
        <v>0.1061496597870247</v>
      </c>
      <c r="AW116">
        <v>10.87927388394724</v>
      </c>
      <c r="AX116">
        <v>118.6598895637655</v>
      </c>
      <c r="AY116">
        <v>0</v>
      </c>
      <c r="AZ116">
        <v>10.8242086451342</v>
      </c>
    </row>
    <row r="117" spans="1:52">
      <c r="A117" s="2">
        <v>44978</v>
      </c>
      <c r="B117">
        <v>1223.866466253415</v>
      </c>
      <c r="C117">
        <v>0.01127014379326385</v>
      </c>
      <c r="AN117" s="2">
        <v>44978</v>
      </c>
      <c r="AO117">
        <v>0.5008174389161261</v>
      </c>
      <c r="AP117">
        <v>261.2643241556159</v>
      </c>
      <c r="AQ117">
        <v>4.23870898877846</v>
      </c>
      <c r="AR117">
        <v>0.408675499612481</v>
      </c>
      <c r="AS117">
        <v>0.00740306201922148</v>
      </c>
      <c r="AT117">
        <v>0</v>
      </c>
      <c r="AU117">
        <v>19.41107905695903</v>
      </c>
      <c r="AV117">
        <v>0.1062303206271774</v>
      </c>
      <c r="AW117">
        <v>10.96597566829312</v>
      </c>
      <c r="AX117">
        <v>120.9601233987069</v>
      </c>
      <c r="AY117">
        <v>0</v>
      </c>
      <c r="AZ117">
        <v>10.74926629894344</v>
      </c>
    </row>
    <row r="118" spans="1:52">
      <c r="A118" s="2">
        <v>44979</v>
      </c>
      <c r="B118">
        <v>1185.156560047926</v>
      </c>
      <c r="C118">
        <v>-0.03162919098844952</v>
      </c>
      <c r="AN118" s="2">
        <v>44979</v>
      </c>
      <c r="AO118">
        <v>0.5096373811745145</v>
      </c>
      <c r="AP118">
        <v>260.4490070464266</v>
      </c>
      <c r="AQ118">
        <v>4.093585209968102</v>
      </c>
      <c r="AR118">
        <v>0.4006887625948137</v>
      </c>
      <c r="AS118">
        <v>0.007285682255598786</v>
      </c>
      <c r="AT118">
        <v>0</v>
      </c>
      <c r="AU118">
        <v>19.57788780114849</v>
      </c>
      <c r="AV118">
        <v>0.1057163735748599</v>
      </c>
      <c r="AW118">
        <v>11.15044248575642</v>
      </c>
      <c r="AX118">
        <v>124.8264790372759</v>
      </c>
      <c r="AY118">
        <v>0</v>
      </c>
      <c r="AZ118">
        <v>10.90017361873756</v>
      </c>
    </row>
    <row r="119" spans="1:52">
      <c r="A119" s="2">
        <v>44980</v>
      </c>
      <c r="B119">
        <v>1178.209310288465</v>
      </c>
      <c r="C119">
        <v>-0.005861883563451409</v>
      </c>
      <c r="AN119" s="2">
        <v>44980</v>
      </c>
      <c r="AO119">
        <v>0.5210800888275473</v>
      </c>
      <c r="AP119">
        <v>261.0271767795946</v>
      </c>
      <c r="AQ119">
        <v>4.190263234924662</v>
      </c>
      <c r="AR119">
        <v>0.3965733906257021</v>
      </c>
      <c r="AS119">
        <v>0.007313909353186528</v>
      </c>
      <c r="AT119">
        <v>0</v>
      </c>
      <c r="AU119">
        <v>19.64503581964035</v>
      </c>
      <c r="AV119">
        <v>0.1059385993729881</v>
      </c>
      <c r="AW119">
        <v>10.9566404656673</v>
      </c>
      <c r="AX119">
        <v>123.2311541673477</v>
      </c>
      <c r="AY119">
        <v>0</v>
      </c>
      <c r="AZ119">
        <v>10.97891547313633</v>
      </c>
    </row>
    <row r="120" spans="1:52">
      <c r="A120" s="2">
        <v>44981</v>
      </c>
      <c r="B120">
        <v>1167.881847781062</v>
      </c>
      <c r="C120">
        <v>-0.00876538864293519</v>
      </c>
      <c r="AN120" s="2">
        <v>44981</v>
      </c>
      <c r="AO120">
        <v>0.5140696723156778</v>
      </c>
      <c r="AP120">
        <v>262.7409301585575</v>
      </c>
      <c r="AQ120">
        <v>4.280800382629391</v>
      </c>
      <c r="AR120">
        <v>0.3983645172504831</v>
      </c>
      <c r="AS120">
        <v>0.007326726328602957</v>
      </c>
      <c r="AT120">
        <v>0</v>
      </c>
      <c r="AU120">
        <v>19.71770492425311</v>
      </c>
      <c r="AV120">
        <v>0.1045355882295035</v>
      </c>
      <c r="AW120">
        <v>10.54324622742522</v>
      </c>
      <c r="AX120">
        <v>125.7255406502075</v>
      </c>
      <c r="AY120">
        <v>0</v>
      </c>
      <c r="AZ120">
        <v>10.86979860195155</v>
      </c>
    </row>
    <row r="121" spans="1:52">
      <c r="A121" s="2">
        <v>44982</v>
      </c>
      <c r="B121">
        <v>1114.409972080049</v>
      </c>
      <c r="C121">
        <v>-0.04578534703883619</v>
      </c>
      <c r="AN121" s="2">
        <v>44982</v>
      </c>
      <c r="AO121">
        <v>0.5140127139538156</v>
      </c>
      <c r="AP121">
        <v>262.3503085302697</v>
      </c>
      <c r="AQ121">
        <v>4.378719774288455</v>
      </c>
      <c r="AR121">
        <v>0.3883073528213399</v>
      </c>
      <c r="AS121">
        <v>0.007212753011193847</v>
      </c>
      <c r="AT121">
        <v>0</v>
      </c>
      <c r="AU121">
        <v>20.15869871946374</v>
      </c>
      <c r="AV121">
        <v>0.1022980986103969</v>
      </c>
      <c r="AW121">
        <v>10.72603650747125</v>
      </c>
      <c r="AX121">
        <v>128.129169297701</v>
      </c>
      <c r="AY121">
        <v>0</v>
      </c>
      <c r="AZ121">
        <v>10.94986190409158</v>
      </c>
    </row>
    <row r="122" spans="1:52">
      <c r="A122" s="2">
        <v>44983</v>
      </c>
      <c r="B122">
        <v>1103.5875831353</v>
      </c>
      <c r="C122">
        <v>-0.009711317392959939</v>
      </c>
      <c r="AN122" s="2">
        <v>44983</v>
      </c>
      <c r="AO122">
        <v>0.5195626248914652</v>
      </c>
      <c r="AP122">
        <v>262.5881183176817</v>
      </c>
      <c r="AQ122">
        <v>4.439253440222036</v>
      </c>
      <c r="AR122">
        <v>0.3840810246468461</v>
      </c>
      <c r="AS122">
        <v>0.007147644932508067</v>
      </c>
      <c r="AT122">
        <v>0</v>
      </c>
      <c r="AU122">
        <v>20.19456664240198</v>
      </c>
      <c r="AV122">
        <v>0.1022195684740384</v>
      </c>
      <c r="AW122">
        <v>10.72463472113702</v>
      </c>
      <c r="AX122">
        <v>128.7736547772088</v>
      </c>
      <c r="AY122">
        <v>0</v>
      </c>
      <c r="AZ122">
        <v>11.02500763014247</v>
      </c>
    </row>
    <row r="123" spans="1:52">
      <c r="A123" s="2">
        <v>44984</v>
      </c>
      <c r="B123">
        <v>1128.877745728896</v>
      </c>
      <c r="C123">
        <v>0.02291631672925032</v>
      </c>
      <c r="AN123" s="2">
        <v>44984</v>
      </c>
      <c r="AO123">
        <v>1.260009106671784</v>
      </c>
      <c r="AP123">
        <v>459.1951466930217</v>
      </c>
      <c r="AQ123">
        <v>2.039867860391165</v>
      </c>
      <c r="AR123">
        <v>0</v>
      </c>
      <c r="AS123">
        <v>0.007192718047706714</v>
      </c>
      <c r="AT123">
        <v>41.79882828368011</v>
      </c>
      <c r="AU123">
        <v>0</v>
      </c>
      <c r="AV123">
        <v>0</v>
      </c>
      <c r="AW123">
        <v>0</v>
      </c>
      <c r="AX123">
        <v>132.3281739381498</v>
      </c>
      <c r="AY123">
        <v>7.281434640116116</v>
      </c>
      <c r="AZ123">
        <v>21.3900561272125</v>
      </c>
    </row>
    <row r="124" spans="1:52">
      <c r="A124" s="2">
        <v>44985</v>
      </c>
      <c r="B124">
        <v>1108.486670473443</v>
      </c>
      <c r="C124">
        <v>-0.01806313866368858</v>
      </c>
      <c r="AN124" s="2">
        <v>44985</v>
      </c>
      <c r="AO124">
        <v>1.266591064498266</v>
      </c>
      <c r="AP124">
        <v>456.0471548121815</v>
      </c>
      <c r="AQ124">
        <v>2.060055887002188</v>
      </c>
      <c r="AR124">
        <v>0</v>
      </c>
      <c r="AS124">
        <v>0.00707418569578492</v>
      </c>
      <c r="AT124">
        <v>41.44818892565806</v>
      </c>
      <c r="AU124">
        <v>0</v>
      </c>
      <c r="AV124">
        <v>0</v>
      </c>
      <c r="AW124">
        <v>0</v>
      </c>
      <c r="AX124">
        <v>134.6357225964386</v>
      </c>
      <c r="AY124">
        <v>7.329025823444508</v>
      </c>
      <c r="AZ124">
        <v>21.50499391022758</v>
      </c>
    </row>
    <row r="125" spans="1:52">
      <c r="A125" s="2">
        <v>44986</v>
      </c>
      <c r="B125">
        <v>1082.364611848072</v>
      </c>
      <c r="C125">
        <v>-0.02356551442717292</v>
      </c>
      <c r="AN125" s="2">
        <v>44986</v>
      </c>
      <c r="AO125">
        <v>1.278162294023989</v>
      </c>
      <c r="AP125">
        <v>461.2186773958501</v>
      </c>
      <c r="AQ125">
        <v>2.106587846244467</v>
      </c>
      <c r="AR125">
        <v>0</v>
      </c>
      <c r="AS125">
        <v>0.007014389035483123</v>
      </c>
      <c r="AT125">
        <v>41.33920426552717</v>
      </c>
      <c r="AU125">
        <v>0</v>
      </c>
      <c r="AV125">
        <v>0</v>
      </c>
      <c r="AW125">
        <v>0</v>
      </c>
      <c r="AX125">
        <v>135.6239815271264</v>
      </c>
      <c r="AY125">
        <v>7.402633154769201</v>
      </c>
      <c r="AZ125">
        <v>20.8447247973421</v>
      </c>
    </row>
    <row r="126" spans="1:52">
      <c r="A126" s="2">
        <v>44987</v>
      </c>
      <c r="B126">
        <v>1116.664351954326</v>
      </c>
      <c r="C126">
        <v>0.03168963557270188</v>
      </c>
      <c r="AN126" s="2">
        <v>44987</v>
      </c>
      <c r="AO126">
        <v>1.238795728544956</v>
      </c>
      <c r="AP126">
        <v>465.3597947283553</v>
      </c>
      <c r="AQ126">
        <v>2.096007947612193</v>
      </c>
      <c r="AR126">
        <v>0</v>
      </c>
      <c r="AS126">
        <v>0.007094238756849297</v>
      </c>
      <c r="AT126">
        <v>42.22559820843401</v>
      </c>
      <c r="AU126">
        <v>0</v>
      </c>
      <c r="AV126">
        <v>0</v>
      </c>
      <c r="AW126">
        <v>0</v>
      </c>
      <c r="AX126">
        <v>134.5518922893723</v>
      </c>
      <c r="AY126">
        <v>7.451418908021981</v>
      </c>
      <c r="AZ126">
        <v>20.40743042939501</v>
      </c>
    </row>
    <row r="127" spans="1:52">
      <c r="A127" s="2">
        <v>44988</v>
      </c>
      <c r="B127">
        <v>1094.290851111344</v>
      </c>
      <c r="C127">
        <v>-0.02003601243634712</v>
      </c>
      <c r="AN127" s="2">
        <v>44988</v>
      </c>
      <c r="AO127">
        <v>1.257244413700832</v>
      </c>
      <c r="AP127">
        <v>469.4160788159501</v>
      </c>
      <c r="AQ127">
        <v>2.086960058511457</v>
      </c>
      <c r="AR127">
        <v>0</v>
      </c>
      <c r="AS127">
        <v>0.006993755835308263</v>
      </c>
      <c r="AT127">
        <v>41.9355208188531</v>
      </c>
      <c r="AU127">
        <v>0</v>
      </c>
      <c r="AV127">
        <v>0</v>
      </c>
      <c r="AW127">
        <v>0</v>
      </c>
      <c r="AX127">
        <v>133.9701191451445</v>
      </c>
      <c r="AY127">
        <v>7.464756530732354</v>
      </c>
      <c r="AZ127">
        <v>20.61802301885528</v>
      </c>
    </row>
    <row r="128" spans="1:52">
      <c r="A128" s="2">
        <v>44989</v>
      </c>
      <c r="B128">
        <v>1051.325457284363</v>
      </c>
      <c r="C128">
        <v>-0.03926323041387603</v>
      </c>
      <c r="AN128" s="2">
        <v>44989</v>
      </c>
      <c r="AO128">
        <v>1.253743685311884</v>
      </c>
      <c r="AP128">
        <v>460.7891411557512</v>
      </c>
      <c r="AQ128">
        <v>2.102209754110586</v>
      </c>
      <c r="AR128">
        <v>0</v>
      </c>
      <c r="AS128">
        <v>0.007055845171361561</v>
      </c>
      <c r="AT128">
        <v>42.00036341060135</v>
      </c>
      <c r="AU128">
        <v>0</v>
      </c>
      <c r="AV128">
        <v>0</v>
      </c>
      <c r="AW128">
        <v>0</v>
      </c>
      <c r="AX128">
        <v>135.0840360706131</v>
      </c>
      <c r="AY128">
        <v>7.369727882916068</v>
      </c>
      <c r="AZ128">
        <v>20.98168065717275</v>
      </c>
    </row>
    <row r="129" spans="1:52">
      <c r="A129" s="2">
        <v>44990</v>
      </c>
      <c r="B129">
        <v>1035.283795288233</v>
      </c>
      <c r="C129">
        <v>-0.01525851189560889</v>
      </c>
      <c r="AN129" s="2">
        <v>44990</v>
      </c>
      <c r="AO129">
        <v>1.260287568415008</v>
      </c>
      <c r="AP129">
        <v>462.5621678114506</v>
      </c>
      <c r="AQ129">
        <v>2.140529136758401</v>
      </c>
      <c r="AR129">
        <v>0</v>
      </c>
      <c r="AS129">
        <v>0.00695310225773714</v>
      </c>
      <c r="AT129">
        <v>40.87838331327383</v>
      </c>
      <c r="AU129">
        <v>0</v>
      </c>
      <c r="AV129">
        <v>0</v>
      </c>
      <c r="AW129">
        <v>0</v>
      </c>
      <c r="AX129">
        <v>138.0440690913412</v>
      </c>
      <c r="AY129">
        <v>7.427313891295641</v>
      </c>
      <c r="AZ129">
        <v>21.06680245167062</v>
      </c>
    </row>
    <row r="130" spans="1:52">
      <c r="A130" s="2">
        <v>44991</v>
      </c>
      <c r="B130">
        <v>1040.815685207838</v>
      </c>
      <c r="C130">
        <v>0.005343356038974179</v>
      </c>
      <c r="AN130" s="2">
        <v>44991</v>
      </c>
      <c r="AO130">
        <v>1.188288100216045</v>
      </c>
      <c r="AP130">
        <v>448.845899013665</v>
      </c>
      <c r="AQ130">
        <v>3.940114273480073</v>
      </c>
      <c r="AR130">
        <v>0.5188580203894606</v>
      </c>
      <c r="AS130">
        <v>0</v>
      </c>
      <c r="AT130">
        <v>41.5203687477773</v>
      </c>
      <c r="AU130">
        <v>18.10149183826028</v>
      </c>
      <c r="AV130">
        <v>0.02026312999592097</v>
      </c>
      <c r="AW130">
        <v>17.38332070215154</v>
      </c>
      <c r="AX130">
        <v>9.879269904890585</v>
      </c>
      <c r="AY130">
        <v>3.144928076270085</v>
      </c>
      <c r="AZ130">
        <v>14.76392032372201</v>
      </c>
    </row>
    <row r="131" spans="1:52">
      <c r="A131" s="2">
        <v>44992</v>
      </c>
      <c r="B131">
        <v>1038.405318808374</v>
      </c>
      <c r="C131">
        <v>-0.00231584365389581</v>
      </c>
      <c r="AN131" s="2">
        <v>44992</v>
      </c>
      <c r="AO131">
        <v>1.158491321223806</v>
      </c>
      <c r="AP131">
        <v>455.9893899479239</v>
      </c>
      <c r="AQ131">
        <v>3.842465033814733</v>
      </c>
      <c r="AR131">
        <v>0.5181319382731006</v>
      </c>
      <c r="AS131">
        <v>0</v>
      </c>
      <c r="AT131">
        <v>41.38519734533325</v>
      </c>
      <c r="AU131">
        <v>18.22650663028518</v>
      </c>
      <c r="AV131">
        <v>0.02016582929100531</v>
      </c>
      <c r="AW131">
        <v>17.53896434509141</v>
      </c>
      <c r="AX131">
        <v>9.881404168658957</v>
      </c>
      <c r="AY131">
        <v>3.18243071912259</v>
      </c>
      <c r="AZ131">
        <v>14.76871934195851</v>
      </c>
    </row>
    <row r="132" spans="1:52">
      <c r="A132" s="2">
        <v>44993</v>
      </c>
      <c r="B132">
        <v>1033.086023549193</v>
      </c>
      <c r="C132">
        <v>-0.005122561646049184</v>
      </c>
      <c r="AN132" s="2">
        <v>44993</v>
      </c>
      <c r="AO132">
        <v>1.177938002005901</v>
      </c>
      <c r="AP132">
        <v>454.388502386252</v>
      </c>
      <c r="AQ132">
        <v>3.912888811868157</v>
      </c>
      <c r="AR132">
        <v>0.5139279416088245</v>
      </c>
      <c r="AS132">
        <v>0</v>
      </c>
      <c r="AT132">
        <v>41.35382585965116</v>
      </c>
      <c r="AU132">
        <v>18.39603374994095</v>
      </c>
      <c r="AV132">
        <v>0.02015908640856266</v>
      </c>
      <c r="AW132">
        <v>17.43931316560648</v>
      </c>
      <c r="AX132">
        <v>9.713566713684596</v>
      </c>
      <c r="AY132">
        <v>3.234941655791397</v>
      </c>
      <c r="AZ132">
        <v>14.50452795570801</v>
      </c>
    </row>
    <row r="133" spans="1:52">
      <c r="A133" s="2">
        <v>44994</v>
      </c>
      <c r="B133">
        <v>997.1015428892754</v>
      </c>
      <c r="C133">
        <v>-0.03483202738170077</v>
      </c>
      <c r="AN133" s="2">
        <v>44994</v>
      </c>
      <c r="AO133">
        <v>1.191106484972076</v>
      </c>
      <c r="AP133">
        <v>455.1421442308163</v>
      </c>
      <c r="AQ133">
        <v>4.020940877713399</v>
      </c>
      <c r="AR133">
        <v>0.4989867842459769</v>
      </c>
      <c r="AS133">
        <v>0</v>
      </c>
      <c r="AT133">
        <v>40.19205938535776</v>
      </c>
      <c r="AU133">
        <v>18.51494029262034</v>
      </c>
      <c r="AV133">
        <v>0.01978410078967793</v>
      </c>
      <c r="AW133">
        <v>17.53141183662933</v>
      </c>
      <c r="AX133">
        <v>10.18264099075364</v>
      </c>
      <c r="AY133">
        <v>3.423284464082204</v>
      </c>
      <c r="AZ133">
        <v>14.72133466664204</v>
      </c>
    </row>
    <row r="134" spans="1:52">
      <c r="A134" s="2">
        <v>44995</v>
      </c>
      <c r="B134">
        <v>951.5911707161295</v>
      </c>
      <c r="C134">
        <v>-0.04564266548146312</v>
      </c>
      <c r="AN134" s="2">
        <v>44995</v>
      </c>
      <c r="AO134">
        <v>1.189589083043253</v>
      </c>
      <c r="AP134">
        <v>447.2261819354778</v>
      </c>
      <c r="AQ134">
        <v>4.046649048900412</v>
      </c>
      <c r="AR134">
        <v>0.4938964670967976</v>
      </c>
      <c r="AS134">
        <v>0</v>
      </c>
      <c r="AT134">
        <v>39.82070065256129</v>
      </c>
      <c r="AU134">
        <v>18.42306078026229</v>
      </c>
      <c r="AV134">
        <v>0.0201632453364088</v>
      </c>
      <c r="AW134">
        <v>17.95262405623922</v>
      </c>
      <c r="AX134">
        <v>10.12837697521512</v>
      </c>
      <c r="AY134">
        <v>3.483146847162806</v>
      </c>
      <c r="AZ134">
        <v>14.98123638257288</v>
      </c>
    </row>
    <row r="135" spans="1:52">
      <c r="A135" s="2">
        <v>44996</v>
      </c>
      <c r="B135">
        <v>966.5172308089586</v>
      </c>
      <c r="C135">
        <v>0.01568537051641239</v>
      </c>
      <c r="AN135" s="2">
        <v>44996</v>
      </c>
      <c r="AO135">
        <v>1.205954406818742</v>
      </c>
      <c r="AP135">
        <v>443.1238957705856</v>
      </c>
      <c r="AQ135">
        <v>3.964096102675061</v>
      </c>
      <c r="AR135">
        <v>0.4989773235334491</v>
      </c>
      <c r="AS135">
        <v>0</v>
      </c>
      <c r="AT135">
        <v>40.52406453118308</v>
      </c>
      <c r="AU135">
        <v>18.00690227483993</v>
      </c>
      <c r="AV135">
        <v>0.02051549422442712</v>
      </c>
      <c r="AW135">
        <v>17.92134871801588</v>
      </c>
      <c r="AX135">
        <v>9.805204314973853</v>
      </c>
      <c r="AY135">
        <v>3.347406627194713</v>
      </c>
      <c r="AZ135">
        <v>15.42435751641523</v>
      </c>
    </row>
    <row r="136" spans="1:52">
      <c r="A136" s="2">
        <v>44997</v>
      </c>
      <c r="B136">
        <v>951.345194704652</v>
      </c>
      <c r="C136">
        <v>-0.01569763644214373</v>
      </c>
      <c r="AN136" s="2">
        <v>44997</v>
      </c>
      <c r="AO136">
        <v>1.212177173899211</v>
      </c>
      <c r="AP136">
        <v>450.403606961899</v>
      </c>
      <c r="AQ136">
        <v>3.992761913739085</v>
      </c>
      <c r="AR136">
        <v>0.4931819883142667</v>
      </c>
      <c r="AS136">
        <v>0</v>
      </c>
      <c r="AT136">
        <v>40.58951260667909</v>
      </c>
      <c r="AU136">
        <v>18.00624084901647</v>
      </c>
      <c r="AV136">
        <v>0.01960433621455909</v>
      </c>
      <c r="AW136">
        <v>17.79345449289298</v>
      </c>
      <c r="AX136">
        <v>9.653532428474996</v>
      </c>
      <c r="AY136">
        <v>3.313064701526451</v>
      </c>
      <c r="AZ136">
        <v>15.68503619112972</v>
      </c>
    </row>
    <row r="137" spans="1:52">
      <c r="A137" s="2">
        <v>44998</v>
      </c>
      <c r="B137">
        <v>1019.463861287296</v>
      </c>
      <c r="C137">
        <v>0.07160247086105476</v>
      </c>
      <c r="AN137" s="2">
        <v>44998</v>
      </c>
      <c r="AO137">
        <v>0</v>
      </c>
      <c r="AP137">
        <v>462.4055635234414</v>
      </c>
      <c r="AQ137">
        <v>0</v>
      </c>
      <c r="AR137">
        <v>0.2876768936681999</v>
      </c>
      <c r="AS137">
        <v>0.006930105934293398</v>
      </c>
      <c r="AT137">
        <v>41.68090387861953</v>
      </c>
      <c r="AU137">
        <v>9.24293755193384</v>
      </c>
      <c r="AV137">
        <v>0.09638801522242821</v>
      </c>
      <c r="AW137">
        <v>23.23295944385007</v>
      </c>
      <c r="AX137">
        <v>0</v>
      </c>
      <c r="AY137">
        <v>0</v>
      </c>
      <c r="AZ137">
        <v>19.78355383062297</v>
      </c>
    </row>
    <row r="138" spans="1:52">
      <c r="A138" s="2">
        <v>44999</v>
      </c>
      <c r="B138">
        <v>1070.395372926206</v>
      </c>
      <c r="C138">
        <v>0.04995911436683764</v>
      </c>
      <c r="AN138" s="2">
        <v>44999</v>
      </c>
      <c r="AO138">
        <v>0</v>
      </c>
      <c r="AP138">
        <v>466.1584637782691</v>
      </c>
      <c r="AQ138">
        <v>0</v>
      </c>
      <c r="AR138">
        <v>0.2830656159356884</v>
      </c>
      <c r="AS138">
        <v>0.006647199373231474</v>
      </c>
      <c r="AT138">
        <v>42.24070058777883</v>
      </c>
      <c r="AU138">
        <v>9.380957257107108</v>
      </c>
      <c r="AV138">
        <v>0.09569139517035545</v>
      </c>
      <c r="AW138">
        <v>23.71229000627078</v>
      </c>
      <c r="AX138">
        <v>0</v>
      </c>
      <c r="AY138">
        <v>0</v>
      </c>
      <c r="AZ138">
        <v>20.13205952476843</v>
      </c>
    </row>
    <row r="139" spans="1:52">
      <c r="A139" s="2">
        <v>45000</v>
      </c>
      <c r="B139">
        <v>1089.522678390247</v>
      </c>
      <c r="C139">
        <v>0.01786938354540091</v>
      </c>
      <c r="AN139" s="2">
        <v>45000</v>
      </c>
      <c r="AO139">
        <v>0</v>
      </c>
      <c r="AP139">
        <v>474.2054246898944</v>
      </c>
      <c r="AQ139">
        <v>0</v>
      </c>
      <c r="AR139">
        <v>0.2872318186063502</v>
      </c>
      <c r="AS139">
        <v>0.006598097857629543</v>
      </c>
      <c r="AT139">
        <v>42.81189470429278</v>
      </c>
      <c r="AU139">
        <v>9.326488968038571</v>
      </c>
      <c r="AV139">
        <v>0.09574612911389251</v>
      </c>
      <c r="AW139">
        <v>23.41868723115399</v>
      </c>
      <c r="AX139">
        <v>0</v>
      </c>
      <c r="AY139">
        <v>0</v>
      </c>
      <c r="AZ139">
        <v>19.73542652602453</v>
      </c>
    </row>
    <row r="140" spans="1:52">
      <c r="A140" s="2">
        <v>45001</v>
      </c>
      <c r="B140">
        <v>1046.595338044904</v>
      </c>
      <c r="C140">
        <v>-0.03940013475329196</v>
      </c>
      <c r="AN140" s="2">
        <v>45001</v>
      </c>
      <c r="AO140">
        <v>0</v>
      </c>
      <c r="AP140">
        <v>483.6368099471275</v>
      </c>
      <c r="AQ140">
        <v>0</v>
      </c>
      <c r="AR140">
        <v>0.2780665530142021</v>
      </c>
      <c r="AS140">
        <v>0.006431404167160805</v>
      </c>
      <c r="AT140">
        <v>42.09400925958516</v>
      </c>
      <c r="AU140">
        <v>9.524733751707139</v>
      </c>
      <c r="AV140">
        <v>0.0948328065936456</v>
      </c>
      <c r="AW140">
        <v>23.96187064260126</v>
      </c>
      <c r="AX140">
        <v>0</v>
      </c>
      <c r="AY140">
        <v>0</v>
      </c>
      <c r="AZ140">
        <v>20.32629932325334</v>
      </c>
    </row>
    <row r="141" spans="1:52">
      <c r="A141" s="2">
        <v>45002</v>
      </c>
      <c r="B141">
        <v>1069.519843346321</v>
      </c>
      <c r="C141">
        <v>0.02190388631411344</v>
      </c>
      <c r="AN141" s="2">
        <v>45002</v>
      </c>
      <c r="AO141">
        <v>0</v>
      </c>
      <c r="AP141">
        <v>493.8960167413923</v>
      </c>
      <c r="AQ141">
        <v>0</v>
      </c>
      <c r="AR141">
        <v>0.2644437737848036</v>
      </c>
      <c r="AS141">
        <v>0.006406039469690179</v>
      </c>
      <c r="AT141">
        <v>41.77661713865768</v>
      </c>
      <c r="AU141">
        <v>9.381174583837893</v>
      </c>
      <c r="AV141">
        <v>0.09564894530063066</v>
      </c>
      <c r="AW141">
        <v>24.01138317220466</v>
      </c>
      <c r="AX141">
        <v>0</v>
      </c>
      <c r="AY141">
        <v>0</v>
      </c>
      <c r="AZ141">
        <v>20.73232936226151</v>
      </c>
    </row>
    <row r="142" spans="1:52">
      <c r="A142" s="2">
        <v>45003</v>
      </c>
      <c r="B142">
        <v>1141.970478996127</v>
      </c>
      <c r="C142">
        <v>0.06774127296518606</v>
      </c>
      <c r="AN142" s="2">
        <v>45003</v>
      </c>
      <c r="AO142">
        <v>0</v>
      </c>
      <c r="AP142">
        <v>489.9347673174031</v>
      </c>
      <c r="AQ142">
        <v>0</v>
      </c>
      <c r="AR142">
        <v>0.2747206955457333</v>
      </c>
      <c r="AS142">
        <v>0.006240133013299034</v>
      </c>
      <c r="AT142">
        <v>43.76295544363786</v>
      </c>
      <c r="AU142">
        <v>9.238423959102224</v>
      </c>
      <c r="AV142">
        <v>0.09564132641996788</v>
      </c>
      <c r="AW142">
        <v>23.70138255235779</v>
      </c>
      <c r="AX142">
        <v>0</v>
      </c>
      <c r="AY142">
        <v>0</v>
      </c>
      <c r="AZ142">
        <v>20.43674787005921</v>
      </c>
    </row>
    <row r="143" spans="1:52">
      <c r="A143" s="2">
        <v>45004</v>
      </c>
      <c r="B143">
        <v>1116.018160854072</v>
      </c>
      <c r="C143">
        <v>-0.02272590983688882</v>
      </c>
      <c r="AN143" s="2">
        <v>45004</v>
      </c>
      <c r="AO143">
        <v>0</v>
      </c>
      <c r="AP143">
        <v>495.3214995674852</v>
      </c>
      <c r="AQ143">
        <v>0</v>
      </c>
      <c r="AR143">
        <v>0.2743895268916366</v>
      </c>
      <c r="AS143">
        <v>0.00620337811726469</v>
      </c>
      <c r="AT143">
        <v>44.05669107267929</v>
      </c>
      <c r="AU143">
        <v>9.437274789657225</v>
      </c>
      <c r="AV143">
        <v>0.09487985767644007</v>
      </c>
      <c r="AW143">
        <v>24.12208349941421</v>
      </c>
      <c r="AX143">
        <v>0</v>
      </c>
      <c r="AY143">
        <v>0</v>
      </c>
      <c r="AZ143">
        <v>19.75141292753734</v>
      </c>
    </row>
    <row r="144" spans="1:52">
      <c r="A144" s="2">
        <v>45005</v>
      </c>
      <c r="B144">
        <v>1144.906528987996</v>
      </c>
      <c r="C144">
        <v>0.02588521329421378</v>
      </c>
      <c r="AN144" s="2">
        <v>45005</v>
      </c>
      <c r="AO144">
        <v>1.651608374689036</v>
      </c>
      <c r="AP144">
        <v>68.72322005100115</v>
      </c>
      <c r="AQ144">
        <v>4.776149008952883</v>
      </c>
      <c r="AR144">
        <v>0.4685762065024209</v>
      </c>
      <c r="AS144">
        <v>0.006093125220078842</v>
      </c>
      <c r="AT144">
        <v>0</v>
      </c>
      <c r="AU144">
        <v>8.917681618109116</v>
      </c>
      <c r="AV144">
        <v>0.09531618239733627</v>
      </c>
      <c r="AW144">
        <v>9.4668246993203</v>
      </c>
      <c r="AX144">
        <v>109.0392428468998</v>
      </c>
      <c r="AY144">
        <v>4.144265078691806</v>
      </c>
      <c r="AZ144">
        <v>8.657401184833104</v>
      </c>
    </row>
    <row r="145" spans="1:52">
      <c r="A145" s="2">
        <v>45006</v>
      </c>
      <c r="B145">
        <v>1108.979874031783</v>
      </c>
      <c r="C145">
        <v>-0.03137955286879979</v>
      </c>
      <c r="AN145" s="2">
        <v>45006</v>
      </c>
      <c r="AO145">
        <v>1.680123836429639</v>
      </c>
      <c r="AP145">
        <v>69.51868738783458</v>
      </c>
      <c r="AQ145">
        <v>4.896376301835526</v>
      </c>
      <c r="AR145">
        <v>0.4599402402833225</v>
      </c>
      <c r="AS145">
        <v>0.00597632292910974</v>
      </c>
      <c r="AT145">
        <v>0</v>
      </c>
      <c r="AU145">
        <v>9.188412552508536</v>
      </c>
      <c r="AV145">
        <v>0.09574602891635453</v>
      </c>
      <c r="AW145">
        <v>9.26192949604062</v>
      </c>
      <c r="AX145">
        <v>112.217220747673</v>
      </c>
      <c r="AY145">
        <v>3.973762375400225</v>
      </c>
      <c r="AZ145">
        <v>8.855333556585867</v>
      </c>
    </row>
    <row r="146" spans="1:52">
      <c r="A146" s="2">
        <v>45007</v>
      </c>
      <c r="B146">
        <v>1143.607069137886</v>
      </c>
      <c r="C146">
        <v>0.03122436747225432</v>
      </c>
      <c r="AN146" s="2">
        <v>45007</v>
      </c>
      <c r="AO146">
        <v>1.676176642975502</v>
      </c>
      <c r="AP146">
        <v>64.41301102932506</v>
      </c>
      <c r="AQ146">
        <v>4.829898332153356</v>
      </c>
      <c r="AR146">
        <v>0.4718582075450988</v>
      </c>
      <c r="AS146">
        <v>0.006088890365007435</v>
      </c>
      <c r="AT146">
        <v>0</v>
      </c>
      <c r="AU146">
        <v>9.083247793626326</v>
      </c>
      <c r="AV146">
        <v>0.09503182883543568</v>
      </c>
      <c r="AW146">
        <v>9.126684847355699</v>
      </c>
      <c r="AX146">
        <v>110.8684601473654</v>
      </c>
      <c r="AY146">
        <v>4.031153183780204</v>
      </c>
      <c r="AZ146">
        <v>8.800030949967734</v>
      </c>
    </row>
    <row r="147" spans="1:52">
      <c r="A147" s="2">
        <v>45008</v>
      </c>
      <c r="B147">
        <v>1098.449729482204</v>
      </c>
      <c r="C147">
        <v>-0.03948676155851638</v>
      </c>
      <c r="AN147" s="2">
        <v>45008</v>
      </c>
      <c r="AO147">
        <v>1.687030992829883</v>
      </c>
      <c r="AP147">
        <v>63.69419425619851</v>
      </c>
      <c r="AQ147">
        <v>4.829107672253905</v>
      </c>
      <c r="AR147">
        <v>0.4721167641129433</v>
      </c>
      <c r="AS147">
        <v>0.006026264657877043</v>
      </c>
      <c r="AT147">
        <v>0</v>
      </c>
      <c r="AU147">
        <v>9.179982107878811</v>
      </c>
      <c r="AV147">
        <v>0.09478822627333798</v>
      </c>
      <c r="AW147">
        <v>9.051000168668237</v>
      </c>
      <c r="AX147">
        <v>110.7603982366591</v>
      </c>
      <c r="AY147">
        <v>4.074846629975799</v>
      </c>
      <c r="AZ147">
        <v>8.941617546487169</v>
      </c>
    </row>
    <row r="148" spans="1:52">
      <c r="A148" s="2">
        <v>45009</v>
      </c>
      <c r="B148">
        <v>1137.954800612847</v>
      </c>
      <c r="C148">
        <v>0.03596438696312898</v>
      </c>
      <c r="AN148" s="2">
        <v>45009</v>
      </c>
      <c r="AO148">
        <v>1.705319121587772</v>
      </c>
      <c r="AP148">
        <v>63.88320830618867</v>
      </c>
      <c r="AQ148">
        <v>4.774544572517621</v>
      </c>
      <c r="AR148">
        <v>0.4776005346122419</v>
      </c>
      <c r="AS148">
        <v>0.006012888650681141</v>
      </c>
      <c r="AT148">
        <v>0</v>
      </c>
      <c r="AU148">
        <v>9.115550674350175</v>
      </c>
      <c r="AV148">
        <v>0.09382661721054665</v>
      </c>
      <c r="AW148">
        <v>8.818655414334007</v>
      </c>
      <c r="AX148">
        <v>112.1623166645548</v>
      </c>
      <c r="AY148">
        <v>4.083945480334311</v>
      </c>
      <c r="AZ148">
        <v>9.006532628170499</v>
      </c>
    </row>
    <row r="149" spans="1:52">
      <c r="A149" s="2">
        <v>45010</v>
      </c>
      <c r="B149">
        <v>1091.696788386578</v>
      </c>
      <c r="C149">
        <v>-0.0406501314475376</v>
      </c>
      <c r="AN149" s="2">
        <v>45010</v>
      </c>
      <c r="AO149">
        <v>1.728182506718337</v>
      </c>
      <c r="AP149">
        <v>63.40302393430166</v>
      </c>
      <c r="AQ149">
        <v>4.732351877136804</v>
      </c>
      <c r="AR149">
        <v>0.4690375163837835</v>
      </c>
      <c r="AS149">
        <v>0.005962488103437311</v>
      </c>
      <c r="AT149">
        <v>0</v>
      </c>
      <c r="AU149">
        <v>9.182841669216058</v>
      </c>
      <c r="AV149">
        <v>0.09351346654968823</v>
      </c>
      <c r="AW149">
        <v>8.948087727239896</v>
      </c>
      <c r="AX149">
        <v>111.3721795385871</v>
      </c>
      <c r="AY149">
        <v>4.212473523138193</v>
      </c>
      <c r="AZ149">
        <v>9.176452604955893</v>
      </c>
    </row>
    <row r="150" spans="1:52">
      <c r="A150" s="2">
        <v>45011</v>
      </c>
      <c r="B150">
        <v>1079.573455295763</v>
      </c>
      <c r="C150">
        <v>-0.01110503687450837</v>
      </c>
      <c r="AN150" s="2">
        <v>45011</v>
      </c>
      <c r="AO150">
        <v>1.750221023037295</v>
      </c>
      <c r="AP150">
        <v>64.16896513622557</v>
      </c>
      <c r="AQ150">
        <v>4.732020168881591</v>
      </c>
      <c r="AR150">
        <v>0.4636969139347076</v>
      </c>
      <c r="AS150">
        <v>0.005890948528242585</v>
      </c>
      <c r="AT150">
        <v>0</v>
      </c>
      <c r="AU150">
        <v>9.274519659022838</v>
      </c>
      <c r="AV150">
        <v>0.09293476658799758</v>
      </c>
      <c r="AW150">
        <v>9.01353212336728</v>
      </c>
      <c r="AX150">
        <v>112.2845578430804</v>
      </c>
      <c r="AY150">
        <v>4.215695085589549</v>
      </c>
      <c r="AZ150">
        <v>9.355250822175936</v>
      </c>
    </row>
    <row r="151" spans="1:52">
      <c r="A151" s="2">
        <v>45012</v>
      </c>
      <c r="B151">
        <v>1104.435393621061</v>
      </c>
      <c r="C151">
        <v>0.02302940870150105</v>
      </c>
      <c r="AN151" s="2">
        <v>45012</v>
      </c>
      <c r="AO151">
        <v>1.501962246054464</v>
      </c>
      <c r="AP151">
        <v>235.4830721948725</v>
      </c>
      <c r="AQ151">
        <v>6.45708902637591</v>
      </c>
      <c r="AR151">
        <v>0.2704220113472998</v>
      </c>
      <c r="AS151">
        <v>0.005906199708980784</v>
      </c>
      <c r="AT151">
        <v>0</v>
      </c>
      <c r="AU151">
        <v>11.71116071538218</v>
      </c>
      <c r="AV151">
        <v>0.09314735764315332</v>
      </c>
      <c r="AW151">
        <v>3.690674078782135</v>
      </c>
      <c r="AX151">
        <v>130.8558890236015</v>
      </c>
      <c r="AY151">
        <v>4.725597376035585</v>
      </c>
      <c r="AZ151">
        <v>6.446628722133552</v>
      </c>
    </row>
    <row r="152" spans="1:52">
      <c r="A152" s="2">
        <v>45013</v>
      </c>
      <c r="B152">
        <v>1058.199980782643</v>
      </c>
      <c r="C152">
        <v>-0.04186339292045627</v>
      </c>
      <c r="AN152" s="2">
        <v>45013</v>
      </c>
      <c r="AO152">
        <v>1.507426793297738</v>
      </c>
      <c r="AP152">
        <v>232.9784780534688</v>
      </c>
      <c r="AQ152">
        <v>6.431013358954774</v>
      </c>
      <c r="AR152">
        <v>0.2747731305992967</v>
      </c>
      <c r="AS152">
        <v>0.005845333026495543</v>
      </c>
      <c r="AT152">
        <v>0</v>
      </c>
      <c r="AU152">
        <v>11.59590393163915</v>
      </c>
      <c r="AV152">
        <v>0.09256078533308462</v>
      </c>
      <c r="AW152">
        <v>3.742249126968589</v>
      </c>
      <c r="AX152">
        <v>132.811635345085</v>
      </c>
      <c r="AY152">
        <v>4.784886036045283</v>
      </c>
      <c r="AZ152">
        <v>6.362843808475205</v>
      </c>
    </row>
    <row r="153" spans="1:52">
      <c r="A153" s="2">
        <v>45014</v>
      </c>
      <c r="B153">
        <v>1085.902935148152</v>
      </c>
      <c r="C153">
        <v>0.02617931853015154</v>
      </c>
      <c r="AN153" s="2">
        <v>45014</v>
      </c>
      <c r="AO153">
        <v>1.526814424303689</v>
      </c>
      <c r="AP153">
        <v>224.1831589119452</v>
      </c>
      <c r="AQ153">
        <v>6.506549911369699</v>
      </c>
      <c r="AR153">
        <v>0.2795078884827887</v>
      </c>
      <c r="AS153">
        <v>0.005970006551703118</v>
      </c>
      <c r="AT153">
        <v>0</v>
      </c>
      <c r="AU153">
        <v>11.50729684893293</v>
      </c>
      <c r="AV153">
        <v>0.09177055721799107</v>
      </c>
      <c r="AW153">
        <v>3.794219371675343</v>
      </c>
      <c r="AX153">
        <v>131.0649870147984</v>
      </c>
      <c r="AY153">
        <v>4.769167301394623</v>
      </c>
      <c r="AZ153">
        <v>6.317827450264279</v>
      </c>
    </row>
    <row r="154" spans="1:52">
      <c r="A154" s="2">
        <v>45015</v>
      </c>
      <c r="B154">
        <v>1116.785373045494</v>
      </c>
      <c r="C154">
        <v>0.0284394091753033</v>
      </c>
      <c r="AN154" s="2">
        <v>45015</v>
      </c>
      <c r="AO154">
        <v>1.521531561884419</v>
      </c>
      <c r="AP154">
        <v>222.1839561967021</v>
      </c>
      <c r="AQ154">
        <v>6.468352386671694</v>
      </c>
      <c r="AR154">
        <v>0.2867020866664927</v>
      </c>
      <c r="AS154">
        <v>0.005900739168271063</v>
      </c>
      <c r="AT154">
        <v>0</v>
      </c>
      <c r="AU154">
        <v>11.6018971902834</v>
      </c>
      <c r="AV154">
        <v>0.09333774206874193</v>
      </c>
      <c r="AW154">
        <v>3.671588544859005</v>
      </c>
      <c r="AX154">
        <v>130.5073450203732</v>
      </c>
      <c r="AY154">
        <v>4.753517590785071</v>
      </c>
      <c r="AZ154">
        <v>6.352319289845273</v>
      </c>
    </row>
    <row r="155" spans="1:52">
      <c r="A155" s="2">
        <v>45016</v>
      </c>
      <c r="B155">
        <v>1102.066885642337</v>
      </c>
      <c r="C155">
        <v>-0.01317933396908577</v>
      </c>
      <c r="AN155" s="2">
        <v>45016</v>
      </c>
      <c r="AO155">
        <v>1.537404925277166</v>
      </c>
      <c r="AP155">
        <v>222.6391950649003</v>
      </c>
      <c r="AQ155">
        <v>6.411622479130191</v>
      </c>
      <c r="AR155">
        <v>0.2806004745673453</v>
      </c>
      <c r="AS155">
        <v>0.00589938757404826</v>
      </c>
      <c r="AT155">
        <v>0</v>
      </c>
      <c r="AU155">
        <v>11.58250396581702</v>
      </c>
      <c r="AV155">
        <v>0.09225937402157047</v>
      </c>
      <c r="AW155">
        <v>3.704024261957992</v>
      </c>
      <c r="AX155">
        <v>132.6314068242774</v>
      </c>
      <c r="AY155">
        <v>4.82432064351063</v>
      </c>
      <c r="AZ155">
        <v>6.336683368740576</v>
      </c>
    </row>
    <row r="156" spans="1:52">
      <c r="A156" s="2">
        <v>45017</v>
      </c>
      <c r="B156">
        <v>1133.473796599565</v>
      </c>
      <c r="C156">
        <v>0.02849818950772876</v>
      </c>
      <c r="AN156" s="2">
        <v>45017</v>
      </c>
      <c r="AO156">
        <v>1.515388667102632</v>
      </c>
      <c r="AP156">
        <v>215.8511778792184</v>
      </c>
      <c r="AQ156">
        <v>6.413102471963032</v>
      </c>
      <c r="AR156">
        <v>0.2881853113501073</v>
      </c>
      <c r="AS156">
        <v>0.005962580036012765</v>
      </c>
      <c r="AT156">
        <v>0</v>
      </c>
      <c r="AU156">
        <v>11.49201630526333</v>
      </c>
      <c r="AV156">
        <v>0.09321320836212603</v>
      </c>
      <c r="AW156">
        <v>3.622616575618735</v>
      </c>
      <c r="AX156">
        <v>132.9165018937463</v>
      </c>
      <c r="AY156">
        <v>4.801594533297451</v>
      </c>
      <c r="AZ156">
        <v>6.329281253312278</v>
      </c>
    </row>
    <row r="157" spans="1:52">
      <c r="A157" s="2">
        <v>45018</v>
      </c>
      <c r="B157">
        <v>1130.698227254369</v>
      </c>
      <c r="C157">
        <v>-0.002448728284255353</v>
      </c>
      <c r="AN157" s="2">
        <v>45018</v>
      </c>
      <c r="AO157">
        <v>1.512810271640421</v>
      </c>
      <c r="AP157">
        <v>218.3324183096348</v>
      </c>
      <c r="AQ157">
        <v>6.366658718569742</v>
      </c>
      <c r="AR157">
        <v>0.2893654989431841</v>
      </c>
      <c r="AS157">
        <v>0.005952178624834422</v>
      </c>
      <c r="AT157">
        <v>0</v>
      </c>
      <c r="AU157">
        <v>11.4405697414734</v>
      </c>
      <c r="AV157">
        <v>0.09306587410976665</v>
      </c>
      <c r="AW157">
        <v>3.64047069358719</v>
      </c>
      <c r="AX157">
        <v>133.4808926922068</v>
      </c>
      <c r="AY157">
        <v>4.816632281411266</v>
      </c>
      <c r="AZ157">
        <v>6.28090372056552</v>
      </c>
    </row>
    <row r="158" spans="1:52">
      <c r="A158" s="2">
        <v>45019</v>
      </c>
      <c r="B158">
        <v>1110.156549614993</v>
      </c>
      <c r="C158">
        <v>-0.01816725023904642</v>
      </c>
      <c r="AN158" s="2">
        <v>45019</v>
      </c>
      <c r="AO158">
        <v>1.077377030020413</v>
      </c>
      <c r="AP158">
        <v>426.977536132965</v>
      </c>
      <c r="AQ158">
        <v>7.006866554502475</v>
      </c>
      <c r="AR158">
        <v>0.3157823603362001</v>
      </c>
      <c r="AS158">
        <v>0.005913056389961495</v>
      </c>
      <c r="AT158">
        <v>0</v>
      </c>
      <c r="AU158">
        <v>13.03238013011036</v>
      </c>
      <c r="AV158">
        <v>0.09278336314647136</v>
      </c>
      <c r="AW158">
        <v>0</v>
      </c>
      <c r="AX158">
        <v>99.90350209820797</v>
      </c>
      <c r="AY158">
        <v>6.049953507654575</v>
      </c>
      <c r="AZ158">
        <v>0</v>
      </c>
    </row>
    <row r="159" spans="1:52">
      <c r="A159" s="2">
        <v>45020</v>
      </c>
      <c r="B159">
        <v>1112.807845020151</v>
      </c>
      <c r="C159">
        <v>0.002388217595146847</v>
      </c>
      <c r="AN159" s="2">
        <v>45020</v>
      </c>
      <c r="AO159">
        <v>1.069995203885819</v>
      </c>
      <c r="AP159">
        <v>420.5854488623461</v>
      </c>
      <c r="AQ159">
        <v>7.07793810660163</v>
      </c>
      <c r="AR159">
        <v>0.3215507411329535</v>
      </c>
      <c r="AS159">
        <v>0.005993368172001394</v>
      </c>
      <c r="AT159">
        <v>0</v>
      </c>
      <c r="AU159">
        <v>12.76900019986457</v>
      </c>
      <c r="AV159">
        <v>0.09216129109758681</v>
      </c>
      <c r="AW159">
        <v>0</v>
      </c>
      <c r="AX159">
        <v>100.0451001758199</v>
      </c>
      <c r="AY159">
        <v>6.082736365485659</v>
      </c>
      <c r="AZ159">
        <v>0</v>
      </c>
    </row>
    <row r="160" spans="1:52">
      <c r="A160" s="2">
        <v>45021</v>
      </c>
      <c r="B160">
        <v>1134.118107462661</v>
      </c>
      <c r="C160">
        <v>0.01914999300002629</v>
      </c>
      <c r="AN160" s="2">
        <v>45021</v>
      </c>
      <c r="AO160">
        <v>1.053290392768008</v>
      </c>
      <c r="AP160">
        <v>427.347292644362</v>
      </c>
      <c r="AQ160">
        <v>7.012446176629255</v>
      </c>
      <c r="AR160">
        <v>0.3256342454553457</v>
      </c>
      <c r="AS160">
        <v>0.006051005446501965</v>
      </c>
      <c r="AT160">
        <v>0</v>
      </c>
      <c r="AU160">
        <v>12.98172750106755</v>
      </c>
      <c r="AV160">
        <v>0.09106012210691494</v>
      </c>
      <c r="AW160">
        <v>0</v>
      </c>
      <c r="AX160">
        <v>98.36525332974821</v>
      </c>
      <c r="AY160">
        <v>6.06999153137927</v>
      </c>
      <c r="AZ160">
        <v>0</v>
      </c>
    </row>
    <row r="161" spans="1:52">
      <c r="A161" s="2">
        <v>45022</v>
      </c>
      <c r="B161">
        <v>1146.461382738046</v>
      </c>
      <c r="C161">
        <v>0.01088358892620112</v>
      </c>
      <c r="AN161" s="2">
        <v>45022</v>
      </c>
      <c r="AO161">
        <v>1.037924095721394</v>
      </c>
      <c r="AP161">
        <v>428.6460717582488</v>
      </c>
      <c r="AQ161">
        <v>6.932635284671202</v>
      </c>
      <c r="AR161">
        <v>0.3256283758656898</v>
      </c>
      <c r="AS161">
        <v>0.00610029466193786</v>
      </c>
      <c r="AT161">
        <v>0</v>
      </c>
      <c r="AU161">
        <v>13.17429982617068</v>
      </c>
      <c r="AV161">
        <v>0.08998321147091684</v>
      </c>
      <c r="AW161">
        <v>0</v>
      </c>
      <c r="AX161">
        <v>99.15111903561997</v>
      </c>
      <c r="AY161">
        <v>6.112818156540938</v>
      </c>
      <c r="AZ161">
        <v>0</v>
      </c>
    </row>
    <row r="162" spans="1:52">
      <c r="A162" s="2">
        <v>45023</v>
      </c>
      <c r="B162">
        <v>1133.543810826133</v>
      </c>
      <c r="C162">
        <v>-0.0112673414965464</v>
      </c>
      <c r="AN162" s="2">
        <v>45023</v>
      </c>
      <c r="AO162">
        <v>0.9982009979532198</v>
      </c>
      <c r="AP162">
        <v>433.6833649484308</v>
      </c>
      <c r="AQ162">
        <v>6.85291140152821</v>
      </c>
      <c r="AR162">
        <v>0.3238244282667089</v>
      </c>
      <c r="AS162">
        <v>0.006061931625138233</v>
      </c>
      <c r="AT162">
        <v>0</v>
      </c>
      <c r="AU162">
        <v>13.27814433460417</v>
      </c>
      <c r="AV162">
        <v>0.09082456316630631</v>
      </c>
      <c r="AW162">
        <v>0</v>
      </c>
      <c r="AX162">
        <v>100.514807942357</v>
      </c>
      <c r="AY162">
        <v>6.152717505446141</v>
      </c>
      <c r="AZ162">
        <v>0</v>
      </c>
    </row>
    <row r="163" spans="1:52">
      <c r="A163" s="2">
        <v>45024</v>
      </c>
      <c r="B163">
        <v>1124.508865355313</v>
      </c>
      <c r="C163">
        <v>-0.007970530459017744</v>
      </c>
      <c r="AN163" s="2">
        <v>45024</v>
      </c>
      <c r="AO163">
        <v>1.018172737666485</v>
      </c>
      <c r="AP163">
        <v>430.1027358993722</v>
      </c>
      <c r="AQ163">
        <v>6.945565052198806</v>
      </c>
      <c r="AR163">
        <v>0.3230350516928351</v>
      </c>
      <c r="AS163">
        <v>0.006037781853202908</v>
      </c>
      <c r="AT163">
        <v>0</v>
      </c>
      <c r="AU163">
        <v>13.38341895211785</v>
      </c>
      <c r="AV163">
        <v>0.0903780178603692</v>
      </c>
      <c r="AW163">
        <v>0</v>
      </c>
      <c r="AX163">
        <v>100.229215639328</v>
      </c>
      <c r="AY163">
        <v>6.143737894818102</v>
      </c>
      <c r="AZ163">
        <v>0</v>
      </c>
    </row>
    <row r="164" spans="1:52">
      <c r="A164" s="2">
        <v>45025</v>
      </c>
      <c r="B164">
        <v>1117.690451517611</v>
      </c>
      <c r="C164">
        <v>-0.006063459389044179</v>
      </c>
      <c r="AN164" s="2">
        <v>45025</v>
      </c>
      <c r="AO164">
        <v>1.037701133728763</v>
      </c>
      <c r="AP164">
        <v>424.8418810906595</v>
      </c>
      <c r="AQ164">
        <v>6.969399646011579</v>
      </c>
      <c r="AR164">
        <v>0.3210534404649234</v>
      </c>
      <c r="AS164">
        <v>0.005995324719930111</v>
      </c>
      <c r="AT164">
        <v>0</v>
      </c>
      <c r="AU164">
        <v>13.40220639286113</v>
      </c>
      <c r="AV164">
        <v>0.09053790092839767</v>
      </c>
      <c r="AW164">
        <v>0</v>
      </c>
      <c r="AX164">
        <v>100.029443228203</v>
      </c>
      <c r="AY164">
        <v>6.241334050145427</v>
      </c>
      <c r="AZ164">
        <v>0</v>
      </c>
    </row>
    <row r="165" spans="1:52">
      <c r="A165" s="2">
        <v>45026</v>
      </c>
      <c r="B165">
        <v>1126.834829097105</v>
      </c>
      <c r="C165">
        <v>0.008181493871650902</v>
      </c>
      <c r="AN165" s="2">
        <v>45026</v>
      </c>
      <c r="AO165">
        <v>1.562294263217373</v>
      </c>
      <c r="AP165">
        <v>364.7810049285266</v>
      </c>
      <c r="AQ165">
        <v>5.734696837279799</v>
      </c>
      <c r="AR165">
        <v>0.315905192413744</v>
      </c>
      <c r="AS165">
        <v>0.005960447602785302</v>
      </c>
      <c r="AT165">
        <v>0</v>
      </c>
      <c r="AU165">
        <v>14.20053885157212</v>
      </c>
      <c r="AV165">
        <v>0.09081846323438399</v>
      </c>
      <c r="AW165">
        <v>4.152215060735458</v>
      </c>
      <c r="AX165">
        <v>101.454660247249</v>
      </c>
      <c r="AY165">
        <v>4.805892237841532</v>
      </c>
      <c r="AZ165">
        <v>0</v>
      </c>
    </row>
    <row r="166" spans="1:52">
      <c r="A166" s="2">
        <v>45027</v>
      </c>
      <c r="B166">
        <v>1155.925181996563</v>
      </c>
      <c r="C166">
        <v>0.02581598664532492</v>
      </c>
      <c r="AN166" s="2">
        <v>45027</v>
      </c>
      <c r="AO166">
        <v>1.560048301522805</v>
      </c>
      <c r="AP166">
        <v>367.1668014945766</v>
      </c>
      <c r="AQ166">
        <v>5.760853663673968</v>
      </c>
      <c r="AR166">
        <v>0.3188590368536003</v>
      </c>
      <c r="AS166">
        <v>0.005840451253608276</v>
      </c>
      <c r="AT166">
        <v>0</v>
      </c>
      <c r="AU166">
        <v>14.38079802157659</v>
      </c>
      <c r="AV166">
        <v>0.09067900575930705</v>
      </c>
      <c r="AW166">
        <v>4.17921036019264</v>
      </c>
      <c r="AX166">
        <v>102.2449395299816</v>
      </c>
      <c r="AY166">
        <v>4.789534777100584</v>
      </c>
      <c r="AZ166">
        <v>0</v>
      </c>
    </row>
    <row r="167" spans="1:52">
      <c r="A167" s="2">
        <v>45028</v>
      </c>
      <c r="B167">
        <v>1174.010676423102</v>
      </c>
      <c r="C167">
        <v>0.01564590399813071</v>
      </c>
      <c r="AN167" s="2">
        <v>45028</v>
      </c>
      <c r="AO167">
        <v>1.573056464059226</v>
      </c>
      <c r="AP167">
        <v>368.7466888187622</v>
      </c>
      <c r="AQ167">
        <v>5.775237040435854</v>
      </c>
      <c r="AR167">
        <v>0.3190753319819328</v>
      </c>
      <c r="AS167">
        <v>0.005822099481320272</v>
      </c>
      <c r="AT167">
        <v>0</v>
      </c>
      <c r="AU167">
        <v>14.30807138721492</v>
      </c>
      <c r="AV167">
        <v>0.09309057230272524</v>
      </c>
      <c r="AW167">
        <v>4.269935027223127</v>
      </c>
      <c r="AX167">
        <v>104.6833468130594</v>
      </c>
      <c r="AY167">
        <v>4.413115907195138</v>
      </c>
      <c r="AZ167">
        <v>0</v>
      </c>
    </row>
    <row r="168" spans="1:52">
      <c r="A168" s="2">
        <v>45029</v>
      </c>
      <c r="B168">
        <v>1178.020455152813</v>
      </c>
      <c r="C168">
        <v>0.003415453377244804</v>
      </c>
      <c r="AN168" s="2">
        <v>45029</v>
      </c>
      <c r="AO168">
        <v>1.578438747988766</v>
      </c>
      <c r="AP168">
        <v>366.7540054007952</v>
      </c>
      <c r="AQ168">
        <v>5.767560101665754</v>
      </c>
      <c r="AR168">
        <v>0.3229165807840283</v>
      </c>
      <c r="AS168">
        <v>0.005907232551861209</v>
      </c>
      <c r="AT168">
        <v>0</v>
      </c>
      <c r="AU168">
        <v>14.39689711796601</v>
      </c>
      <c r="AV168">
        <v>0.09194763080470564</v>
      </c>
      <c r="AW168">
        <v>4.323983085372245</v>
      </c>
      <c r="AX168">
        <v>105.8697836103452</v>
      </c>
      <c r="AY168">
        <v>4.283226999776184</v>
      </c>
      <c r="AZ168">
        <v>0</v>
      </c>
    </row>
    <row r="169" spans="1:52">
      <c r="A169" s="2">
        <v>45030</v>
      </c>
      <c r="B169">
        <v>1214.652357022849</v>
      </c>
      <c r="C169">
        <v>0.03109615092828211</v>
      </c>
      <c r="AN169" s="2">
        <v>45030</v>
      </c>
      <c r="AO169">
        <v>1.584830658257924</v>
      </c>
      <c r="AP169">
        <v>359.8815458234783</v>
      </c>
      <c r="AQ169">
        <v>5.766735608123988</v>
      </c>
      <c r="AR169">
        <v>0.3283156643862185</v>
      </c>
      <c r="AS169">
        <v>0.005999108391613888</v>
      </c>
      <c r="AT169">
        <v>0</v>
      </c>
      <c r="AU169">
        <v>14.33468415135272</v>
      </c>
      <c r="AV169">
        <v>0.09060679433168178</v>
      </c>
      <c r="AW169">
        <v>4.328765015879221</v>
      </c>
      <c r="AX169">
        <v>106.3316619832017</v>
      </c>
      <c r="AY169">
        <v>4.310606403406753</v>
      </c>
      <c r="AZ169">
        <v>0</v>
      </c>
    </row>
    <row r="170" spans="1:52">
      <c r="A170" s="2">
        <v>45031</v>
      </c>
      <c r="B170">
        <v>1241.809320343685</v>
      </c>
      <c r="C170">
        <v>0.02235780728849779</v>
      </c>
      <c r="AN170" s="2">
        <v>45031</v>
      </c>
      <c r="AO170">
        <v>1.590776669661797</v>
      </c>
      <c r="AP170">
        <v>357.2475102604901</v>
      </c>
      <c r="AQ170">
        <v>5.772436348026352</v>
      </c>
      <c r="AR170">
        <v>0.3311441899498869</v>
      </c>
      <c r="AS170">
        <v>0.00611548577636681</v>
      </c>
      <c r="AT170">
        <v>0</v>
      </c>
      <c r="AU170">
        <v>14.44202593608344</v>
      </c>
      <c r="AV170">
        <v>0.08860653259848121</v>
      </c>
      <c r="AW170">
        <v>4.258407911988388</v>
      </c>
      <c r="AX170">
        <v>105.9844847210023</v>
      </c>
      <c r="AY170">
        <v>4.341048550250294</v>
      </c>
      <c r="AZ170">
        <v>0</v>
      </c>
    </row>
    <row r="171" spans="1:52">
      <c r="A171" s="2">
        <v>45032</v>
      </c>
      <c r="B171">
        <v>1247.828208516048</v>
      </c>
      <c r="C171">
        <v>0.004846869864607806</v>
      </c>
      <c r="AN171" s="2">
        <v>45032</v>
      </c>
      <c r="AO171">
        <v>1.596977331840433</v>
      </c>
      <c r="AP171">
        <v>346.3275347145484</v>
      </c>
      <c r="AQ171">
        <v>5.837253169730952</v>
      </c>
      <c r="AR171">
        <v>0.3281282289953967</v>
      </c>
      <c r="AS171">
        <v>0.006168804516813097</v>
      </c>
      <c r="AT171">
        <v>0</v>
      </c>
      <c r="AU171">
        <v>14.34736263827657</v>
      </c>
      <c r="AV171">
        <v>0.08936513895947139</v>
      </c>
      <c r="AW171">
        <v>4.132693765415552</v>
      </c>
      <c r="AX171">
        <v>105.4953208696544</v>
      </c>
      <c r="AY171">
        <v>4.485583753551638</v>
      </c>
      <c r="AZ171">
        <v>0</v>
      </c>
    </row>
    <row r="172" spans="1:52">
      <c r="A172" s="2">
        <v>45033</v>
      </c>
      <c r="B172">
        <v>1268.525615852175</v>
      </c>
      <c r="C172">
        <v>0.01658674422879169</v>
      </c>
      <c r="AN172" s="2">
        <v>45033</v>
      </c>
      <c r="AO172">
        <v>1.005372249257976</v>
      </c>
      <c r="AP172">
        <v>305.5347123076055</v>
      </c>
      <c r="AQ172">
        <v>3.371214448493636</v>
      </c>
      <c r="AR172">
        <v>0.5389851274526786</v>
      </c>
      <c r="AS172">
        <v>0.006277150939269795</v>
      </c>
      <c r="AT172">
        <v>15.47277815941439</v>
      </c>
      <c r="AU172">
        <v>12.35863239590369</v>
      </c>
      <c r="AV172">
        <v>0.08978096198563762</v>
      </c>
      <c r="AW172">
        <v>10.39863486933879</v>
      </c>
      <c r="AX172">
        <v>69.76537174654538</v>
      </c>
      <c r="AY172">
        <v>2.359916395975693</v>
      </c>
      <c r="AZ172">
        <v>6.648042546558433</v>
      </c>
    </row>
    <row r="173" spans="1:52">
      <c r="A173" s="2">
        <v>45034</v>
      </c>
      <c r="B173">
        <v>1241.446081389359</v>
      </c>
      <c r="C173">
        <v>-0.02134725079605471</v>
      </c>
      <c r="AN173" s="2">
        <v>45034</v>
      </c>
      <c r="AO173">
        <v>1.008417334293549</v>
      </c>
      <c r="AP173">
        <v>310.988196881228</v>
      </c>
      <c r="AQ173">
        <v>3.245348369590459</v>
      </c>
      <c r="AR173">
        <v>0.5404284256456813</v>
      </c>
      <c r="AS173">
        <v>0.006318969787534849</v>
      </c>
      <c r="AT173">
        <v>15.5137715628303</v>
      </c>
      <c r="AU173">
        <v>12.32358974010174</v>
      </c>
      <c r="AV173">
        <v>0.08967453272627893</v>
      </c>
      <c r="AW173">
        <v>10.12795676863377</v>
      </c>
      <c r="AX173">
        <v>70.01452585211295</v>
      </c>
      <c r="AY173">
        <v>2.377049665190023</v>
      </c>
      <c r="AZ173">
        <v>6.697679546050856</v>
      </c>
    </row>
    <row r="174" spans="1:52">
      <c r="A174" s="2">
        <v>45035</v>
      </c>
      <c r="B174">
        <v>1266.964841281198</v>
      </c>
      <c r="C174">
        <v>0.02055567315761309</v>
      </c>
      <c r="AN174" s="2">
        <v>45035</v>
      </c>
      <c r="AO174">
        <v>1.021010268590876</v>
      </c>
      <c r="AP174">
        <v>310.9553675434187</v>
      </c>
      <c r="AQ174">
        <v>3.21251010064411</v>
      </c>
      <c r="AR174">
        <v>0.5467068378534328</v>
      </c>
      <c r="AS174">
        <v>0.006258291068159522</v>
      </c>
      <c r="AT174">
        <v>15.63320719943917</v>
      </c>
      <c r="AU174">
        <v>12.18881729760136</v>
      </c>
      <c r="AV174">
        <v>0.09042671974466009</v>
      </c>
      <c r="AW174">
        <v>9.858204982423969</v>
      </c>
      <c r="AX174">
        <v>70.44042022302486</v>
      </c>
      <c r="AY174">
        <v>2.407666934913428</v>
      </c>
      <c r="AZ174">
        <v>6.632958802478154</v>
      </c>
    </row>
    <row r="175" spans="1:52">
      <c r="A175" s="2">
        <v>45036</v>
      </c>
      <c r="B175">
        <v>1172.799344616242</v>
      </c>
      <c r="C175">
        <v>-0.07432368570680492</v>
      </c>
      <c r="AN175" s="2">
        <v>45036</v>
      </c>
      <c r="AO175">
        <v>1.04895364268223</v>
      </c>
      <c r="AP175">
        <v>308.044939086431</v>
      </c>
      <c r="AQ175">
        <v>3.33055591110631</v>
      </c>
      <c r="AR175">
        <v>0.5388552884139528</v>
      </c>
      <c r="AS175">
        <v>0.006109020558381704</v>
      </c>
      <c r="AT175">
        <v>15.37254167704385</v>
      </c>
      <c r="AU175">
        <v>12.37670316745151</v>
      </c>
      <c r="AV175">
        <v>0.09085473133392542</v>
      </c>
      <c r="AW175">
        <v>10.08286491741672</v>
      </c>
      <c r="AX175">
        <v>70.51181252985326</v>
      </c>
      <c r="AY175">
        <v>2.442137443690082</v>
      </c>
      <c r="AZ175">
        <v>6.676150796388752</v>
      </c>
    </row>
    <row r="176" spans="1:52">
      <c r="A176" s="2">
        <v>45037</v>
      </c>
      <c r="B176">
        <v>1150.467095095359</v>
      </c>
      <c r="C176">
        <v>-0.01904183322014974</v>
      </c>
      <c r="AN176" s="2">
        <v>45037</v>
      </c>
      <c r="AO176">
        <v>1.048254501198892</v>
      </c>
      <c r="AP176">
        <v>312.5777763380144</v>
      </c>
      <c r="AQ176">
        <v>3.374298261464707</v>
      </c>
      <c r="AR176">
        <v>0.5360933918685198</v>
      </c>
      <c r="AS176">
        <v>0.006108398854236181</v>
      </c>
      <c r="AT176">
        <v>15.361272161225</v>
      </c>
      <c r="AU176">
        <v>12.53590689456975</v>
      </c>
      <c r="AV176">
        <v>0.0888162664492914</v>
      </c>
      <c r="AW176">
        <v>10.20599939661593</v>
      </c>
      <c r="AX176">
        <v>71.53200248488371</v>
      </c>
      <c r="AY176">
        <v>2.445898118855992</v>
      </c>
      <c r="AZ176">
        <v>6.590614129826536</v>
      </c>
    </row>
    <row r="177" spans="1:52">
      <c r="A177" s="2">
        <v>45038</v>
      </c>
      <c r="B177">
        <v>1110.603689603685</v>
      </c>
      <c r="C177">
        <v>-0.03464975718264229</v>
      </c>
      <c r="AN177" s="2">
        <v>45038</v>
      </c>
      <c r="AO177">
        <v>1.060096206991397</v>
      </c>
      <c r="AP177">
        <v>316.1594471018833</v>
      </c>
      <c r="AQ177">
        <v>3.521044673067805</v>
      </c>
      <c r="AR177">
        <v>0.5111439508587703</v>
      </c>
      <c r="AS177">
        <v>0.006104002074393903</v>
      </c>
      <c r="AT177">
        <v>14.85182435729929</v>
      </c>
      <c r="AU177">
        <v>12.64106512091238</v>
      </c>
      <c r="AV177">
        <v>0.09006886194898943</v>
      </c>
      <c r="AW177">
        <v>10.40909565153802</v>
      </c>
      <c r="AX177">
        <v>71.44994466570949</v>
      </c>
      <c r="AY177">
        <v>2.460492981418355</v>
      </c>
      <c r="AZ177">
        <v>6.736115784000117</v>
      </c>
    </row>
    <row r="178" spans="1:52">
      <c r="A178" s="2">
        <v>45039</v>
      </c>
      <c r="B178">
        <v>1134.49157805816</v>
      </c>
      <c r="C178">
        <v>0.02150892228982126</v>
      </c>
      <c r="AN178" s="2">
        <v>45039</v>
      </c>
      <c r="AO178">
        <v>1.055799940946458</v>
      </c>
      <c r="AP178">
        <v>311.890304111103</v>
      </c>
      <c r="AQ178">
        <v>3.535545754385966</v>
      </c>
      <c r="AR178">
        <v>0.5056186092079715</v>
      </c>
      <c r="AS178">
        <v>0.006115297661276195</v>
      </c>
      <c r="AT178">
        <v>14.94200011568778</v>
      </c>
      <c r="AU178">
        <v>12.68825456935803</v>
      </c>
      <c r="AV178">
        <v>0.09073240081343953</v>
      </c>
      <c r="AW178">
        <v>10.52170029380956</v>
      </c>
      <c r="AX178">
        <v>72.01213837269611</v>
      </c>
      <c r="AY178">
        <v>2.449500315447717</v>
      </c>
      <c r="AZ178">
        <v>6.829131462365443</v>
      </c>
    </row>
    <row r="179" spans="1:52">
      <c r="A179" s="2">
        <v>45040</v>
      </c>
      <c r="B179">
        <v>1121.676128139019</v>
      </c>
      <c r="C179">
        <v>-0.01129620542540866</v>
      </c>
      <c r="AN179" s="2">
        <v>45040</v>
      </c>
      <c r="AO179">
        <v>1.028083395309982</v>
      </c>
      <c r="AP179">
        <v>379.9407524887046</v>
      </c>
      <c r="AQ179">
        <v>4.306649116161142</v>
      </c>
      <c r="AR179">
        <v>0.5089851335760806</v>
      </c>
      <c r="AS179">
        <v>0.006095031177531273</v>
      </c>
      <c r="AT179">
        <v>0.8186670871801666</v>
      </c>
      <c r="AU179">
        <v>14.60771098144017</v>
      </c>
      <c r="AV179">
        <v>0.09032094474239075</v>
      </c>
      <c r="AW179">
        <v>9.561961862542354</v>
      </c>
      <c r="AX179">
        <v>74.31811646641836</v>
      </c>
      <c r="AY179">
        <v>3.587190564880875</v>
      </c>
      <c r="AZ179">
        <v>2.940473003071113</v>
      </c>
    </row>
    <row r="180" spans="1:52">
      <c r="A180" s="2">
        <v>45041</v>
      </c>
      <c r="B180">
        <v>1116.030599716284</v>
      </c>
      <c r="C180">
        <v>-0.005033118099875056</v>
      </c>
      <c r="AN180" s="2">
        <v>45041</v>
      </c>
      <c r="AO180">
        <v>1.028388577850154</v>
      </c>
      <c r="AP180">
        <v>382.6194417808705</v>
      </c>
      <c r="AQ180">
        <v>4.26645199842043</v>
      </c>
      <c r="AR180">
        <v>0.5052961696612878</v>
      </c>
      <c r="AS180">
        <v>0.006082971488091849</v>
      </c>
      <c r="AT180">
        <v>0.9433708524874893</v>
      </c>
      <c r="AU180">
        <v>14.57946828082224</v>
      </c>
      <c r="AV180">
        <v>0.090839178556754</v>
      </c>
      <c r="AW180">
        <v>9.517316614873783</v>
      </c>
      <c r="AX180">
        <v>74.89724680721393</v>
      </c>
      <c r="AY180">
        <v>3.582474505655462</v>
      </c>
      <c r="AZ180">
        <v>2.959223909514834</v>
      </c>
    </row>
    <row r="181" spans="1:52">
      <c r="A181" s="2">
        <v>45042</v>
      </c>
      <c r="B181">
        <v>1141.82342879217</v>
      </c>
      <c r="C181">
        <v>0.02311122032177515</v>
      </c>
      <c r="AN181" s="2">
        <v>45042</v>
      </c>
      <c r="AO181">
        <v>1.032089035176001</v>
      </c>
      <c r="AP181">
        <v>381.6214644218103</v>
      </c>
      <c r="AQ181">
        <v>4.195094005429969</v>
      </c>
      <c r="AR181">
        <v>0.5054868434433233</v>
      </c>
      <c r="AS181">
        <v>0.00605149152937855</v>
      </c>
      <c r="AT181">
        <v>1.006210769344832</v>
      </c>
      <c r="AU181">
        <v>14.65130253014672</v>
      </c>
      <c r="AV181">
        <v>0.09168544558529548</v>
      </c>
      <c r="AW181">
        <v>9.473248812243964</v>
      </c>
      <c r="AX181">
        <v>75.39255329307466</v>
      </c>
      <c r="AY181">
        <v>3.581367413924189</v>
      </c>
      <c r="AZ181">
        <v>2.977662194513337</v>
      </c>
    </row>
    <row r="182" spans="1:52">
      <c r="A182" s="2">
        <v>45043</v>
      </c>
      <c r="B182">
        <v>1128.020810273023</v>
      </c>
      <c r="C182">
        <v>-0.01208822500143258</v>
      </c>
      <c r="AN182" s="2">
        <v>45043</v>
      </c>
      <c r="AO182">
        <v>1.046432887418336</v>
      </c>
      <c r="AP182">
        <v>370.3938677212878</v>
      </c>
      <c r="AQ182">
        <v>4.252182254786033</v>
      </c>
      <c r="AR182">
        <v>0.5119292896219699</v>
      </c>
      <c r="AS182">
        <v>0.005961165671843171</v>
      </c>
      <c r="AT182">
        <v>1.056809119029502</v>
      </c>
      <c r="AU182">
        <v>14.85187973601551</v>
      </c>
      <c r="AV182">
        <v>0.09063334439981272</v>
      </c>
      <c r="AW182">
        <v>9.730308650080437</v>
      </c>
      <c r="AX182">
        <v>76.05081060081739</v>
      </c>
      <c r="AY182">
        <v>3.641380462479539</v>
      </c>
      <c r="AZ182">
        <v>2.999874897150925</v>
      </c>
    </row>
    <row r="183" spans="1:52">
      <c r="A183" s="2">
        <v>45044</v>
      </c>
      <c r="B183">
        <v>1156.683685781163</v>
      </c>
      <c r="C183">
        <v>0.02540988184535586</v>
      </c>
      <c r="AN183" s="2">
        <v>45044</v>
      </c>
      <c r="AO183">
        <v>1.042327667483079</v>
      </c>
      <c r="AP183">
        <v>371.8034276990439</v>
      </c>
      <c r="AQ183">
        <v>4.228039447902004</v>
      </c>
      <c r="AR183">
        <v>0.5230535290579185</v>
      </c>
      <c r="AS183">
        <v>0.005888318543626616</v>
      </c>
      <c r="AT183">
        <v>1.06860859174333</v>
      </c>
      <c r="AU183">
        <v>14.92371861456169</v>
      </c>
      <c r="AV183">
        <v>0.09086922958771254</v>
      </c>
      <c r="AW183">
        <v>9.739295109036592</v>
      </c>
      <c r="AX183">
        <v>75.9610891332614</v>
      </c>
      <c r="AY183">
        <v>3.559743493325469</v>
      </c>
      <c r="AZ183">
        <v>2.958007584467984</v>
      </c>
    </row>
    <row r="184" spans="1:52">
      <c r="A184" s="2">
        <v>45045</v>
      </c>
      <c r="B184">
        <v>1150.307846600671</v>
      </c>
      <c r="C184">
        <v>-0.005512171788077724</v>
      </c>
      <c r="AN184" s="2">
        <v>45045</v>
      </c>
      <c r="AO184">
        <v>1.026331249283968</v>
      </c>
      <c r="AP184">
        <v>374.4964484421351</v>
      </c>
      <c r="AQ184">
        <v>4.246757483683815</v>
      </c>
      <c r="AR184">
        <v>0.531806803301588</v>
      </c>
      <c r="AS184">
        <v>0.005878753121264828</v>
      </c>
      <c r="AT184">
        <v>1.020370893440026</v>
      </c>
      <c r="AU184">
        <v>14.90137001660296</v>
      </c>
      <c r="AV184">
        <v>0.09110457993714259</v>
      </c>
      <c r="AW184">
        <v>9.847280634689138</v>
      </c>
      <c r="AX184">
        <v>76.55509041326408</v>
      </c>
      <c r="AY184">
        <v>3.382317636554105</v>
      </c>
      <c r="AZ184">
        <v>2.960702749890888</v>
      </c>
    </row>
    <row r="185" spans="1:52">
      <c r="A185" s="2">
        <v>45046</v>
      </c>
      <c r="B185">
        <v>1150.305922383929</v>
      </c>
      <c r="C185">
        <v>-1.67278415708072E-06</v>
      </c>
      <c r="AN185" s="2">
        <v>45046</v>
      </c>
      <c r="AO185">
        <v>1.032416412056807</v>
      </c>
      <c r="AP185">
        <v>376.5172832638698</v>
      </c>
      <c r="AQ185">
        <v>4.266526851440864</v>
      </c>
      <c r="AR185">
        <v>0.5360239065665884</v>
      </c>
      <c r="AS185">
        <v>0.005904755152671009</v>
      </c>
      <c r="AT185">
        <v>1.044011789162926</v>
      </c>
      <c r="AU185">
        <v>14.67953853881114</v>
      </c>
      <c r="AV185">
        <v>0.09053492367693444</v>
      </c>
      <c r="AW185">
        <v>9.666512370306469</v>
      </c>
      <c r="AX185">
        <v>76.32145059534895</v>
      </c>
      <c r="AY185">
        <v>3.412329400311159</v>
      </c>
      <c r="AZ185">
        <v>2.909847944402362</v>
      </c>
    </row>
    <row r="186" spans="1:52">
      <c r="A186" s="2">
        <v>45047</v>
      </c>
      <c r="B186">
        <v>1148.852325407344</v>
      </c>
      <c r="C186">
        <v>-0.001263661212464906</v>
      </c>
      <c r="AN186" s="2">
        <v>45047</v>
      </c>
      <c r="AO186">
        <v>1.018695128038733</v>
      </c>
      <c r="AP186">
        <v>363.2832752477588</v>
      </c>
      <c r="AQ186">
        <v>4.326628404024041</v>
      </c>
      <c r="AR186">
        <v>0.47948333130761</v>
      </c>
      <c r="AS186">
        <v>0.005869059988810185</v>
      </c>
      <c r="AT186">
        <v>0</v>
      </c>
      <c r="AU186">
        <v>14.20536971727377</v>
      </c>
      <c r="AV186">
        <v>0.09139382790775549</v>
      </c>
      <c r="AW186">
        <v>11.38845873626961</v>
      </c>
      <c r="AX186">
        <v>69.04523343728866</v>
      </c>
      <c r="AY186">
        <v>3.965994830147273</v>
      </c>
      <c r="AZ186">
        <v>5.065438566813241</v>
      </c>
    </row>
    <row r="187" spans="1:52">
      <c r="A187" s="2">
        <v>45048</v>
      </c>
      <c r="B187">
        <v>1112.683621925951</v>
      </c>
      <c r="C187">
        <v>-0.0314824653103859</v>
      </c>
      <c r="AN187" s="2">
        <v>45048</v>
      </c>
      <c r="AO187">
        <v>1.011763091415049</v>
      </c>
      <c r="AP187">
        <v>362.0737701931883</v>
      </c>
      <c r="AQ187">
        <v>4.326825007610671</v>
      </c>
      <c r="AR187">
        <v>0.4766712769595394</v>
      </c>
      <c r="AS187">
        <v>0.00593643326300049</v>
      </c>
      <c r="AT187">
        <v>0</v>
      </c>
      <c r="AU187">
        <v>14.35121180695608</v>
      </c>
      <c r="AV187">
        <v>0.09111527513134064</v>
      </c>
      <c r="AW187">
        <v>11.28306391258083</v>
      </c>
      <c r="AX187">
        <v>68.62602561950766</v>
      </c>
      <c r="AY187">
        <v>4.016687311995915</v>
      </c>
      <c r="AZ187">
        <v>5.0451675517228</v>
      </c>
    </row>
    <row r="188" spans="1:52">
      <c r="A188" s="2">
        <v>45049</v>
      </c>
      <c r="B188">
        <v>1123.64763886751</v>
      </c>
      <c r="C188">
        <v>0.009853669745386817</v>
      </c>
      <c r="AN188" s="2">
        <v>45049</v>
      </c>
      <c r="AO188">
        <v>1.01814024571534</v>
      </c>
      <c r="AP188">
        <v>361.1969346278179</v>
      </c>
      <c r="AQ188">
        <v>4.316804514028288</v>
      </c>
      <c r="AR188">
        <v>0.4912658414293312</v>
      </c>
      <c r="AS188">
        <v>0.005874650842872819</v>
      </c>
      <c r="AT188">
        <v>0</v>
      </c>
      <c r="AU188">
        <v>14.36574162588513</v>
      </c>
      <c r="AV188">
        <v>0.09002087059945697</v>
      </c>
      <c r="AW188">
        <v>11.25288218043762</v>
      </c>
      <c r="AX188">
        <v>68.13945622609995</v>
      </c>
      <c r="AY188">
        <v>4.004431408106033</v>
      </c>
      <c r="AZ188">
        <v>5.099729176770369</v>
      </c>
    </row>
    <row r="189" spans="1:52">
      <c r="A189" s="2">
        <v>45050</v>
      </c>
      <c r="B189">
        <v>1140.52784944869</v>
      </c>
      <c r="C189">
        <v>0.01502269038556681</v>
      </c>
      <c r="AN189" s="2">
        <v>45050</v>
      </c>
      <c r="AO189">
        <v>0.9968709759798317</v>
      </c>
      <c r="AP189">
        <v>364.1212151521983</v>
      </c>
      <c r="AQ189">
        <v>4.287952676450747</v>
      </c>
      <c r="AR189">
        <v>0.4925883589315637</v>
      </c>
      <c r="AS189">
        <v>0.005890133430040905</v>
      </c>
      <c r="AT189">
        <v>0</v>
      </c>
      <c r="AU189">
        <v>14.41591035083265</v>
      </c>
      <c r="AV189">
        <v>0.08980079968327472</v>
      </c>
      <c r="AW189">
        <v>11.20660107095904</v>
      </c>
      <c r="AX189">
        <v>67.08245506803472</v>
      </c>
      <c r="AY189">
        <v>4.078750084848145</v>
      </c>
      <c r="AZ189">
        <v>5.116093255005136</v>
      </c>
    </row>
    <row r="190" spans="1:52">
      <c r="A190" s="2">
        <v>45051</v>
      </c>
      <c r="B190">
        <v>1124.077329567173</v>
      </c>
      <c r="C190">
        <v>-0.01442360209745785</v>
      </c>
      <c r="AN190" s="2">
        <v>45051</v>
      </c>
      <c r="AO190">
        <v>0.9945265677978963</v>
      </c>
      <c r="AP190">
        <v>365.2126393171321</v>
      </c>
      <c r="AQ190">
        <v>4.302399355390765</v>
      </c>
      <c r="AR190">
        <v>0.4888352176320607</v>
      </c>
      <c r="AS190">
        <v>0.005843236498778717</v>
      </c>
      <c r="AT190">
        <v>0</v>
      </c>
      <c r="AU190">
        <v>14.49780153768617</v>
      </c>
      <c r="AV190">
        <v>0.08982818998065242</v>
      </c>
      <c r="AW190">
        <v>11.2465484390572</v>
      </c>
      <c r="AX190">
        <v>67.78508182894856</v>
      </c>
      <c r="AY190">
        <v>4.104765035353276</v>
      </c>
      <c r="AZ190">
        <v>5.161576156272676</v>
      </c>
    </row>
    <row r="191" spans="1:52">
      <c r="A191" s="2">
        <v>45052</v>
      </c>
      <c r="B191">
        <v>1160.604549414195</v>
      </c>
      <c r="C191">
        <v>0.03249529092548009</v>
      </c>
      <c r="AN191" s="2">
        <v>45052</v>
      </c>
      <c r="AO191">
        <v>0.9888172678040642</v>
      </c>
      <c r="AP191">
        <v>370.2350108283724</v>
      </c>
      <c r="AQ191">
        <v>4.322417902046809</v>
      </c>
      <c r="AR191">
        <v>0.4998314960334302</v>
      </c>
      <c r="AS191">
        <v>0.005890801676382861</v>
      </c>
      <c r="AT191">
        <v>0</v>
      </c>
      <c r="AU191">
        <v>14.48163005227436</v>
      </c>
      <c r="AV191">
        <v>0.08723747557668569</v>
      </c>
      <c r="AW191">
        <v>11.22463771489696</v>
      </c>
      <c r="AX191">
        <v>68.79250168164903</v>
      </c>
      <c r="AY191">
        <v>4.033294570930051</v>
      </c>
      <c r="AZ191">
        <v>5.047876434888164</v>
      </c>
    </row>
    <row r="192" spans="1:52">
      <c r="A192" s="2">
        <v>45053</v>
      </c>
      <c r="B192">
        <v>1121.243406149421</v>
      </c>
      <c r="C192">
        <v>-0.03391434514421021</v>
      </c>
      <c r="AN192" s="2">
        <v>45053</v>
      </c>
      <c r="AO192">
        <v>1.006579815607293</v>
      </c>
      <c r="AP192">
        <v>371.6637337807476</v>
      </c>
      <c r="AQ192">
        <v>4.369162217010738</v>
      </c>
      <c r="AR192">
        <v>0.4893120043592513</v>
      </c>
      <c r="AS192">
        <v>0.00581971059994107</v>
      </c>
      <c r="AT192">
        <v>0</v>
      </c>
      <c r="AU192">
        <v>14.51142786525469</v>
      </c>
      <c r="AV192">
        <v>0.08850408700098673</v>
      </c>
      <c r="AW192">
        <v>11.31292550872592</v>
      </c>
      <c r="AX192">
        <v>67.94665942835799</v>
      </c>
      <c r="AY192">
        <v>4.051629333269047</v>
      </c>
      <c r="AZ192">
        <v>5.11358699647604</v>
      </c>
    </row>
    <row r="193" spans="1:52">
      <c r="A193" s="2">
        <v>45054</v>
      </c>
      <c r="B193">
        <v>1119.372464156599</v>
      </c>
      <c r="C193">
        <v>-0.00166863143413909</v>
      </c>
      <c r="AN193" s="2">
        <v>45054</v>
      </c>
      <c r="AO193">
        <v>1.093024236318571</v>
      </c>
      <c r="AP193">
        <v>367.7672428950358</v>
      </c>
      <c r="AQ193">
        <v>4.990792469952839</v>
      </c>
      <c r="AR193">
        <v>0.5206012174920677</v>
      </c>
      <c r="AS193">
        <v>0.005837820617391831</v>
      </c>
      <c r="AT193">
        <v>0</v>
      </c>
      <c r="AU193">
        <v>12.34735518587281</v>
      </c>
      <c r="AV193">
        <v>0.08835815000727421</v>
      </c>
      <c r="AW193">
        <v>12.30500145413835</v>
      </c>
      <c r="AX193">
        <v>77.64825579584331</v>
      </c>
      <c r="AY193">
        <v>3.969659390132425</v>
      </c>
      <c r="AZ193">
        <v>0</v>
      </c>
    </row>
    <row r="194" spans="1:52">
      <c r="A194" s="2">
        <v>45055</v>
      </c>
      <c r="B194">
        <v>1070.419151216382</v>
      </c>
      <c r="C194">
        <v>-0.04373281861735012</v>
      </c>
      <c r="AN194" s="2">
        <v>45055</v>
      </c>
      <c r="AO194">
        <v>1.118022286890703</v>
      </c>
      <c r="AP194">
        <v>363.9234468847756</v>
      </c>
      <c r="AQ194">
        <v>5.111927773887134</v>
      </c>
      <c r="AR194">
        <v>0.5117053576233298</v>
      </c>
      <c r="AS194">
        <v>0.00579078948095149</v>
      </c>
      <c r="AT194">
        <v>0</v>
      </c>
      <c r="AU194">
        <v>12.46225894754601</v>
      </c>
      <c r="AV194">
        <v>0.08677909591974632</v>
      </c>
      <c r="AW194">
        <v>12.40629489825611</v>
      </c>
      <c r="AX194">
        <v>80.14751852202441</v>
      </c>
      <c r="AY194">
        <v>4.047702495521044</v>
      </c>
      <c r="AZ194">
        <v>0</v>
      </c>
    </row>
    <row r="195" spans="1:52">
      <c r="A195" s="2">
        <v>45056</v>
      </c>
      <c r="B195">
        <v>1064.551724147564</v>
      </c>
      <c r="C195">
        <v>-0.005481429458871756</v>
      </c>
      <c r="AN195" s="2">
        <v>45056</v>
      </c>
      <c r="AO195">
        <v>1.114691086760478</v>
      </c>
      <c r="AP195">
        <v>363.9383326236164</v>
      </c>
      <c r="AQ195">
        <v>5.114700807401457</v>
      </c>
      <c r="AR195">
        <v>0.5112804935801011</v>
      </c>
      <c r="AS195">
        <v>0.005776726921049771</v>
      </c>
      <c r="AT195">
        <v>0</v>
      </c>
      <c r="AU195">
        <v>12.50627714358172</v>
      </c>
      <c r="AV195">
        <v>0.08639813023323899</v>
      </c>
      <c r="AW195">
        <v>12.46540665059162</v>
      </c>
      <c r="AX195">
        <v>81.90574288300127</v>
      </c>
      <c r="AY195">
        <v>4.020726427488281</v>
      </c>
      <c r="AZ195">
        <v>0</v>
      </c>
    </row>
    <row r="196" spans="1:52">
      <c r="A196" s="2">
        <v>45057</v>
      </c>
      <c r="B196">
        <v>1073.438664291195</v>
      </c>
      <c r="C196">
        <v>0.008348058569673578</v>
      </c>
      <c r="AN196" s="2">
        <v>45057</v>
      </c>
      <c r="AO196">
        <v>1.118384049744141</v>
      </c>
      <c r="AP196">
        <v>360.2711098613857</v>
      </c>
      <c r="AQ196">
        <v>5.088655492755276</v>
      </c>
      <c r="AR196">
        <v>0.5116544562106472</v>
      </c>
      <c r="AS196">
        <v>0.005824197753485357</v>
      </c>
      <c r="AT196">
        <v>0</v>
      </c>
      <c r="AU196">
        <v>12.27638971456147</v>
      </c>
      <c r="AV196">
        <v>0.08739165099108362</v>
      </c>
      <c r="AW196">
        <v>12.43023229512948</v>
      </c>
      <c r="AX196">
        <v>82.47299859680163</v>
      </c>
      <c r="AY196">
        <v>3.995363056448047</v>
      </c>
      <c r="AZ196">
        <v>0</v>
      </c>
    </row>
    <row r="197" spans="1:52">
      <c r="A197" s="2">
        <v>45058</v>
      </c>
      <c r="B197">
        <v>1041.213188594758</v>
      </c>
      <c r="C197">
        <v>-0.03002078904779903</v>
      </c>
      <c r="AN197" s="2">
        <v>45058</v>
      </c>
      <c r="AO197">
        <v>1.127015006242665</v>
      </c>
      <c r="AP197">
        <v>359.7157757609975</v>
      </c>
      <c r="AQ197">
        <v>5.129513021530319</v>
      </c>
      <c r="AR197">
        <v>0.5077336857948106</v>
      </c>
      <c r="AS197">
        <v>0.005787460516819178</v>
      </c>
      <c r="AT197">
        <v>0</v>
      </c>
      <c r="AU197">
        <v>12.3467784987183</v>
      </c>
      <c r="AV197">
        <v>0.08698076034029334</v>
      </c>
      <c r="AW197">
        <v>12.50730744792052</v>
      </c>
      <c r="AX197">
        <v>83.42470766238819</v>
      </c>
      <c r="AY197">
        <v>4.021516603572746</v>
      </c>
      <c r="AZ197">
        <v>0</v>
      </c>
    </row>
    <row r="198" spans="1:52">
      <c r="A198" s="2">
        <v>45059</v>
      </c>
      <c r="B198">
        <v>1056.069197326719</v>
      </c>
      <c r="C198">
        <v>0.01426797979000938</v>
      </c>
      <c r="AN198" s="2">
        <v>45059</v>
      </c>
      <c r="AO198">
        <v>1.12767459265587</v>
      </c>
      <c r="AP198">
        <v>354.6996087203652</v>
      </c>
      <c r="AQ198">
        <v>5.127444934402074</v>
      </c>
      <c r="AR198">
        <v>0.5138563825344306</v>
      </c>
      <c r="AS198">
        <v>0.005916719908952631</v>
      </c>
      <c r="AT198">
        <v>0</v>
      </c>
      <c r="AU198">
        <v>12.36350353871042</v>
      </c>
      <c r="AV198">
        <v>0.08762294091031905</v>
      </c>
      <c r="AW198">
        <v>12.18379511214671</v>
      </c>
      <c r="AX198">
        <v>82.36741517335436</v>
      </c>
      <c r="AY198">
        <v>3.950299533124536</v>
      </c>
      <c r="AZ198">
        <v>0</v>
      </c>
    </row>
    <row r="199" spans="1:52">
      <c r="A199" s="2">
        <v>45060</v>
      </c>
      <c r="B199">
        <v>1051.109228967768</v>
      </c>
      <c r="C199">
        <v>-0.00469663197402892</v>
      </c>
      <c r="AN199" s="2">
        <v>45060</v>
      </c>
      <c r="AO199">
        <v>1.138898513475722</v>
      </c>
      <c r="AP199">
        <v>357.6797469296072</v>
      </c>
      <c r="AQ199">
        <v>5.184679067282312</v>
      </c>
      <c r="AR199">
        <v>0.5067211479855974</v>
      </c>
      <c r="AS199">
        <v>0.005874000401684538</v>
      </c>
      <c r="AT199">
        <v>0</v>
      </c>
      <c r="AU199">
        <v>12.27332430228643</v>
      </c>
      <c r="AV199">
        <v>0.08761272196984932</v>
      </c>
      <c r="AW199">
        <v>12.34583713760992</v>
      </c>
      <c r="AX199">
        <v>83.38819020930283</v>
      </c>
      <c r="AY199">
        <v>3.926974158089936</v>
      </c>
      <c r="AZ199">
        <v>0</v>
      </c>
    </row>
    <row r="200" spans="1:52">
      <c r="A200" s="2">
        <v>45061</v>
      </c>
      <c r="B200">
        <v>1055.765192703836</v>
      </c>
      <c r="C200">
        <v>0.004429571739790417</v>
      </c>
      <c r="AN200" s="2">
        <v>45061</v>
      </c>
      <c r="AO200">
        <v>2.544338549480937</v>
      </c>
      <c r="AP200">
        <v>178.4168143258786</v>
      </c>
      <c r="AQ200">
        <v>0</v>
      </c>
      <c r="AR200">
        <v>0.4252298252940333</v>
      </c>
      <c r="AS200">
        <v>0.005883172593803518</v>
      </c>
      <c r="AT200">
        <v>85.29935695664695</v>
      </c>
      <c r="AU200">
        <v>0</v>
      </c>
      <c r="AV200">
        <v>0.08798490480565146</v>
      </c>
      <c r="AW200">
        <v>0</v>
      </c>
      <c r="AX200">
        <v>0</v>
      </c>
      <c r="AY200">
        <v>3.112812024070005</v>
      </c>
      <c r="AZ200">
        <v>30.83403547414596</v>
      </c>
    </row>
    <row r="201" spans="1:52">
      <c r="A201" s="2">
        <v>45062</v>
      </c>
      <c r="B201">
        <v>1062.599512911464</v>
      </c>
      <c r="C201">
        <v>0.006473333516636481</v>
      </c>
      <c r="AN201" s="2">
        <v>45062</v>
      </c>
      <c r="AO201">
        <v>2.532658868445038</v>
      </c>
      <c r="AP201">
        <v>180.8525491508247</v>
      </c>
      <c r="AQ201">
        <v>0</v>
      </c>
      <c r="AR201">
        <v>0.4255394029742748</v>
      </c>
      <c r="AS201">
        <v>0.005853119187961765</v>
      </c>
      <c r="AT201">
        <v>85.43841563602052</v>
      </c>
      <c r="AU201">
        <v>0</v>
      </c>
      <c r="AV201">
        <v>0.08761006745172566</v>
      </c>
      <c r="AW201">
        <v>0</v>
      </c>
      <c r="AX201">
        <v>0</v>
      </c>
      <c r="AY201">
        <v>3.119139900801757</v>
      </c>
      <c r="AZ201">
        <v>31.04053240055103</v>
      </c>
    </row>
    <row r="202" spans="1:52">
      <c r="A202" s="2">
        <v>45063</v>
      </c>
      <c r="B202">
        <v>1059.606684728661</v>
      </c>
      <c r="C202">
        <v>-0.002816515673532693</v>
      </c>
      <c r="AN202" s="2">
        <v>45063</v>
      </c>
      <c r="AO202">
        <v>2.530110894665972</v>
      </c>
      <c r="AP202">
        <v>180.3893774411767</v>
      </c>
      <c r="AQ202">
        <v>0</v>
      </c>
      <c r="AR202">
        <v>0.4275453355357831</v>
      </c>
      <c r="AS202">
        <v>0.005881101904964092</v>
      </c>
      <c r="AT202">
        <v>85.46843182357343</v>
      </c>
      <c r="AU202">
        <v>0</v>
      </c>
      <c r="AV202">
        <v>0.08712501875637677</v>
      </c>
      <c r="AW202">
        <v>0</v>
      </c>
      <c r="AX202">
        <v>0</v>
      </c>
      <c r="AY202">
        <v>3.164398747035503</v>
      </c>
      <c r="AZ202">
        <v>30.85660234694935</v>
      </c>
    </row>
    <row r="203" spans="1:52">
      <c r="A203" s="2">
        <v>45064</v>
      </c>
      <c r="B203">
        <v>1076.969163689323</v>
      </c>
      <c r="C203">
        <v>0.01638577711040767</v>
      </c>
      <c r="AN203" s="2">
        <v>45064</v>
      </c>
      <c r="AO203">
        <v>2.493758495013158</v>
      </c>
      <c r="AP203">
        <v>179.6549427823605</v>
      </c>
      <c r="AQ203">
        <v>0</v>
      </c>
      <c r="AR203">
        <v>0.4309360493620638</v>
      </c>
      <c r="AS203">
        <v>0.005895591941435616</v>
      </c>
      <c r="AT203">
        <v>86.07133820885045</v>
      </c>
      <c r="AU203">
        <v>0</v>
      </c>
      <c r="AV203">
        <v>0.08865453735306694</v>
      </c>
      <c r="AW203">
        <v>0</v>
      </c>
      <c r="AX203">
        <v>0</v>
      </c>
      <c r="AY203">
        <v>3.155349311999618</v>
      </c>
      <c r="AZ203">
        <v>30.41495560731219</v>
      </c>
    </row>
    <row r="204" spans="1:52">
      <c r="A204" s="2">
        <v>45065</v>
      </c>
      <c r="B204">
        <v>1065.490606945913</v>
      </c>
      <c r="C204">
        <v>-0.01065820371689064</v>
      </c>
      <c r="AN204" s="2">
        <v>45065</v>
      </c>
      <c r="AO204">
        <v>2.450863005739745</v>
      </c>
      <c r="AP204">
        <v>178.9667280566572</v>
      </c>
      <c r="AQ204">
        <v>0</v>
      </c>
      <c r="AR204">
        <v>0.4324607901854904</v>
      </c>
      <c r="AS204">
        <v>0.005953961602741872</v>
      </c>
      <c r="AT204">
        <v>86.7725368748753</v>
      </c>
      <c r="AU204">
        <v>0</v>
      </c>
      <c r="AV204">
        <v>0.08860356427394955</v>
      </c>
      <c r="AW204">
        <v>0</v>
      </c>
      <c r="AX204">
        <v>0</v>
      </c>
      <c r="AY204">
        <v>3.232253734117216</v>
      </c>
      <c r="AZ204">
        <v>30.1248559414065</v>
      </c>
    </row>
    <row r="205" spans="1:52">
      <c r="A205" s="2">
        <v>45066</v>
      </c>
      <c r="B205">
        <v>1065.901556149786</v>
      </c>
      <c r="C205">
        <v>0.0003856901235870236</v>
      </c>
      <c r="AN205" s="2">
        <v>45066</v>
      </c>
      <c r="AO205">
        <v>2.443682047668369</v>
      </c>
      <c r="AP205">
        <v>181.1245553767178</v>
      </c>
      <c r="AQ205">
        <v>0</v>
      </c>
      <c r="AR205">
        <v>0.4334114544831316</v>
      </c>
      <c r="AS205">
        <v>0.005946009105023298</v>
      </c>
      <c r="AT205">
        <v>87.27750767876503</v>
      </c>
      <c r="AU205">
        <v>0</v>
      </c>
      <c r="AV205">
        <v>0.08818032127277453</v>
      </c>
      <c r="AW205">
        <v>0</v>
      </c>
      <c r="AX205">
        <v>0</v>
      </c>
      <c r="AY205">
        <v>3.234016239772012</v>
      </c>
      <c r="AZ205">
        <v>30.05204229787042</v>
      </c>
    </row>
    <row r="206" spans="1:52">
      <c r="A206" s="2">
        <v>45067</v>
      </c>
      <c r="B206">
        <v>1067.011345946348</v>
      </c>
      <c r="C206">
        <v>0.001041174759675467</v>
      </c>
      <c r="AN206" s="2">
        <v>45067</v>
      </c>
      <c r="AO206">
        <v>2.454327255373939</v>
      </c>
      <c r="AP206">
        <v>182.3784976864877</v>
      </c>
      <c r="AQ206">
        <v>0</v>
      </c>
      <c r="AR206">
        <v>0.4317486169699539</v>
      </c>
      <c r="AS206">
        <v>0.005905779816713275</v>
      </c>
      <c r="AT206">
        <v>86.98847013139347</v>
      </c>
      <c r="AU206">
        <v>0</v>
      </c>
      <c r="AV206">
        <v>0.08797327074554807</v>
      </c>
      <c r="AW206">
        <v>0</v>
      </c>
      <c r="AX206">
        <v>0</v>
      </c>
      <c r="AY206">
        <v>3.251345486674819</v>
      </c>
      <c r="AZ206">
        <v>30.28322062898231</v>
      </c>
    </row>
    <row r="207" spans="1:52">
      <c r="A207" s="2">
        <v>45068</v>
      </c>
      <c r="B207">
        <v>1048.649686296098</v>
      </c>
      <c r="C207">
        <v>-0.01720849522360512</v>
      </c>
      <c r="AN207" s="2">
        <v>45068</v>
      </c>
      <c r="AO207">
        <v>2.457273194803367</v>
      </c>
      <c r="AP207">
        <v>0</v>
      </c>
      <c r="AQ207">
        <v>7.951705608244384</v>
      </c>
      <c r="AR207">
        <v>0</v>
      </c>
      <c r="AS207">
        <v>0</v>
      </c>
      <c r="AT207">
        <v>87.03862945539385</v>
      </c>
      <c r="AU207">
        <v>24.03544065320917</v>
      </c>
      <c r="AV207">
        <v>0</v>
      </c>
      <c r="AW207">
        <v>9.52991355706304</v>
      </c>
      <c r="AX207">
        <v>144.7620330038453</v>
      </c>
      <c r="AY207">
        <v>7.658223555462029</v>
      </c>
      <c r="AZ207">
        <v>30.73232783125065</v>
      </c>
    </row>
    <row r="208" spans="1:52">
      <c r="A208" s="2">
        <v>45069</v>
      </c>
      <c r="B208">
        <v>1054.229448020563</v>
      </c>
      <c r="C208">
        <v>0.005320901534022537</v>
      </c>
      <c r="AN208" s="2">
        <v>45069</v>
      </c>
      <c r="AO208">
        <v>2.457305472634374</v>
      </c>
      <c r="AP208">
        <v>0</v>
      </c>
      <c r="AQ208">
        <v>7.804319483500353</v>
      </c>
      <c r="AR208">
        <v>0</v>
      </c>
      <c r="AS208">
        <v>0</v>
      </c>
      <c r="AT208">
        <v>87.66177736686309</v>
      </c>
      <c r="AU208">
        <v>23.99994023461222</v>
      </c>
      <c r="AV208">
        <v>0</v>
      </c>
      <c r="AW208">
        <v>9.441281864046065</v>
      </c>
      <c r="AX208">
        <v>143.0884996247318</v>
      </c>
      <c r="AY208">
        <v>7.734464687906385</v>
      </c>
      <c r="AZ208">
        <v>31.1223809094152</v>
      </c>
    </row>
    <row r="209" spans="1:52">
      <c r="A209" s="2">
        <v>45070</v>
      </c>
      <c r="B209">
        <v>1065.889910158184</v>
      </c>
      <c r="C209">
        <v>0.01106064923486438</v>
      </c>
      <c r="AN209" s="2">
        <v>45070</v>
      </c>
      <c r="AO209">
        <v>2.442923523087243</v>
      </c>
      <c r="AP209">
        <v>0</v>
      </c>
      <c r="AQ209">
        <v>7.874917770400895</v>
      </c>
      <c r="AR209">
        <v>0</v>
      </c>
      <c r="AS209">
        <v>0</v>
      </c>
      <c r="AT209">
        <v>88.39696287918973</v>
      </c>
      <c r="AU209">
        <v>23.86113073616888</v>
      </c>
      <c r="AV209">
        <v>0</v>
      </c>
      <c r="AW209">
        <v>9.579925587404825</v>
      </c>
      <c r="AX209">
        <v>141.7348388228527</v>
      </c>
      <c r="AY209">
        <v>7.627565249888315</v>
      </c>
      <c r="AZ209">
        <v>31.51277290012398</v>
      </c>
    </row>
    <row r="210" spans="1:52">
      <c r="A210" s="2">
        <v>45071</v>
      </c>
      <c r="B210">
        <v>1027.434096922568</v>
      </c>
      <c r="C210">
        <v>-0.03607859767610377</v>
      </c>
      <c r="AN210" s="2">
        <v>45071</v>
      </c>
      <c r="AO210">
        <v>2.406368060780373</v>
      </c>
      <c r="AP210">
        <v>0</v>
      </c>
      <c r="AQ210">
        <v>7.891279630704251</v>
      </c>
      <c r="AR210">
        <v>0</v>
      </c>
      <c r="AS210">
        <v>0</v>
      </c>
      <c r="AT210">
        <v>93.62203899875209</v>
      </c>
      <c r="AU210">
        <v>23.61628125136317</v>
      </c>
      <c r="AV210">
        <v>0</v>
      </c>
      <c r="AW210">
        <v>9.491996312095621</v>
      </c>
      <c r="AX210">
        <v>139.0494839624984</v>
      </c>
      <c r="AY210">
        <v>7.668665018012296</v>
      </c>
      <c r="AZ210">
        <v>30.93383052722346</v>
      </c>
    </row>
    <row r="211" spans="1:52">
      <c r="A211" s="2">
        <v>45072</v>
      </c>
      <c r="B211">
        <v>1017.146180139485</v>
      </c>
      <c r="C211">
        <v>-0.01001321331839977</v>
      </c>
      <c r="AN211" s="2">
        <v>45072</v>
      </c>
      <c r="AO211">
        <v>2.402291164321959</v>
      </c>
      <c r="AP211">
        <v>0</v>
      </c>
      <c r="AQ211">
        <v>7.843175748927353</v>
      </c>
      <c r="AR211">
        <v>0</v>
      </c>
      <c r="AS211">
        <v>0</v>
      </c>
      <c r="AT211">
        <v>98.53985704751426</v>
      </c>
      <c r="AU211">
        <v>23.47493678013913</v>
      </c>
      <c r="AV211">
        <v>0</v>
      </c>
      <c r="AW211">
        <v>9.477047873853721</v>
      </c>
      <c r="AX211">
        <v>135.2409890979731</v>
      </c>
      <c r="AY211">
        <v>7.576918315893683</v>
      </c>
      <c r="AZ211">
        <v>30.83605135607673</v>
      </c>
    </row>
    <row r="212" spans="1:52">
      <c r="A212" s="2">
        <v>45073</v>
      </c>
      <c r="B212">
        <v>1028.565480742169</v>
      </c>
      <c r="C212">
        <v>0.0112268038022989</v>
      </c>
      <c r="AN212" s="2">
        <v>45073</v>
      </c>
      <c r="AO212">
        <v>2.386020276295157</v>
      </c>
      <c r="AP212">
        <v>0</v>
      </c>
      <c r="AQ212">
        <v>7.783039567816059</v>
      </c>
      <c r="AR212">
        <v>0</v>
      </c>
      <c r="AS212">
        <v>0</v>
      </c>
      <c r="AT212">
        <v>99.16462718890237</v>
      </c>
      <c r="AU212">
        <v>23.71588843247828</v>
      </c>
      <c r="AV212">
        <v>0</v>
      </c>
      <c r="AW212">
        <v>9.469001381088455</v>
      </c>
      <c r="AX212">
        <v>133.4708235357112</v>
      </c>
      <c r="AY212">
        <v>7.620033875295954</v>
      </c>
      <c r="AZ212">
        <v>30.97934027612979</v>
      </c>
    </row>
    <row r="213" spans="1:52">
      <c r="A213" s="2">
        <v>45074</v>
      </c>
      <c r="B213">
        <v>1046.034159769677</v>
      </c>
      <c r="C213">
        <v>0.01698353615260717</v>
      </c>
      <c r="AN213" s="2">
        <v>45074</v>
      </c>
      <c r="AO213">
        <v>2.390681945787937</v>
      </c>
      <c r="AP213">
        <v>0</v>
      </c>
      <c r="AQ213">
        <v>7.815399824287206</v>
      </c>
      <c r="AR213">
        <v>0</v>
      </c>
      <c r="AS213">
        <v>0</v>
      </c>
      <c r="AT213">
        <v>101.1208607896881</v>
      </c>
      <c r="AU213">
        <v>23.71319163657497</v>
      </c>
      <c r="AV213">
        <v>0</v>
      </c>
      <c r="AW213">
        <v>9.502340334131684</v>
      </c>
      <c r="AX213">
        <v>134.4594236213493</v>
      </c>
      <c r="AY213">
        <v>7.356459506314987</v>
      </c>
      <c r="AZ213">
        <v>31.11075123746578</v>
      </c>
    </row>
    <row r="214" spans="1:52">
      <c r="A214" s="2">
        <v>45075</v>
      </c>
      <c r="B214">
        <v>1086.362434804062</v>
      </c>
      <c r="C214">
        <v>0.03855349718527812</v>
      </c>
      <c r="AN214" s="2">
        <v>45075</v>
      </c>
      <c r="AO214">
        <v>2.274432763368389</v>
      </c>
      <c r="AP214">
        <v>100.8035897270467</v>
      </c>
      <c r="AQ214">
        <v>10.90861217080968</v>
      </c>
      <c r="AR214">
        <v>0.01113198814652236</v>
      </c>
      <c r="AS214">
        <v>0</v>
      </c>
      <c r="AT214">
        <v>96.91744391868873</v>
      </c>
      <c r="AU214">
        <v>21.22701219315993</v>
      </c>
      <c r="AV214">
        <v>0</v>
      </c>
      <c r="AW214">
        <v>12.45573323735714</v>
      </c>
      <c r="AX214">
        <v>133.308740630894</v>
      </c>
      <c r="AY214">
        <v>3.486709386416575</v>
      </c>
      <c r="AZ214">
        <v>31.65346993395154</v>
      </c>
    </row>
    <row r="215" spans="1:52">
      <c r="A215" s="2">
        <v>45076</v>
      </c>
      <c r="B215">
        <v>1072.724877924515</v>
      </c>
      <c r="C215">
        <v>-0.0125534135226304</v>
      </c>
      <c r="AN215" s="2">
        <v>45076</v>
      </c>
      <c r="AO215">
        <v>2.303631865962627</v>
      </c>
      <c r="AP215">
        <v>100.5662766610063</v>
      </c>
      <c r="AQ215">
        <v>11.11379226226309</v>
      </c>
      <c r="AR215">
        <v>0.01107845526930863</v>
      </c>
      <c r="AS215">
        <v>0</v>
      </c>
      <c r="AT215">
        <v>94.00633865433396</v>
      </c>
      <c r="AU215">
        <v>21.17038725003992</v>
      </c>
      <c r="AV215">
        <v>0</v>
      </c>
      <c r="AW215">
        <v>12.28616824212197</v>
      </c>
      <c r="AX215">
        <v>136.4334074806938</v>
      </c>
      <c r="AY215">
        <v>3.481015469476907</v>
      </c>
      <c r="AZ215">
        <v>31.47230788118587</v>
      </c>
    </row>
    <row r="216" spans="1:52">
      <c r="A216" s="2">
        <v>45077</v>
      </c>
      <c r="B216">
        <v>1073.105646256071</v>
      </c>
      <c r="C216">
        <v>0.0003549543218324125</v>
      </c>
      <c r="AN216" s="2">
        <v>45077</v>
      </c>
      <c r="AO216">
        <v>2.328578442992384</v>
      </c>
      <c r="AP216">
        <v>100.8745205149447</v>
      </c>
      <c r="AQ216">
        <v>11.14407854006814</v>
      </c>
      <c r="AR216">
        <v>0.01108871695579293</v>
      </c>
      <c r="AS216">
        <v>0</v>
      </c>
      <c r="AT216">
        <v>93.31495910397983</v>
      </c>
      <c r="AU216">
        <v>21.24795010115675</v>
      </c>
      <c r="AV216">
        <v>0</v>
      </c>
      <c r="AW216">
        <v>12.35361293752771</v>
      </c>
      <c r="AX216">
        <v>137.7452242294902</v>
      </c>
      <c r="AY216">
        <v>3.377691683643065</v>
      </c>
      <c r="AZ216">
        <v>31.34134194583869</v>
      </c>
    </row>
    <row r="217" spans="1:52">
      <c r="A217" s="2">
        <v>45078</v>
      </c>
      <c r="B217">
        <v>1043.215089407468</v>
      </c>
      <c r="C217">
        <v>-0.02785425363559324</v>
      </c>
      <c r="AN217" s="2">
        <v>45078</v>
      </c>
      <c r="AO217">
        <v>2.366769582248562</v>
      </c>
      <c r="AP217">
        <v>99.0883927756656</v>
      </c>
      <c r="AQ217">
        <v>11.08442652864248</v>
      </c>
      <c r="AR217">
        <v>0.01095147153965769</v>
      </c>
      <c r="AS217">
        <v>0</v>
      </c>
      <c r="AT217">
        <v>95.73881513191428</v>
      </c>
      <c r="AU217">
        <v>21.16972832794594</v>
      </c>
      <c r="AV217">
        <v>0</v>
      </c>
      <c r="AW217">
        <v>12.25477134624782</v>
      </c>
      <c r="AX217">
        <v>135.1197892627485</v>
      </c>
      <c r="AY217">
        <v>3.352322835806461</v>
      </c>
      <c r="AZ217">
        <v>31.19999835159819</v>
      </c>
    </row>
    <row r="218" spans="1:52">
      <c r="A218" s="2">
        <v>45079</v>
      </c>
      <c r="B218">
        <v>1036.643668023707</v>
      </c>
      <c r="C218">
        <v>-0.006299200855590992</v>
      </c>
      <c r="AN218" s="2">
        <v>45079</v>
      </c>
      <c r="AO218">
        <v>2.393199843030458</v>
      </c>
      <c r="AP218">
        <v>101.020792100394</v>
      </c>
      <c r="AQ218">
        <v>11.01881487245857</v>
      </c>
      <c r="AR218">
        <v>0.01094509487423719</v>
      </c>
      <c r="AS218">
        <v>0</v>
      </c>
      <c r="AT218">
        <v>93.18407824420318</v>
      </c>
      <c r="AU218">
        <v>21.44642936289002</v>
      </c>
      <c r="AV218">
        <v>0</v>
      </c>
      <c r="AW218">
        <v>12.43301764738335</v>
      </c>
      <c r="AX218">
        <v>135.0766159426233</v>
      </c>
      <c r="AY218">
        <v>3.380364111657116</v>
      </c>
      <c r="AZ218">
        <v>31.1849531979357</v>
      </c>
    </row>
    <row r="219" spans="1:52">
      <c r="A219" s="2">
        <v>45080</v>
      </c>
      <c r="B219">
        <v>1062.687717526656</v>
      </c>
      <c r="C219">
        <v>0.02512343470211031</v>
      </c>
      <c r="AN219" s="2">
        <v>45080</v>
      </c>
      <c r="AO219">
        <v>2.416247121874</v>
      </c>
      <c r="AP219">
        <v>99.89142178066938</v>
      </c>
      <c r="AQ219">
        <v>11.00419950610737</v>
      </c>
      <c r="AR219">
        <v>0.01113458703177169</v>
      </c>
      <c r="AS219">
        <v>0</v>
      </c>
      <c r="AT219">
        <v>90.58037532469994</v>
      </c>
      <c r="AU219">
        <v>21.69633042849529</v>
      </c>
      <c r="AV219">
        <v>0</v>
      </c>
      <c r="AW219">
        <v>12.52767532909529</v>
      </c>
      <c r="AX219">
        <v>136.6147996043598</v>
      </c>
      <c r="AY219">
        <v>3.340365112841917</v>
      </c>
      <c r="AZ219">
        <v>31.46942877976018</v>
      </c>
    </row>
    <row r="220" spans="1:52">
      <c r="A220" s="2">
        <v>45081</v>
      </c>
      <c r="B220">
        <v>1062.916709378014</v>
      </c>
      <c r="C220">
        <v>0.0002154836718077924</v>
      </c>
      <c r="AN220" s="2">
        <v>45081</v>
      </c>
      <c r="AO220">
        <v>2.421839039379225</v>
      </c>
      <c r="AP220">
        <v>100.5719260408594</v>
      </c>
      <c r="AQ220">
        <v>10.93842747376483</v>
      </c>
      <c r="AR220">
        <v>0.01116361493788956</v>
      </c>
      <c r="AS220">
        <v>0</v>
      </c>
      <c r="AT220">
        <v>90.95547942501716</v>
      </c>
      <c r="AU220">
        <v>21.54727926816826</v>
      </c>
      <c r="AV220">
        <v>0</v>
      </c>
      <c r="AW220">
        <v>12.61300609931903</v>
      </c>
      <c r="AX220">
        <v>136.8562481876772</v>
      </c>
      <c r="AY220">
        <v>3.359506153775248</v>
      </c>
      <c r="AZ220">
        <v>31.37407618406325</v>
      </c>
    </row>
    <row r="221" spans="1:52">
      <c r="A221" s="2">
        <v>45082</v>
      </c>
      <c r="B221">
        <v>1064.409871608985</v>
      </c>
      <c r="C221">
        <v>0.001404778208675239</v>
      </c>
      <c r="AN221" s="2">
        <v>45082</v>
      </c>
      <c r="AO221">
        <v>2.367980215801091</v>
      </c>
      <c r="AP221">
        <v>94.8386957168932</v>
      </c>
      <c r="AQ221">
        <v>8.73954434037104</v>
      </c>
      <c r="AR221">
        <v>0.2450125002800284</v>
      </c>
      <c r="AS221">
        <v>0</v>
      </c>
      <c r="AT221">
        <v>91.65023021802271</v>
      </c>
      <c r="AU221">
        <v>22.46976722714713</v>
      </c>
      <c r="AV221">
        <v>0</v>
      </c>
      <c r="AW221">
        <v>8.908627475208961</v>
      </c>
      <c r="AX221">
        <v>155.3200756666496</v>
      </c>
      <c r="AY221">
        <v>2.232398606317011</v>
      </c>
      <c r="AZ221">
        <v>29.96268995980611</v>
      </c>
    </row>
    <row r="222" spans="1:52">
      <c r="A222" s="2">
        <v>45083</v>
      </c>
      <c r="B222">
        <v>992.5718268276642</v>
      </c>
      <c r="C222">
        <v>-0.0674909606698112</v>
      </c>
      <c r="AN222" s="2">
        <v>45083</v>
      </c>
      <c r="AO222">
        <v>2.312943315659102</v>
      </c>
      <c r="AP222">
        <v>95.03054169250835</v>
      </c>
      <c r="AQ222">
        <v>8.68671224556166</v>
      </c>
      <c r="AR222">
        <v>0.2522595389955218</v>
      </c>
      <c r="AS222">
        <v>0</v>
      </c>
      <c r="AT222">
        <v>95.2483878815676</v>
      </c>
      <c r="AU222">
        <v>22.00304913660472</v>
      </c>
      <c r="AV222">
        <v>0</v>
      </c>
      <c r="AW222">
        <v>8.865314496971038</v>
      </c>
      <c r="AX222">
        <v>155.1919832204485</v>
      </c>
      <c r="AY222">
        <v>2.273048450230473</v>
      </c>
      <c r="AZ222">
        <v>29.63742582713657</v>
      </c>
    </row>
    <row r="223" spans="1:52">
      <c r="A223" s="2">
        <v>45084</v>
      </c>
      <c r="B223">
        <v>1016.638979535713</v>
      </c>
      <c r="C223">
        <v>0.02424726559585055</v>
      </c>
      <c r="AN223" s="2">
        <v>45084</v>
      </c>
      <c r="AO223">
        <v>2.298810490362187</v>
      </c>
      <c r="AP223">
        <v>96.88438698397071</v>
      </c>
      <c r="AQ223">
        <v>8.4459574754479</v>
      </c>
      <c r="AR223">
        <v>0.2538627155481643</v>
      </c>
      <c r="AS223">
        <v>0</v>
      </c>
      <c r="AT223">
        <v>93.20081361835804</v>
      </c>
      <c r="AU223">
        <v>21.96570456363115</v>
      </c>
      <c r="AV223">
        <v>0</v>
      </c>
      <c r="AW223">
        <v>8.798020350643258</v>
      </c>
      <c r="AX223">
        <v>161.3370487580432</v>
      </c>
      <c r="AY223">
        <v>2.289875469400755</v>
      </c>
      <c r="AZ223">
        <v>30.06779173671072</v>
      </c>
    </row>
    <row r="224" spans="1:52">
      <c r="A224" s="2">
        <v>45085</v>
      </c>
      <c r="B224">
        <v>959.1290577507809</v>
      </c>
      <c r="C224">
        <v>-0.05656867673045174</v>
      </c>
      <c r="AN224" s="2">
        <v>45085</v>
      </c>
      <c r="AO224">
        <v>2.271055512935326</v>
      </c>
      <c r="AP224">
        <v>100.4092236084024</v>
      </c>
      <c r="AQ224">
        <v>8.313163321398331</v>
      </c>
      <c r="AR224">
        <v>0.2602530405910921</v>
      </c>
      <c r="AS224">
        <v>0</v>
      </c>
      <c r="AT224">
        <v>93.7079356583621</v>
      </c>
      <c r="AU224">
        <v>21.4998385075326</v>
      </c>
      <c r="AV224">
        <v>0</v>
      </c>
      <c r="AW224">
        <v>8.791819149264951</v>
      </c>
      <c r="AX224">
        <v>163.8501117617192</v>
      </c>
      <c r="AY224">
        <v>2.364902236790767</v>
      </c>
      <c r="AZ224">
        <v>29.88662783686098</v>
      </c>
    </row>
    <row r="225" spans="1:52">
      <c r="A225" s="2">
        <v>45086</v>
      </c>
      <c r="B225">
        <v>971.567138383549</v>
      </c>
      <c r="C225">
        <v>0.01296809906055407</v>
      </c>
      <c r="AN225" s="2">
        <v>45086</v>
      </c>
      <c r="AO225">
        <v>2.270445179108941</v>
      </c>
      <c r="AP225">
        <v>101.4035414389356</v>
      </c>
      <c r="AQ225">
        <v>8.474130280861647</v>
      </c>
      <c r="AR225">
        <v>0.2604776558726041</v>
      </c>
      <c r="AS225">
        <v>0</v>
      </c>
      <c r="AT225">
        <v>93.06250619488908</v>
      </c>
      <c r="AU225">
        <v>21.75118380264442</v>
      </c>
      <c r="AV225">
        <v>0</v>
      </c>
      <c r="AW225">
        <v>8.776988670054108</v>
      </c>
      <c r="AX225">
        <v>162.305777716779</v>
      </c>
      <c r="AY225">
        <v>2.36168572186191</v>
      </c>
      <c r="AZ225">
        <v>29.60857692788351</v>
      </c>
    </row>
    <row r="226" spans="1:52">
      <c r="A226" s="2">
        <v>45087</v>
      </c>
      <c r="B226">
        <v>949.8282234106031</v>
      </c>
      <c r="C226">
        <v>-0.02237510318547231</v>
      </c>
      <c r="AN226" s="2">
        <v>45087</v>
      </c>
      <c r="AO226">
        <v>2.217913361211874</v>
      </c>
      <c r="AP226">
        <v>109.0642844225935</v>
      </c>
      <c r="AQ226">
        <v>8.401211803731256</v>
      </c>
      <c r="AR226">
        <v>0.2564324167847962</v>
      </c>
      <c r="AS226">
        <v>0</v>
      </c>
      <c r="AT226">
        <v>91.61201668002724</v>
      </c>
      <c r="AU226">
        <v>21.48664031826002</v>
      </c>
      <c r="AV226">
        <v>0</v>
      </c>
      <c r="AW226">
        <v>8.600631246214466</v>
      </c>
      <c r="AX226">
        <v>171.0830267309155</v>
      </c>
      <c r="AY226">
        <v>2.52549076826159</v>
      </c>
      <c r="AZ226">
        <v>29.2970376440591</v>
      </c>
    </row>
    <row r="227" spans="1:52">
      <c r="A227" s="2">
        <v>45088</v>
      </c>
      <c r="B227">
        <v>843.7769903802151</v>
      </c>
      <c r="C227">
        <v>-0.1116530656981151</v>
      </c>
      <c r="AN227" s="2">
        <v>45088</v>
      </c>
      <c r="AO227">
        <v>2.237779390713769</v>
      </c>
      <c r="AP227">
        <v>102.948299580055</v>
      </c>
      <c r="AQ227">
        <v>8.784269377283771</v>
      </c>
      <c r="AR227">
        <v>0.2480608229160876</v>
      </c>
      <c r="AS227">
        <v>0</v>
      </c>
      <c r="AT227">
        <v>88.73017759423126</v>
      </c>
      <c r="AU227">
        <v>20.96297712948273</v>
      </c>
      <c r="AV227">
        <v>0</v>
      </c>
      <c r="AW227">
        <v>8.691374464121267</v>
      </c>
      <c r="AX227">
        <v>179.9770322875126</v>
      </c>
      <c r="AY227">
        <v>2.469321043373703</v>
      </c>
      <c r="AZ227">
        <v>29.24277618303141</v>
      </c>
    </row>
    <row r="228" spans="1:52">
      <c r="A228" s="2">
        <v>45089</v>
      </c>
      <c r="B228">
        <v>839.4201750072432</v>
      </c>
      <c r="C228">
        <v>-0.005163467862531634</v>
      </c>
      <c r="AN228" s="2">
        <v>45089</v>
      </c>
      <c r="AO228">
        <v>1.683512941841126</v>
      </c>
      <c r="AP228">
        <v>219.5691475098583</v>
      </c>
      <c r="AQ228">
        <v>6.141131403745362</v>
      </c>
      <c r="AR228">
        <v>0.4086797983979542</v>
      </c>
      <c r="AS228">
        <v>0</v>
      </c>
      <c r="AT228">
        <v>89.81786741544147</v>
      </c>
      <c r="AU228">
        <v>16.13436921879059</v>
      </c>
      <c r="AV228">
        <v>0</v>
      </c>
      <c r="AW228">
        <v>11.09596470886332</v>
      </c>
      <c r="AX228">
        <v>198.6185637031951</v>
      </c>
      <c r="AY228">
        <v>2.541223569592844</v>
      </c>
      <c r="AZ228">
        <v>25.5481100724994</v>
      </c>
    </row>
    <row r="229" spans="1:52">
      <c r="A229" s="2">
        <v>45090</v>
      </c>
      <c r="B229">
        <v>843.6804189331142</v>
      </c>
      <c r="C229">
        <v>0.005075222222094222</v>
      </c>
      <c r="AN229" s="2">
        <v>45090</v>
      </c>
      <c r="AO229">
        <v>1.641633223592404</v>
      </c>
      <c r="AP229">
        <v>218.1745345188191</v>
      </c>
      <c r="AQ229">
        <v>6.189479255367196</v>
      </c>
      <c r="AR229">
        <v>0.4179481449293863</v>
      </c>
      <c r="AS229">
        <v>0</v>
      </c>
      <c r="AT229">
        <v>94.189908836466</v>
      </c>
      <c r="AU229">
        <v>16.15307808088869</v>
      </c>
      <c r="AV229">
        <v>0</v>
      </c>
      <c r="AW229">
        <v>11.15682518724051</v>
      </c>
      <c r="AX229">
        <v>196.716102827217</v>
      </c>
      <c r="AY229">
        <v>2.604938347966157</v>
      </c>
      <c r="AZ229">
        <v>24.17265267200369</v>
      </c>
    </row>
    <row r="230" spans="1:52">
      <c r="A230" s="2">
        <v>45091</v>
      </c>
      <c r="B230">
        <v>859.0567941642357</v>
      </c>
      <c r="C230">
        <v>0.01822535510610268</v>
      </c>
      <c r="AN230" s="2">
        <v>45091</v>
      </c>
      <c r="AO230">
        <v>1.631193749696281</v>
      </c>
      <c r="AP230">
        <v>222.8614780655732</v>
      </c>
      <c r="AQ230">
        <v>6.170750262674536</v>
      </c>
      <c r="AR230">
        <v>0.4045210068387226</v>
      </c>
      <c r="AS230">
        <v>0</v>
      </c>
      <c r="AT230">
        <v>92.27669812519439</v>
      </c>
      <c r="AU230">
        <v>16.15041627826033</v>
      </c>
      <c r="AV230">
        <v>0</v>
      </c>
      <c r="AW230">
        <v>11.08543018537566</v>
      </c>
      <c r="AX230">
        <v>200.310565777989</v>
      </c>
      <c r="AY230">
        <v>2.694037581066441</v>
      </c>
      <c r="AZ230">
        <v>24.72282239822945</v>
      </c>
    </row>
    <row r="231" spans="1:52">
      <c r="A231" s="2">
        <v>45092</v>
      </c>
      <c r="B231">
        <v>838.6120608207634</v>
      </c>
      <c r="C231">
        <v>-0.02379904737656224</v>
      </c>
      <c r="AN231" s="2">
        <v>45092</v>
      </c>
      <c r="AO231">
        <v>1.682780046402354</v>
      </c>
      <c r="AP231">
        <v>227.2760314864521</v>
      </c>
      <c r="AQ231">
        <v>6.240796649606224</v>
      </c>
      <c r="AR231">
        <v>0.4044020159277829</v>
      </c>
      <c r="AS231">
        <v>0</v>
      </c>
      <c r="AT231">
        <v>92.70241357261196</v>
      </c>
      <c r="AU231">
        <v>15.94609616854928</v>
      </c>
      <c r="AV231">
        <v>0</v>
      </c>
      <c r="AW231">
        <v>10.92760552331875</v>
      </c>
      <c r="AX231">
        <v>203.4012882683841</v>
      </c>
      <c r="AY231">
        <v>2.724708219144288</v>
      </c>
      <c r="AZ231">
        <v>23.44782964909587</v>
      </c>
    </row>
    <row r="232" spans="1:52">
      <c r="A232" s="2">
        <v>45093</v>
      </c>
      <c r="B232">
        <v>826.770320355458</v>
      </c>
      <c r="C232">
        <v>-0.0141206417347679</v>
      </c>
      <c r="AN232" s="2">
        <v>45093</v>
      </c>
      <c r="AO232">
        <v>1.725068686864885</v>
      </c>
      <c r="AP232">
        <v>225.1033101142744</v>
      </c>
      <c r="AQ232">
        <v>6.137840364212744</v>
      </c>
      <c r="AR232">
        <v>0.4011002135846292</v>
      </c>
      <c r="AS232">
        <v>0</v>
      </c>
      <c r="AT232">
        <v>91.93176998420783</v>
      </c>
      <c r="AU232">
        <v>16.41748163033826</v>
      </c>
      <c r="AV232">
        <v>0</v>
      </c>
      <c r="AW232">
        <v>10.66020072858615</v>
      </c>
      <c r="AX232">
        <v>210.2950348884235</v>
      </c>
      <c r="AY232">
        <v>2.636949399930736</v>
      </c>
      <c r="AZ232">
        <v>23.03830299411932</v>
      </c>
    </row>
    <row r="233" spans="1:52">
      <c r="A233" s="2">
        <v>45094</v>
      </c>
      <c r="B233">
        <v>840.0318468760761</v>
      </c>
      <c r="C233">
        <v>0.01604015794243363</v>
      </c>
      <c r="AN233" s="2">
        <v>45094</v>
      </c>
      <c r="AO233">
        <v>1.732797306867102</v>
      </c>
      <c r="AP233">
        <v>227.3444125454174</v>
      </c>
      <c r="AQ233">
        <v>6.156669544750202</v>
      </c>
      <c r="AR233">
        <v>0.4019899939656923</v>
      </c>
      <c r="AS233">
        <v>0</v>
      </c>
      <c r="AT233">
        <v>90.29512308211649</v>
      </c>
      <c r="AU233">
        <v>16.50609068616052</v>
      </c>
      <c r="AV233">
        <v>0</v>
      </c>
      <c r="AW233">
        <v>10.78459199508253</v>
      </c>
      <c r="AX233">
        <v>213.7142575791084</v>
      </c>
      <c r="AY233">
        <v>2.578739724757591</v>
      </c>
      <c r="AZ233">
        <v>22.78781428330164</v>
      </c>
    </row>
    <row r="234" spans="1:52">
      <c r="A234" s="2">
        <v>45095</v>
      </c>
      <c r="B234">
        <v>854.2514032031238</v>
      </c>
      <c r="C234">
        <v>0.01692740147879834</v>
      </c>
      <c r="AN234" s="2">
        <v>45095</v>
      </c>
      <c r="AO234">
        <v>1.746391852684892</v>
      </c>
      <c r="AP234">
        <v>227.9165575497084</v>
      </c>
      <c r="AQ234">
        <v>6.215725971471838</v>
      </c>
      <c r="AR234">
        <v>0.3996538982247752</v>
      </c>
      <c r="AS234">
        <v>0</v>
      </c>
      <c r="AT234">
        <v>89.87781750992285</v>
      </c>
      <c r="AU234">
        <v>16.38282169112124</v>
      </c>
      <c r="AV234">
        <v>0</v>
      </c>
      <c r="AW234">
        <v>11.04317014969645</v>
      </c>
      <c r="AX234">
        <v>208.8114585302973</v>
      </c>
      <c r="AY234">
        <v>2.564846589106018</v>
      </c>
      <c r="AZ234">
        <v>23.27861571536376</v>
      </c>
    </row>
    <row r="235" spans="1:52">
      <c r="A235" s="2">
        <v>45096</v>
      </c>
      <c r="B235">
        <v>841.8129820969946</v>
      </c>
      <c r="C235">
        <v>-0.01456060951084159</v>
      </c>
      <c r="AN235" s="2">
        <v>45096</v>
      </c>
      <c r="AO235">
        <v>1.725623616840364</v>
      </c>
      <c r="AP235">
        <v>295.16742443681</v>
      </c>
      <c r="AQ235">
        <v>6.00691317267274</v>
      </c>
      <c r="AR235">
        <v>0.3148388883832965</v>
      </c>
      <c r="AS235">
        <v>0</v>
      </c>
      <c r="AT235">
        <v>90.14331155844009</v>
      </c>
      <c r="AU235">
        <v>21.78211318864143</v>
      </c>
      <c r="AV235">
        <v>0</v>
      </c>
      <c r="AW235">
        <v>12.00175245560548</v>
      </c>
      <c r="AX235">
        <v>211.8253134649713</v>
      </c>
      <c r="AY235">
        <v>3.161052045592221</v>
      </c>
      <c r="AZ235">
        <v>15.67569702196941</v>
      </c>
    </row>
    <row r="236" spans="1:52">
      <c r="A236" s="2">
        <v>45097</v>
      </c>
      <c r="B236">
        <v>848.4112333143923</v>
      </c>
      <c r="C236">
        <v>0.007838143813084564</v>
      </c>
      <c r="AN236" s="2">
        <v>45097</v>
      </c>
      <c r="AO236">
        <v>1.709680063288754</v>
      </c>
      <c r="AP236">
        <v>295.1705497425202</v>
      </c>
      <c r="AQ236">
        <v>6.000011785771286</v>
      </c>
      <c r="AR236">
        <v>0.3188289386350584</v>
      </c>
      <c r="AS236">
        <v>0</v>
      </c>
      <c r="AT236">
        <v>91.22997735071381</v>
      </c>
      <c r="AU236">
        <v>22.00869389331999</v>
      </c>
      <c r="AV236">
        <v>0</v>
      </c>
      <c r="AW236">
        <v>12.20559641904126</v>
      </c>
      <c r="AX236">
        <v>207.5852135796692</v>
      </c>
      <c r="AY236">
        <v>3.073624755087309</v>
      </c>
      <c r="AZ236">
        <v>15.79162639771373</v>
      </c>
    </row>
    <row r="237" spans="1:52">
      <c r="A237" s="2">
        <v>45098</v>
      </c>
      <c r="B237">
        <v>870.9447710346127</v>
      </c>
      <c r="C237">
        <v>0.02655968807979026</v>
      </c>
      <c r="AN237" s="2">
        <v>45098</v>
      </c>
      <c r="AO237">
        <v>1.714041779380375</v>
      </c>
      <c r="AP237">
        <v>295.2902325054156</v>
      </c>
      <c r="AQ237">
        <v>5.82954068375411</v>
      </c>
      <c r="AR237">
        <v>0.3218120850842023</v>
      </c>
      <c r="AS237">
        <v>0</v>
      </c>
      <c r="AT237">
        <v>92.83438594633569</v>
      </c>
      <c r="AU237">
        <v>21.86890866718169</v>
      </c>
      <c r="AV237">
        <v>0</v>
      </c>
      <c r="AW237">
        <v>12.17955687466425</v>
      </c>
      <c r="AX237">
        <v>207.3156897288684</v>
      </c>
      <c r="AY237">
        <v>3.04111709192834</v>
      </c>
      <c r="AZ237">
        <v>15.89545346232252</v>
      </c>
    </row>
    <row r="238" spans="1:52">
      <c r="A238" s="2">
        <v>45099</v>
      </c>
      <c r="B238">
        <v>910.2353564246744</v>
      </c>
      <c r="C238">
        <v>0.04511260265491646</v>
      </c>
      <c r="AN238" s="2">
        <v>45099</v>
      </c>
      <c r="AO238">
        <v>1.721967346711875</v>
      </c>
      <c r="AP238">
        <v>289.4304817571569</v>
      </c>
      <c r="AQ238">
        <v>5.690733059856508</v>
      </c>
      <c r="AR238">
        <v>0.3325264132168336</v>
      </c>
      <c r="AS238">
        <v>0</v>
      </c>
      <c r="AT238">
        <v>95.08534425700093</v>
      </c>
      <c r="AU238">
        <v>22.0425972804867</v>
      </c>
      <c r="AV238">
        <v>0</v>
      </c>
      <c r="AW238">
        <v>12.03068156798605</v>
      </c>
      <c r="AX238">
        <v>203.4607417776045</v>
      </c>
      <c r="AY238">
        <v>3.047959099145891</v>
      </c>
      <c r="AZ238">
        <v>15.84809261952316</v>
      </c>
    </row>
    <row r="239" spans="1:52">
      <c r="A239" s="2">
        <v>45100</v>
      </c>
      <c r="B239">
        <v>899.1234378397768</v>
      </c>
      <c r="C239">
        <v>-0.01220774221355703</v>
      </c>
      <c r="AN239" s="2">
        <v>45100</v>
      </c>
      <c r="AO239">
        <v>1.689408683386745</v>
      </c>
      <c r="AP239">
        <v>283.1627904255424</v>
      </c>
      <c r="AQ239">
        <v>5.742454021898762</v>
      </c>
      <c r="AR239">
        <v>0.3403931259927989</v>
      </c>
      <c r="AS239">
        <v>0</v>
      </c>
      <c r="AT239">
        <v>95.76315314902648</v>
      </c>
      <c r="AU239">
        <v>21.7966971810471</v>
      </c>
      <c r="AV239">
        <v>0</v>
      </c>
      <c r="AW239">
        <v>11.87204898117715</v>
      </c>
      <c r="AX239">
        <v>205.1983359535482</v>
      </c>
      <c r="AY239">
        <v>3.12459811848877</v>
      </c>
      <c r="AZ239">
        <v>15.83844321195412</v>
      </c>
    </row>
    <row r="240" spans="1:52">
      <c r="A240" s="2">
        <v>45101</v>
      </c>
      <c r="B240">
        <v>928.7555213427037</v>
      </c>
      <c r="C240">
        <v>0.03295663560291628</v>
      </c>
      <c r="AN240" s="2">
        <v>45101</v>
      </c>
      <c r="AO240">
        <v>1.701407673129192</v>
      </c>
      <c r="AP240">
        <v>286.9475528818257</v>
      </c>
      <c r="AQ240">
        <v>5.665621085973187</v>
      </c>
      <c r="AR240">
        <v>0.3469000196279366</v>
      </c>
      <c r="AS240">
        <v>0</v>
      </c>
      <c r="AT240">
        <v>97.1420207174977</v>
      </c>
      <c r="AU240">
        <v>21.35681217739113</v>
      </c>
      <c r="AV240">
        <v>0</v>
      </c>
      <c r="AW240">
        <v>11.2775191159038</v>
      </c>
      <c r="AX240">
        <v>206.6005550214192</v>
      </c>
      <c r="AY240">
        <v>3.14712286236825</v>
      </c>
      <c r="AZ240">
        <v>15.90954551991318</v>
      </c>
    </row>
    <row r="241" spans="1:52">
      <c r="A241" s="2">
        <v>45102</v>
      </c>
      <c r="B241">
        <v>913.3123821673504</v>
      </c>
      <c r="C241">
        <v>-0.01662777643897839</v>
      </c>
      <c r="AN241" s="2">
        <v>45102</v>
      </c>
      <c r="AO241">
        <v>1.670360915905368</v>
      </c>
      <c r="AP241">
        <v>288.3100391997457</v>
      </c>
      <c r="AQ241">
        <v>5.678415218035921</v>
      </c>
      <c r="AR241">
        <v>0.3522023813856001</v>
      </c>
      <c r="AS241">
        <v>0</v>
      </c>
      <c r="AT241">
        <v>96.29637698502935</v>
      </c>
      <c r="AU241">
        <v>21.38194330530286</v>
      </c>
      <c r="AV241">
        <v>0</v>
      </c>
      <c r="AW241">
        <v>10.94667582147849</v>
      </c>
      <c r="AX241">
        <v>209.4323309220674</v>
      </c>
      <c r="AY241">
        <v>3.182470542874733</v>
      </c>
      <c r="AZ241">
        <v>16.07977967432967</v>
      </c>
    </row>
    <row r="242" spans="1:52">
      <c r="A242" s="2">
        <v>45103</v>
      </c>
      <c r="B242">
        <v>974.2116038360413</v>
      </c>
      <c r="C242">
        <v>0.06667950950601709</v>
      </c>
      <c r="AN242" s="2">
        <v>45103</v>
      </c>
      <c r="AO242">
        <v>1.474140290661594</v>
      </c>
      <c r="AP242">
        <v>238.1259133411183</v>
      </c>
      <c r="AQ242">
        <v>5.494941675866778</v>
      </c>
      <c r="AR242">
        <v>0.5094471490301378</v>
      </c>
      <c r="AS242">
        <v>0</v>
      </c>
      <c r="AT242">
        <v>90.82084471718051</v>
      </c>
      <c r="AU242">
        <v>18.45725544855892</v>
      </c>
      <c r="AV242">
        <v>0</v>
      </c>
      <c r="AW242">
        <v>8.574629634135643</v>
      </c>
      <c r="AX242">
        <v>219.0536448618716</v>
      </c>
      <c r="AY242">
        <v>4.029975708119769</v>
      </c>
      <c r="AZ242">
        <v>18.11462733540558</v>
      </c>
    </row>
    <row r="243" spans="1:52">
      <c r="A243" s="2">
        <v>45104</v>
      </c>
      <c r="B243">
        <v>938.3161494804697</v>
      </c>
      <c r="C243">
        <v>-0.03684564443107652</v>
      </c>
      <c r="AN243" s="2">
        <v>45104</v>
      </c>
      <c r="AO243">
        <v>1.547162383705543</v>
      </c>
      <c r="AP243">
        <v>239.1652899914634</v>
      </c>
      <c r="AQ243">
        <v>5.413069110782264</v>
      </c>
      <c r="AR243">
        <v>0.4962720403212174</v>
      </c>
      <c r="AS243">
        <v>0</v>
      </c>
      <c r="AT243">
        <v>91.92307622753191</v>
      </c>
      <c r="AU243">
        <v>18.37476878089807</v>
      </c>
      <c r="AV243">
        <v>0</v>
      </c>
      <c r="AW243">
        <v>8.372043327694414</v>
      </c>
      <c r="AX243">
        <v>218.35234095617</v>
      </c>
      <c r="AY243">
        <v>4.052535014370402</v>
      </c>
      <c r="AZ243">
        <v>18.01953120143212</v>
      </c>
    </row>
    <row r="244" spans="1:52">
      <c r="A244" s="2">
        <v>45105</v>
      </c>
      <c r="B244">
        <v>952.5943230501822</v>
      </c>
      <c r="C244">
        <v>0.01521680467464837</v>
      </c>
      <c r="AN244" s="2">
        <v>45105</v>
      </c>
      <c r="AO244">
        <v>1.532833267126962</v>
      </c>
      <c r="AP244">
        <v>237.7286503038248</v>
      </c>
      <c r="AQ244">
        <v>5.47114433655559</v>
      </c>
      <c r="AR244">
        <v>0.5010713283447504</v>
      </c>
      <c r="AS244">
        <v>0</v>
      </c>
      <c r="AT244">
        <v>92.418195596803</v>
      </c>
      <c r="AU244">
        <v>18.40012901698767</v>
      </c>
      <c r="AV244">
        <v>0</v>
      </c>
      <c r="AW244">
        <v>8.322888534269577</v>
      </c>
      <c r="AX244">
        <v>215.3620914501705</v>
      </c>
      <c r="AY244">
        <v>4.027195298559532</v>
      </c>
      <c r="AZ244">
        <v>18.29256027006845</v>
      </c>
    </row>
    <row r="245" spans="1:52">
      <c r="A245" s="2">
        <v>45106</v>
      </c>
      <c r="B245">
        <v>897.8344585350767</v>
      </c>
      <c r="C245">
        <v>-0.05748497885203208</v>
      </c>
      <c r="AN245" s="2">
        <v>45106</v>
      </c>
      <c r="AO245">
        <v>1.573370244647782</v>
      </c>
      <c r="AP245">
        <v>239.8656219936548</v>
      </c>
      <c r="AQ245">
        <v>5.504815253025884</v>
      </c>
      <c r="AR245">
        <v>0.4858347788955524</v>
      </c>
      <c r="AS245">
        <v>0</v>
      </c>
      <c r="AT245">
        <v>91.74873638196891</v>
      </c>
      <c r="AU245">
        <v>18.06189882744867</v>
      </c>
      <c r="AV245">
        <v>0</v>
      </c>
      <c r="AW245">
        <v>8.327511239104474</v>
      </c>
      <c r="AX245">
        <v>218.7547804498558</v>
      </c>
      <c r="AY245">
        <v>3.932997805041668</v>
      </c>
      <c r="AZ245">
        <v>18.77251039899785</v>
      </c>
    </row>
    <row r="246" spans="1:52">
      <c r="A246" s="2">
        <v>45107</v>
      </c>
      <c r="B246">
        <v>924.4126757279898</v>
      </c>
      <c r="C246">
        <v>0.0296025808992435</v>
      </c>
      <c r="AN246" s="2">
        <v>45107</v>
      </c>
      <c r="AO246">
        <v>1.526534828254266</v>
      </c>
      <c r="AP246">
        <v>239.4304996168189</v>
      </c>
      <c r="AQ246">
        <v>5.517948822686811</v>
      </c>
      <c r="AR246">
        <v>0.4947157915248962</v>
      </c>
      <c r="AS246">
        <v>0</v>
      </c>
      <c r="AT246">
        <v>93.2275124907858</v>
      </c>
      <c r="AU246">
        <v>18.21619057464351</v>
      </c>
      <c r="AV246">
        <v>0</v>
      </c>
      <c r="AW246">
        <v>8.462551491698656</v>
      </c>
      <c r="AX246">
        <v>222.1437793995903</v>
      </c>
      <c r="AY246">
        <v>3.610801441117976</v>
      </c>
      <c r="AZ246">
        <v>18.96082123588756</v>
      </c>
    </row>
    <row r="247" spans="1:52">
      <c r="A247" s="2">
        <v>45108</v>
      </c>
      <c r="B247">
        <v>975.9932392833786</v>
      </c>
      <c r="C247">
        <v>0.05579820020833037</v>
      </c>
      <c r="AN247" s="2">
        <v>45108</v>
      </c>
      <c r="AO247">
        <v>1.44459924423527</v>
      </c>
      <c r="AP247">
        <v>242.6621383410426</v>
      </c>
      <c r="AQ247">
        <v>5.678521948359361</v>
      </c>
      <c r="AR247">
        <v>0.5067026043351233</v>
      </c>
      <c r="AS247">
        <v>0</v>
      </c>
      <c r="AT247">
        <v>93.80239499645674</v>
      </c>
      <c r="AU247">
        <v>18.55079508408506</v>
      </c>
      <c r="AV247">
        <v>0</v>
      </c>
      <c r="AW247">
        <v>8.365913082025369</v>
      </c>
      <c r="AX247">
        <v>221.3178044268281</v>
      </c>
      <c r="AY247">
        <v>3.612594540664246</v>
      </c>
      <c r="AZ247">
        <v>18.68863322828875</v>
      </c>
    </row>
    <row r="248" spans="1:52">
      <c r="A248" s="2">
        <v>45109</v>
      </c>
      <c r="B248">
        <v>992.6695791273878</v>
      </c>
      <c r="C248">
        <v>0.01708653213238831</v>
      </c>
      <c r="AN248" s="2">
        <v>45109</v>
      </c>
      <c r="AO248">
        <v>1.520121630024434</v>
      </c>
      <c r="AP248">
        <v>242.8217406102609</v>
      </c>
      <c r="AQ248">
        <v>5.790819517783719</v>
      </c>
      <c r="AR248">
        <v>0.5011832792607751</v>
      </c>
      <c r="AS248">
        <v>0</v>
      </c>
      <c r="AT248">
        <v>93.2262890842004</v>
      </c>
      <c r="AU248">
        <v>18.25834291512422</v>
      </c>
      <c r="AV248">
        <v>0</v>
      </c>
      <c r="AW248">
        <v>8.260634736187754</v>
      </c>
      <c r="AX248">
        <v>220.4374719660028</v>
      </c>
      <c r="AY248">
        <v>3.750478895838636</v>
      </c>
      <c r="AZ248">
        <v>17.9920715443203</v>
      </c>
    </row>
    <row r="249" spans="1:52">
      <c r="A249" s="2">
        <v>45110</v>
      </c>
      <c r="B249">
        <v>1001.645744039145</v>
      </c>
      <c r="C249">
        <v>0.009042449875060532</v>
      </c>
      <c r="AN249" s="2">
        <v>45110</v>
      </c>
      <c r="AO249">
        <v>0.5705417667464083</v>
      </c>
      <c r="AP249">
        <v>262.1495757722568</v>
      </c>
      <c r="AQ249">
        <v>6.895397539257524</v>
      </c>
      <c r="AR249">
        <v>0.6107536696449687</v>
      </c>
      <c r="AS249">
        <v>0.004910956348074212</v>
      </c>
      <c r="AT249">
        <v>95.14039452850508</v>
      </c>
      <c r="AU249">
        <v>12.66459870119232</v>
      </c>
      <c r="AV249">
        <v>0</v>
      </c>
      <c r="AW249">
        <v>4.615788020535376</v>
      </c>
      <c r="AX249">
        <v>220.6242395916926</v>
      </c>
      <c r="AY249">
        <v>2.37606250123791</v>
      </c>
      <c r="AZ249">
        <v>8.583367117097911</v>
      </c>
    </row>
    <row r="250" spans="1:52">
      <c r="A250" s="2">
        <v>45111</v>
      </c>
      <c r="B250">
        <v>1014.280167739584</v>
      </c>
      <c r="C250">
        <v>0.01261366483672299</v>
      </c>
      <c r="AN250" s="2">
        <v>45111</v>
      </c>
      <c r="AO250">
        <v>0.5573707993656477</v>
      </c>
      <c r="AP250">
        <v>261.618239987649</v>
      </c>
      <c r="AQ250">
        <v>6.929360029609771</v>
      </c>
      <c r="AR250">
        <v>0.6184116411839988</v>
      </c>
      <c r="AS250">
        <v>0.004886471102039926</v>
      </c>
      <c r="AT250">
        <v>95.48943257421189</v>
      </c>
      <c r="AU250">
        <v>13.03537171227371</v>
      </c>
      <c r="AV250">
        <v>0</v>
      </c>
      <c r="AW250">
        <v>4.61449979932615</v>
      </c>
      <c r="AX250">
        <v>213.4916488419134</v>
      </c>
      <c r="AY250">
        <v>2.443053179019363</v>
      </c>
      <c r="AZ250">
        <v>8.763053479451525</v>
      </c>
    </row>
    <row r="251" spans="1:52">
      <c r="A251" s="2">
        <v>45112</v>
      </c>
      <c r="B251">
        <v>1003.822049437503</v>
      </c>
      <c r="C251">
        <v>-0.01031087724547353</v>
      </c>
      <c r="AN251" s="2">
        <v>45112</v>
      </c>
      <c r="AO251">
        <v>0.519691724175587</v>
      </c>
      <c r="AP251">
        <v>261.3000592386601</v>
      </c>
      <c r="AQ251">
        <v>6.930532697269078</v>
      </c>
      <c r="AR251">
        <v>0.620686875068485</v>
      </c>
      <c r="AS251">
        <v>0.004888752087364679</v>
      </c>
      <c r="AT251">
        <v>96.95414137683184</v>
      </c>
      <c r="AU251">
        <v>13.03650425424172</v>
      </c>
      <c r="AV251">
        <v>0</v>
      </c>
      <c r="AW251">
        <v>4.615382919989487</v>
      </c>
      <c r="AX251">
        <v>215.7778068101928</v>
      </c>
      <c r="AY251">
        <v>2.402927225137793</v>
      </c>
      <c r="AZ251">
        <v>8.664508244828903</v>
      </c>
    </row>
    <row r="252" spans="1:52">
      <c r="A252" s="2">
        <v>45113</v>
      </c>
      <c r="B252">
        <v>980.0537672445337</v>
      </c>
      <c r="C252">
        <v>-0.02367778452992564</v>
      </c>
      <c r="AN252" s="2">
        <v>45113</v>
      </c>
      <c r="AO252">
        <v>0.52358423878148</v>
      </c>
      <c r="AP252">
        <v>263.0288886596524</v>
      </c>
      <c r="AQ252">
        <v>6.97124159203457</v>
      </c>
      <c r="AR252">
        <v>0.6148497030332737</v>
      </c>
      <c r="AS252">
        <v>0.004820280755402723</v>
      </c>
      <c r="AT252">
        <v>97.13799149162125</v>
      </c>
      <c r="AU252">
        <v>13.07899555324194</v>
      </c>
      <c r="AV252">
        <v>0</v>
      </c>
      <c r="AW252">
        <v>4.67389884897522</v>
      </c>
      <c r="AX252">
        <v>219.0159073001915</v>
      </c>
      <c r="AY252">
        <v>2.385090514789312</v>
      </c>
      <c r="AZ252">
        <v>8.604536124350384</v>
      </c>
    </row>
    <row r="253" spans="1:52">
      <c r="A253" s="2">
        <v>45114</v>
      </c>
      <c r="B253">
        <v>959.6923480491547</v>
      </c>
      <c r="C253">
        <v>-0.02077581850700505</v>
      </c>
      <c r="AN253" s="2">
        <v>45114</v>
      </c>
      <c r="AO253">
        <v>0.5418067176357246</v>
      </c>
      <c r="AP253">
        <v>261.4696924669042</v>
      </c>
      <c r="AQ253">
        <v>6.960624274811288</v>
      </c>
      <c r="AR253">
        <v>0.619062312423139</v>
      </c>
      <c r="AS253">
        <v>0.004801706123512499</v>
      </c>
      <c r="AT253">
        <v>98.82841480522747</v>
      </c>
      <c r="AU253">
        <v>13.26520767356354</v>
      </c>
      <c r="AV253">
        <v>0</v>
      </c>
      <c r="AW253">
        <v>4.732913556293168</v>
      </c>
      <c r="AX253">
        <v>216.6748247908508</v>
      </c>
      <c r="AY253">
        <v>2.222008163364408</v>
      </c>
      <c r="AZ253">
        <v>8.622177385496832</v>
      </c>
    </row>
    <row r="254" spans="1:52">
      <c r="A254" s="2">
        <v>45115</v>
      </c>
      <c r="B254">
        <v>979.0407553774853</v>
      </c>
      <c r="C254">
        <v>0.02016105199511253</v>
      </c>
      <c r="AN254" s="2">
        <v>45115</v>
      </c>
      <c r="AO254">
        <v>0.5242155286515817</v>
      </c>
      <c r="AP254">
        <v>262.7146893037014</v>
      </c>
      <c r="AQ254">
        <v>6.935551173818983</v>
      </c>
      <c r="AR254">
        <v>0.6236312421427029</v>
      </c>
      <c r="AS254">
        <v>0.004841961091967101</v>
      </c>
      <c r="AT254">
        <v>99.64237089469084</v>
      </c>
      <c r="AU254">
        <v>13.32298597897176</v>
      </c>
      <c r="AV254">
        <v>0</v>
      </c>
      <c r="AW254">
        <v>4.786887888755713</v>
      </c>
      <c r="AX254">
        <v>217.2111919722887</v>
      </c>
      <c r="AY254">
        <v>2.107055949570193</v>
      </c>
      <c r="AZ254">
        <v>8.52199097628624</v>
      </c>
    </row>
    <row r="255" spans="1:52">
      <c r="A255" s="2">
        <v>45116</v>
      </c>
      <c r="B255">
        <v>985.6374759683367</v>
      </c>
      <c r="C255">
        <v>0.006737942781869011</v>
      </c>
      <c r="AN255" s="2">
        <v>45116</v>
      </c>
      <c r="AO255">
        <v>0.5357043003160856</v>
      </c>
      <c r="AP255">
        <v>259.1538251548356</v>
      </c>
      <c r="AQ255">
        <v>6.525915207105228</v>
      </c>
      <c r="AR255">
        <v>0.6262025475716757</v>
      </c>
      <c r="AS255">
        <v>0.004885259039817774</v>
      </c>
      <c r="AT255">
        <v>100.810634953643</v>
      </c>
      <c r="AU255">
        <v>13.38806619810553</v>
      </c>
      <c r="AV255">
        <v>0</v>
      </c>
      <c r="AW255">
        <v>4.786106828600504</v>
      </c>
      <c r="AX255">
        <v>217.5828862305103</v>
      </c>
      <c r="AY255">
        <v>2.081625137066309</v>
      </c>
      <c r="AZ255">
        <v>8.963116625003792</v>
      </c>
    </row>
    <row r="256" spans="1:52">
      <c r="A256" s="2">
        <v>45117</v>
      </c>
      <c r="B256">
        <v>980.2880649075557</v>
      </c>
      <c r="C256">
        <v>-0.005427361673241426</v>
      </c>
      <c r="AN256" s="2">
        <v>45117</v>
      </c>
      <c r="AO256">
        <v>0</v>
      </c>
      <c r="AP256">
        <v>223.7551936395882</v>
      </c>
      <c r="AQ256">
        <v>3.702744084285941</v>
      </c>
      <c r="AR256">
        <v>0.6281809458264642</v>
      </c>
      <c r="AS256">
        <v>0.00487491735253304</v>
      </c>
      <c r="AT256">
        <v>100.864948919738</v>
      </c>
      <c r="AU256">
        <v>15.02807027713923</v>
      </c>
      <c r="AV256">
        <v>0.07894374550201501</v>
      </c>
      <c r="AW256">
        <v>0.9852152219028329</v>
      </c>
      <c r="AX256">
        <v>213.7938783285202</v>
      </c>
      <c r="AY256">
        <v>0</v>
      </c>
      <c r="AZ256">
        <v>9.329047500686736</v>
      </c>
    </row>
    <row r="257" spans="1:52">
      <c r="A257" s="2">
        <v>45118</v>
      </c>
      <c r="B257">
        <v>1006.558572966414</v>
      </c>
      <c r="C257">
        <v>0.02679876354644306</v>
      </c>
      <c r="AN257" s="2">
        <v>45118</v>
      </c>
      <c r="AO257">
        <v>0</v>
      </c>
      <c r="AP257">
        <v>226.9905145473748</v>
      </c>
      <c r="AQ257">
        <v>3.861516351187408</v>
      </c>
      <c r="AR257">
        <v>0.6156214229942989</v>
      </c>
      <c r="AS257">
        <v>0.004967445199183611</v>
      </c>
      <c r="AT257">
        <v>99.91729233852118</v>
      </c>
      <c r="AU257">
        <v>15.27064530538557</v>
      </c>
      <c r="AV257">
        <v>0.08029605527027801</v>
      </c>
      <c r="AW257">
        <v>1.007332792698654</v>
      </c>
      <c r="AX257">
        <v>205.2225694026671</v>
      </c>
      <c r="AY257">
        <v>0</v>
      </c>
      <c r="AZ257">
        <v>9.563052527184396</v>
      </c>
    </row>
    <row r="258" spans="1:52">
      <c r="A258" s="2">
        <v>45119</v>
      </c>
      <c r="B258">
        <v>1012.092599844533</v>
      </c>
      <c r="C258">
        <v>0.005497968053473468</v>
      </c>
      <c r="AN258" s="2">
        <v>45119</v>
      </c>
      <c r="AO258">
        <v>0</v>
      </c>
      <c r="AP258">
        <v>224.4524268802944</v>
      </c>
      <c r="AQ258">
        <v>3.92165440908532</v>
      </c>
      <c r="AR258">
        <v>0.6111510758901555</v>
      </c>
      <c r="AS258">
        <v>0.004958605459058715</v>
      </c>
      <c r="AT258">
        <v>101.0289585962569</v>
      </c>
      <c r="AU258">
        <v>15.11744581065674</v>
      </c>
      <c r="AV258">
        <v>0.08082227379453978</v>
      </c>
      <c r="AW258">
        <v>1.006572678899147</v>
      </c>
      <c r="AX258">
        <v>204.7506502812766</v>
      </c>
      <c r="AY258">
        <v>0</v>
      </c>
      <c r="AZ258">
        <v>9.567102696412716</v>
      </c>
    </row>
    <row r="259" spans="1:52">
      <c r="A259" s="2">
        <v>45120</v>
      </c>
      <c r="B259">
        <v>1000.023074030619</v>
      </c>
      <c r="C259">
        <v>-0.01192531771872285</v>
      </c>
      <c r="AN259" s="2">
        <v>45120</v>
      </c>
      <c r="AO259">
        <v>0</v>
      </c>
      <c r="AP259">
        <v>224.9817118918419</v>
      </c>
      <c r="AQ259">
        <v>3.943294615055807</v>
      </c>
      <c r="AR259">
        <v>0.6148178980108387</v>
      </c>
      <c r="AS259">
        <v>0.004936661370352063</v>
      </c>
      <c r="AT259">
        <v>100.9001804397456</v>
      </c>
      <c r="AU259">
        <v>15.12553934480364</v>
      </c>
      <c r="AV259">
        <v>0.08014758529223744</v>
      </c>
      <c r="AW259">
        <v>0.9883762915212282</v>
      </c>
      <c r="AX259">
        <v>207.1045077970583</v>
      </c>
      <c r="AY259">
        <v>0</v>
      </c>
      <c r="AZ259">
        <v>9.445010700350636</v>
      </c>
    </row>
    <row r="260" spans="1:52">
      <c r="A260" s="2">
        <v>45121</v>
      </c>
      <c r="B260">
        <v>1088.852119527024</v>
      </c>
      <c r="C260">
        <v>0.08882699589958198</v>
      </c>
      <c r="AN260" s="2">
        <v>45121</v>
      </c>
      <c r="AO260">
        <v>0</v>
      </c>
      <c r="AP260">
        <v>199.0674534658513</v>
      </c>
      <c r="AQ260">
        <v>3.977967782122397</v>
      </c>
      <c r="AR260">
        <v>0.6389372088416836</v>
      </c>
      <c r="AS260">
        <v>0.005195775166691201</v>
      </c>
      <c r="AT260">
        <v>103.5207966955523</v>
      </c>
      <c r="AU260">
        <v>15.28190558573964</v>
      </c>
      <c r="AV260">
        <v>0.08158158293177051</v>
      </c>
      <c r="AW260">
        <v>0.9551318184025375</v>
      </c>
      <c r="AX260">
        <v>192.9329821530582</v>
      </c>
      <c r="AY260">
        <v>0</v>
      </c>
      <c r="AZ260">
        <v>9.269790324079526</v>
      </c>
    </row>
    <row r="261" spans="1:52">
      <c r="A261" s="2">
        <v>45122</v>
      </c>
      <c r="B261">
        <v>1058.185218493624</v>
      </c>
      <c r="C261">
        <v>-0.02816443159124404</v>
      </c>
      <c r="AN261" s="2">
        <v>45122</v>
      </c>
      <c r="AO261">
        <v>0</v>
      </c>
      <c r="AP261">
        <v>209.0325251327825</v>
      </c>
      <c r="AQ261">
        <v>3.720959828192901</v>
      </c>
      <c r="AR261">
        <v>0.6406710435261912</v>
      </c>
      <c r="AS261">
        <v>0.005236696258892651</v>
      </c>
      <c r="AT261">
        <v>102.2124727774819</v>
      </c>
      <c r="AU261">
        <v>15.12360597906603</v>
      </c>
      <c r="AV261">
        <v>0.08202404369745611</v>
      </c>
      <c r="AW261">
        <v>0.9421667052037718</v>
      </c>
      <c r="AX261">
        <v>196.3231254900537</v>
      </c>
      <c r="AY261">
        <v>0</v>
      </c>
      <c r="AZ261">
        <v>8.997210130797091</v>
      </c>
    </row>
    <row r="262" spans="1:52">
      <c r="A262" s="2">
        <v>45123</v>
      </c>
      <c r="B262">
        <v>1056.423902478715</v>
      </c>
      <c r="C262">
        <v>-0.001664468548724929</v>
      </c>
      <c r="AN262" s="2">
        <v>45123</v>
      </c>
      <c r="AO262">
        <v>0</v>
      </c>
      <c r="AP262">
        <v>210.4110515953067</v>
      </c>
      <c r="AQ262">
        <v>3.660840721946116</v>
      </c>
      <c r="AR262">
        <v>0.6309881279538622</v>
      </c>
      <c r="AS262">
        <v>0.005231394067809795</v>
      </c>
      <c r="AT262">
        <v>102.805730535045</v>
      </c>
      <c r="AU262">
        <v>15.15206627024376</v>
      </c>
      <c r="AV262">
        <v>0.0820749601963698</v>
      </c>
      <c r="AW262">
        <v>0.9431946675979354</v>
      </c>
      <c r="AX262">
        <v>198.4369240619261</v>
      </c>
      <c r="AY262">
        <v>0</v>
      </c>
      <c r="AZ262">
        <v>9.062946450460233</v>
      </c>
    </row>
    <row r="263" spans="1:52">
      <c r="A263" s="2">
        <v>45124</v>
      </c>
      <c r="B263">
        <v>1034.268666167726</v>
      </c>
      <c r="C263">
        <v>-0.02097191880930194</v>
      </c>
      <c r="AN263" s="2">
        <v>45124</v>
      </c>
      <c r="AO263">
        <v>0.1281267393657579</v>
      </c>
      <c r="AP263">
        <v>125.1826116825807</v>
      </c>
      <c r="AQ263">
        <v>7.819764232709516</v>
      </c>
      <c r="AR263">
        <v>0.6383928138467253</v>
      </c>
      <c r="AS263">
        <v>0.005128643448018924</v>
      </c>
      <c r="AT263">
        <v>103.0147584803419</v>
      </c>
      <c r="AU263">
        <v>29.22382676624882</v>
      </c>
      <c r="AV263">
        <v>0</v>
      </c>
      <c r="AW263">
        <v>4.531457968612125</v>
      </c>
      <c r="AX263">
        <v>201.7253683165695</v>
      </c>
      <c r="AY263">
        <v>0</v>
      </c>
      <c r="AZ263">
        <v>11.81820669390121</v>
      </c>
    </row>
    <row r="264" spans="1:52">
      <c r="A264" s="2">
        <v>45125</v>
      </c>
      <c r="B264">
        <v>1046.259879853091</v>
      </c>
      <c r="C264">
        <v>0.01159390599136723</v>
      </c>
      <c r="AN264" s="2">
        <v>45125</v>
      </c>
      <c r="AO264">
        <v>0.132406191076092</v>
      </c>
      <c r="AP264">
        <v>127.594811498716</v>
      </c>
      <c r="AQ264">
        <v>7.837315067432989</v>
      </c>
      <c r="AR264">
        <v>0.64278245382229</v>
      </c>
      <c r="AS264">
        <v>0.005206352937997016</v>
      </c>
      <c r="AT264">
        <v>101.3279347010816</v>
      </c>
      <c r="AU264">
        <v>29.61997945482345</v>
      </c>
      <c r="AV264">
        <v>0</v>
      </c>
      <c r="AW264">
        <v>4.208188398576395</v>
      </c>
      <c r="AX264">
        <v>201.5069597418988</v>
      </c>
      <c r="AY264">
        <v>0</v>
      </c>
      <c r="AZ264">
        <v>11.56100283441083</v>
      </c>
    </row>
    <row r="265" spans="1:52">
      <c r="A265" s="2">
        <v>45126</v>
      </c>
      <c r="B265">
        <v>1018.661785252897</v>
      </c>
      <c r="C265">
        <v>-0.02637785805575354</v>
      </c>
      <c r="AN265" s="2">
        <v>45126</v>
      </c>
      <c r="AO265">
        <v>0.1345670968094686</v>
      </c>
      <c r="AP265">
        <v>126.564955785875</v>
      </c>
      <c r="AQ265">
        <v>7.987383430028341</v>
      </c>
      <c r="AR265">
        <v>0.6364443835845419</v>
      </c>
      <c r="AS265">
        <v>0.005121348753231633</v>
      </c>
      <c r="AT265">
        <v>101.2126623420186</v>
      </c>
      <c r="AU265">
        <v>29.51427099396377</v>
      </c>
      <c r="AV265">
        <v>0</v>
      </c>
      <c r="AW265">
        <v>4.265318282388916</v>
      </c>
      <c r="AX265">
        <v>207.2075995892071</v>
      </c>
      <c r="AY265">
        <v>0</v>
      </c>
      <c r="AZ265">
        <v>11.30221753944895</v>
      </c>
    </row>
    <row r="266" spans="1:52">
      <c r="A266" s="2">
        <v>45127</v>
      </c>
      <c r="B266">
        <v>1026.326975929542</v>
      </c>
      <c r="C266">
        <v>0.007524765125789257</v>
      </c>
      <c r="AN266" s="2">
        <v>45127</v>
      </c>
      <c r="AO266">
        <v>0.1361037909666309</v>
      </c>
      <c r="AP266">
        <v>121.0088323603069</v>
      </c>
      <c r="AQ266">
        <v>7.916727614444067</v>
      </c>
      <c r="AR266">
        <v>0.6383411432644901</v>
      </c>
      <c r="AS266">
        <v>0.005146554833953224</v>
      </c>
      <c r="AT266">
        <v>101.5570479589561</v>
      </c>
      <c r="AU266">
        <v>29.62844580788153</v>
      </c>
      <c r="AV266">
        <v>0</v>
      </c>
      <c r="AW266">
        <v>4.303229300900907</v>
      </c>
      <c r="AX266">
        <v>206.6815243232611</v>
      </c>
      <c r="AY266">
        <v>0</v>
      </c>
      <c r="AZ266">
        <v>11.41809782644824</v>
      </c>
    </row>
    <row r="267" spans="1:52">
      <c r="A267" s="2">
        <v>45128</v>
      </c>
      <c r="B267">
        <v>1044.278435352161</v>
      </c>
      <c r="C267">
        <v>0.01749097494622553</v>
      </c>
      <c r="AN267" s="2">
        <v>45128</v>
      </c>
      <c r="AO267">
        <v>0.1371739590067961</v>
      </c>
      <c r="AP267">
        <v>125.8894760871273</v>
      </c>
      <c r="AQ267">
        <v>8.140207735455515</v>
      </c>
      <c r="AR267">
        <v>0.645387617633128</v>
      </c>
      <c r="AS267">
        <v>0.005255446317831673</v>
      </c>
      <c r="AT267">
        <v>101.7914907057768</v>
      </c>
      <c r="AU267">
        <v>29.27017316093459</v>
      </c>
      <c r="AV267">
        <v>0</v>
      </c>
      <c r="AW267">
        <v>3.628761951974731</v>
      </c>
      <c r="AX267">
        <v>203.9964394968499</v>
      </c>
      <c r="AY267">
        <v>0</v>
      </c>
      <c r="AZ267">
        <v>11.38121022173356</v>
      </c>
    </row>
    <row r="268" spans="1:52">
      <c r="A268" s="2">
        <v>45129</v>
      </c>
      <c r="B268">
        <v>1053.254767663539</v>
      </c>
      <c r="C268">
        <v>0.008595726970413997</v>
      </c>
      <c r="AN268" s="2">
        <v>45129</v>
      </c>
      <c r="AO268">
        <v>0.1346050769093646</v>
      </c>
      <c r="AP268">
        <v>128.1700182821153</v>
      </c>
      <c r="AQ268">
        <v>8.132862926684215</v>
      </c>
      <c r="AR268">
        <v>0.6483643889197116</v>
      </c>
      <c r="AS268">
        <v>0.005280408878225769</v>
      </c>
      <c r="AT268">
        <v>102.6374615345873</v>
      </c>
      <c r="AU268">
        <v>28.76219522376975</v>
      </c>
      <c r="AV268">
        <v>0</v>
      </c>
      <c r="AW268">
        <v>3.745093768797309</v>
      </c>
      <c r="AX268">
        <v>204.9286135345938</v>
      </c>
      <c r="AY268">
        <v>0</v>
      </c>
      <c r="AZ268">
        <v>11.08152541178154</v>
      </c>
    </row>
    <row r="269" spans="1:52">
      <c r="A269" s="2">
        <v>45130</v>
      </c>
      <c r="B269">
        <v>1029.565007673816</v>
      </c>
      <c r="C269">
        <v>-0.02249195609365717</v>
      </c>
      <c r="AN269" s="2">
        <v>45130</v>
      </c>
      <c r="AO269">
        <v>0.136979647363965</v>
      </c>
      <c r="AP269">
        <v>127.1501467945046</v>
      </c>
      <c r="AQ269">
        <v>8.251039769378034</v>
      </c>
      <c r="AR269">
        <v>0.6415935401901295</v>
      </c>
      <c r="AS269">
        <v>0.005195273536148755</v>
      </c>
      <c r="AT269">
        <v>101.4353395772478</v>
      </c>
      <c r="AU269">
        <v>29.12348928390955</v>
      </c>
      <c r="AV269">
        <v>0</v>
      </c>
      <c r="AW269">
        <v>3.79553524120224</v>
      </c>
      <c r="AX269">
        <v>207.2573931381636</v>
      </c>
      <c r="AY269">
        <v>0</v>
      </c>
      <c r="AZ269">
        <v>11.19782763055291</v>
      </c>
    </row>
    <row r="270" spans="1:52">
      <c r="A270" s="2">
        <v>45131</v>
      </c>
      <c r="B270">
        <v>1042.98198203582</v>
      </c>
      <c r="C270">
        <v>0.01303169227975065</v>
      </c>
      <c r="AN270" s="2">
        <v>45131</v>
      </c>
      <c r="AO270">
        <v>0.1600360780560394</v>
      </c>
      <c r="AP270">
        <v>314.5997801999442</v>
      </c>
      <c r="AQ270">
        <v>11.53363732902047</v>
      </c>
      <c r="AR270">
        <v>0.6453990351096759</v>
      </c>
      <c r="AS270">
        <v>0.005203363222545979</v>
      </c>
      <c r="AT270">
        <v>101.9086847039268</v>
      </c>
      <c r="AU270">
        <v>27.67244780137995</v>
      </c>
      <c r="AV270">
        <v>0</v>
      </c>
      <c r="AW270">
        <v>0</v>
      </c>
      <c r="AX270">
        <v>206.4797082326568</v>
      </c>
      <c r="AY270">
        <v>0</v>
      </c>
      <c r="AZ270">
        <v>0</v>
      </c>
    </row>
    <row r="271" spans="1:52">
      <c r="A271" s="2">
        <v>45132</v>
      </c>
      <c r="B271">
        <v>1011.714474724955</v>
      </c>
      <c r="C271">
        <v>-0.02997895251251925</v>
      </c>
      <c r="AN271" s="2">
        <v>45132</v>
      </c>
      <c r="AO271">
        <v>0.1597173502497635</v>
      </c>
      <c r="AP271">
        <v>316.9936877204213</v>
      </c>
      <c r="AQ271">
        <v>11.57784053658888</v>
      </c>
      <c r="AR271">
        <v>0.6352566297644774</v>
      </c>
      <c r="AS271">
        <v>0.005201017903228917</v>
      </c>
      <c r="AT271">
        <v>101.554758702372</v>
      </c>
      <c r="AU271">
        <v>27.77636704528906</v>
      </c>
      <c r="AV271">
        <v>0</v>
      </c>
      <c r="AW271">
        <v>0</v>
      </c>
      <c r="AX271">
        <v>208.3894603443739</v>
      </c>
      <c r="AY271">
        <v>0</v>
      </c>
      <c r="AZ271">
        <v>0</v>
      </c>
    </row>
    <row r="272" spans="1:52">
      <c r="A272" s="2">
        <v>45133</v>
      </c>
      <c r="B272">
        <v>1006.79452913814</v>
      </c>
      <c r="C272">
        <v>-0.004862978349847391</v>
      </c>
      <c r="AN272" s="2">
        <v>45133</v>
      </c>
      <c r="AO272">
        <v>0.1595082610652214</v>
      </c>
      <c r="AP272">
        <v>316.8737218034756</v>
      </c>
      <c r="AQ272">
        <v>11.32130773377539</v>
      </c>
      <c r="AR272">
        <v>0.6352297300115323</v>
      </c>
      <c r="AS272">
        <v>0.005168127793582925</v>
      </c>
      <c r="AT272">
        <v>101.9198147814753</v>
      </c>
      <c r="AU272">
        <v>27.88057131858843</v>
      </c>
      <c r="AV272">
        <v>0</v>
      </c>
      <c r="AW272">
        <v>0</v>
      </c>
      <c r="AX272">
        <v>213.4205052881976</v>
      </c>
      <c r="AY272">
        <v>0</v>
      </c>
      <c r="AZ272">
        <v>0</v>
      </c>
    </row>
    <row r="273" spans="1:52">
      <c r="A273" s="2">
        <v>45134</v>
      </c>
      <c r="B273">
        <v>1013.375154471794</v>
      </c>
      <c r="C273">
        <v>0.006536214831527554</v>
      </c>
      <c r="AN273" s="2">
        <v>45134</v>
      </c>
      <c r="AO273">
        <v>0.1562033451011726</v>
      </c>
      <c r="AP273">
        <v>316.0735763928186</v>
      </c>
      <c r="AQ273">
        <v>11.46504872373943</v>
      </c>
      <c r="AR273">
        <v>0.6363705154932477</v>
      </c>
      <c r="AS273">
        <v>0.00517704470600322</v>
      </c>
      <c r="AT273">
        <v>102.6992821503509</v>
      </c>
      <c r="AU273">
        <v>27.72364540963831</v>
      </c>
      <c r="AV273">
        <v>0</v>
      </c>
      <c r="AW273">
        <v>0</v>
      </c>
      <c r="AX273">
        <v>210.5288374205316</v>
      </c>
      <c r="AY273">
        <v>0</v>
      </c>
      <c r="AZ273">
        <v>0</v>
      </c>
    </row>
    <row r="274" spans="1:52">
      <c r="A274" s="2">
        <v>45135</v>
      </c>
      <c r="B274">
        <v>1012.715093241985</v>
      </c>
      <c r="C274">
        <v>-0.0006513493318801578</v>
      </c>
      <c r="AN274" s="2">
        <v>45135</v>
      </c>
      <c r="AO274">
        <v>0.1554745728064102</v>
      </c>
      <c r="AP274">
        <v>315.0594690731137</v>
      </c>
      <c r="AQ274">
        <v>11.56231551038874</v>
      </c>
      <c r="AR274">
        <v>0.631985274259093</v>
      </c>
      <c r="AS274">
        <v>0.005202003106741382</v>
      </c>
      <c r="AT274">
        <v>101.6042581764872</v>
      </c>
      <c r="AU274">
        <v>27.74127737798482</v>
      </c>
      <c r="AV274">
        <v>0</v>
      </c>
      <c r="AW274">
        <v>0</v>
      </c>
      <c r="AX274">
        <v>212.1451284863977</v>
      </c>
      <c r="AY274">
        <v>0</v>
      </c>
      <c r="AZ274">
        <v>0</v>
      </c>
    </row>
    <row r="275" spans="1:52">
      <c r="A275" s="2">
        <v>45136</v>
      </c>
      <c r="B275">
        <v>1016.785835990342</v>
      </c>
      <c r="C275">
        <v>0.004019632743228696</v>
      </c>
      <c r="AN275" s="2">
        <v>45136</v>
      </c>
      <c r="AO275">
        <v>0.1549233450827836</v>
      </c>
      <c r="AP275">
        <v>313.452275802798</v>
      </c>
      <c r="AQ275">
        <v>11.52173804364455</v>
      </c>
      <c r="AR275">
        <v>0.6304170124076945</v>
      </c>
      <c r="AS275">
        <v>0.00520249169831937</v>
      </c>
      <c r="AT275">
        <v>100.7645636839532</v>
      </c>
      <c r="AU275">
        <v>27.92773698982708</v>
      </c>
      <c r="AV275">
        <v>0</v>
      </c>
      <c r="AW275">
        <v>0</v>
      </c>
      <c r="AX275">
        <v>214.8795391115868</v>
      </c>
      <c r="AY275">
        <v>0</v>
      </c>
      <c r="AZ275">
        <v>0</v>
      </c>
    </row>
    <row r="276" spans="1:52">
      <c r="A276" s="2">
        <v>45137</v>
      </c>
      <c r="B276">
        <v>1021.280174467074</v>
      </c>
      <c r="C276">
        <v>0.004420142686541118</v>
      </c>
      <c r="AN276" s="2">
        <v>45137</v>
      </c>
      <c r="AO276">
        <v>0.1519961772665631</v>
      </c>
      <c r="AP276">
        <v>312.2128760499701</v>
      </c>
      <c r="AQ276">
        <v>11.56397414576814</v>
      </c>
      <c r="AR276">
        <v>0.6317725143083369</v>
      </c>
      <c r="AS276">
        <v>0.005217645211198867</v>
      </c>
      <c r="AT276">
        <v>101.4609538017996</v>
      </c>
      <c r="AU276">
        <v>27.86390776723755</v>
      </c>
      <c r="AV276">
        <v>0</v>
      </c>
      <c r="AW276">
        <v>0</v>
      </c>
      <c r="AX276">
        <v>213.1528154386683</v>
      </c>
      <c r="AY276">
        <v>0</v>
      </c>
      <c r="AZ276">
        <v>0</v>
      </c>
    </row>
    <row r="277" spans="1:52">
      <c r="A277" s="2">
        <v>45138</v>
      </c>
      <c r="B277">
        <v>1011.62180518052</v>
      </c>
      <c r="C277">
        <v>-0.009457120120434648</v>
      </c>
      <c r="AN277" s="2">
        <v>45138</v>
      </c>
      <c r="AO277">
        <v>0.03022667465402204</v>
      </c>
      <c r="AP277">
        <v>0</v>
      </c>
      <c r="AQ277">
        <v>11.56092999154161</v>
      </c>
      <c r="AR277">
        <v>0.6258125522438729</v>
      </c>
      <c r="AS277">
        <v>0.002090318134486765</v>
      </c>
      <c r="AT277">
        <v>101.4070476183384</v>
      </c>
      <c r="AU277">
        <v>29.27868534508357</v>
      </c>
      <c r="AV277">
        <v>0.02667040028053669</v>
      </c>
      <c r="AW277">
        <v>2.588851702840169</v>
      </c>
      <c r="AX277">
        <v>217.5767680756232</v>
      </c>
      <c r="AY277">
        <v>3.657140428084221</v>
      </c>
      <c r="AZ277">
        <v>4.945295447168845</v>
      </c>
    </row>
    <row r="278" spans="1:52">
      <c r="A278" s="2">
        <v>45139</v>
      </c>
      <c r="B278">
        <v>1007.168046975829</v>
      </c>
      <c r="C278">
        <v>-0.004402592136589889</v>
      </c>
      <c r="AN278" s="2">
        <v>45139</v>
      </c>
      <c r="AO278">
        <v>0.0325965331270919</v>
      </c>
      <c r="AP278">
        <v>0</v>
      </c>
      <c r="AQ278">
        <v>11.78139220280222</v>
      </c>
      <c r="AR278">
        <v>0.6264107147062895</v>
      </c>
      <c r="AS278">
        <v>0.00208417907200503</v>
      </c>
      <c r="AT278">
        <v>97.34167472718431</v>
      </c>
      <c r="AU278">
        <v>29.57354069149457</v>
      </c>
      <c r="AV278">
        <v>0.02662910817924298</v>
      </c>
      <c r="AW278">
        <v>2.578567407086291</v>
      </c>
      <c r="AX278">
        <v>219.6864647392084</v>
      </c>
      <c r="AY278">
        <v>3.721899931500736</v>
      </c>
      <c r="AZ278">
        <v>4.826422155685532</v>
      </c>
    </row>
    <row r="279" spans="1:52">
      <c r="A279" s="2">
        <v>45140</v>
      </c>
      <c r="B279">
        <v>1017.15242520018</v>
      </c>
      <c r="C279">
        <v>0.009913319087444972</v>
      </c>
      <c r="AN279" s="2">
        <v>45140</v>
      </c>
      <c r="AO279">
        <v>0.03290797813281292</v>
      </c>
      <c r="AP279">
        <v>0</v>
      </c>
      <c r="AQ279">
        <v>11.88399408232557</v>
      </c>
      <c r="AR279">
        <v>0.6175672367280862</v>
      </c>
      <c r="AS279">
        <v>0.00208487838048123</v>
      </c>
      <c r="AT279">
        <v>98.82320146494575</v>
      </c>
      <c r="AU279">
        <v>29.41114227928707</v>
      </c>
      <c r="AV279">
        <v>0.02673745443104527</v>
      </c>
      <c r="AW279">
        <v>2.583537710686741</v>
      </c>
      <c r="AX279">
        <v>218.779846358499</v>
      </c>
      <c r="AY279">
        <v>3.732205203973752</v>
      </c>
      <c r="AZ279">
        <v>4.785744268788121</v>
      </c>
    </row>
    <row r="280" spans="1:52">
      <c r="A280" s="2">
        <v>45141</v>
      </c>
      <c r="B280">
        <v>991.002849061837</v>
      </c>
      <c r="C280">
        <v>-0.02570861110929001</v>
      </c>
      <c r="AN280" s="2">
        <v>45141</v>
      </c>
      <c r="AO280">
        <v>0.03242736702322363</v>
      </c>
      <c r="AP280">
        <v>0</v>
      </c>
      <c r="AQ280">
        <v>11.8704436341495</v>
      </c>
      <c r="AR280">
        <v>0.6180014249991156</v>
      </c>
      <c r="AS280">
        <v>0.002056122629322339</v>
      </c>
      <c r="AT280">
        <v>98.44322724184526</v>
      </c>
      <c r="AU280">
        <v>29.4224616358816</v>
      </c>
      <c r="AV280">
        <v>0.02645669875077173</v>
      </c>
      <c r="AW280">
        <v>2.606745473004814</v>
      </c>
      <c r="AX280">
        <v>218.5487253020314</v>
      </c>
      <c r="AY280">
        <v>3.754359286821519</v>
      </c>
      <c r="AZ280">
        <v>5.052152477919083</v>
      </c>
    </row>
    <row r="281" spans="1:52">
      <c r="A281" s="2">
        <v>45142</v>
      </c>
      <c r="B281">
        <v>983.308454115373</v>
      </c>
      <c r="C281">
        <v>-0.00776425108540113</v>
      </c>
      <c r="AN281" s="2">
        <v>45142</v>
      </c>
      <c r="AO281">
        <v>0.03296118655619555</v>
      </c>
      <c r="AP281">
        <v>0</v>
      </c>
      <c r="AQ281">
        <v>11.85063498008387</v>
      </c>
      <c r="AR281">
        <v>0.6117275592809238</v>
      </c>
      <c r="AS281">
        <v>0.002036720444623695</v>
      </c>
      <c r="AT281">
        <v>97.79670376298644</v>
      </c>
      <c r="AU281">
        <v>29.59917793241536</v>
      </c>
      <c r="AV281">
        <v>0.02628529658133176</v>
      </c>
      <c r="AW281">
        <v>2.664421587148573</v>
      </c>
      <c r="AX281">
        <v>220.6713856499398</v>
      </c>
      <c r="AY281">
        <v>3.804138884886572</v>
      </c>
      <c r="AZ281">
        <v>5.041939776136049</v>
      </c>
    </row>
    <row r="282" spans="1:52">
      <c r="A282" s="2">
        <v>45143</v>
      </c>
      <c r="B282">
        <v>980.9586300824596</v>
      </c>
      <c r="C282">
        <v>-0.002389712020758883</v>
      </c>
      <c r="AN282" s="2">
        <v>45143</v>
      </c>
      <c r="AO282">
        <v>0.03237720055124259</v>
      </c>
      <c r="AP282">
        <v>0</v>
      </c>
      <c r="AQ282">
        <v>11.87677191598852</v>
      </c>
      <c r="AR282">
        <v>0.6097547829308726</v>
      </c>
      <c r="AS282">
        <v>0.002041299666154492</v>
      </c>
      <c r="AT282">
        <v>97.9953395937865</v>
      </c>
      <c r="AU282">
        <v>29.50604718779206</v>
      </c>
      <c r="AV282">
        <v>0.02636093624209348</v>
      </c>
      <c r="AW282">
        <v>2.659300040462144</v>
      </c>
      <c r="AX282">
        <v>221.8028152868049</v>
      </c>
      <c r="AY282">
        <v>3.774231385750876</v>
      </c>
      <c r="AZ282">
        <v>5.082709115147919</v>
      </c>
    </row>
    <row r="283" spans="1:52">
      <c r="A283" s="2">
        <v>45144</v>
      </c>
      <c r="B283">
        <v>981.8802030315849</v>
      </c>
      <c r="C283">
        <v>0.0009394615846824994</v>
      </c>
      <c r="AN283" s="2">
        <v>45144</v>
      </c>
      <c r="AO283">
        <v>0.03226684147613309</v>
      </c>
      <c r="AP283">
        <v>0</v>
      </c>
      <c r="AQ283">
        <v>11.85144069897534</v>
      </c>
      <c r="AR283">
        <v>0.6063068635987737</v>
      </c>
      <c r="AS283">
        <v>0.002043509776570181</v>
      </c>
      <c r="AT283">
        <v>98.5927864290195</v>
      </c>
      <c r="AU283">
        <v>29.64401211960253</v>
      </c>
      <c r="AV283">
        <v>0.02625478016897957</v>
      </c>
      <c r="AW283">
        <v>2.627032887573165</v>
      </c>
      <c r="AX283">
        <v>221.0505801085089</v>
      </c>
      <c r="AY283">
        <v>3.808481050205591</v>
      </c>
      <c r="AZ283">
        <v>5.06075948618277</v>
      </c>
    </row>
    <row r="284" spans="1:52">
      <c r="A284" s="2">
        <v>45145</v>
      </c>
      <c r="B284">
        <v>984.62082526476</v>
      </c>
      <c r="C284">
        <v>0.002791198177449106</v>
      </c>
      <c r="AN284" s="2">
        <v>45145</v>
      </c>
      <c r="AO284">
        <v>1.215861928116771</v>
      </c>
      <c r="AP284">
        <v>483.8368295289251</v>
      </c>
      <c r="AQ284">
        <v>11.75459006354419</v>
      </c>
      <c r="AR284">
        <v>0.6085681579036419</v>
      </c>
      <c r="AS284">
        <v>0</v>
      </c>
      <c r="AT284">
        <v>99.32988828419843</v>
      </c>
      <c r="AU284">
        <v>29.55858418608338</v>
      </c>
      <c r="AV284">
        <v>0.0115441328342474</v>
      </c>
      <c r="AW284">
        <v>0.5489400934512942</v>
      </c>
      <c r="AX284">
        <v>221.7735754996836</v>
      </c>
      <c r="AY284">
        <v>0</v>
      </c>
      <c r="AZ284">
        <v>0</v>
      </c>
    </row>
    <row r="285" spans="1:52">
      <c r="A285" s="2">
        <v>45146</v>
      </c>
      <c r="B285">
        <v>978.6214197975504</v>
      </c>
      <c r="C285">
        <v>-0.006093112509169663</v>
      </c>
      <c r="AN285" s="2">
        <v>45146</v>
      </c>
      <c r="AO285">
        <v>1.226067868130884</v>
      </c>
      <c r="AP285">
        <v>483.868714639954</v>
      </c>
      <c r="AQ285">
        <v>11.80212378647878</v>
      </c>
      <c r="AR285">
        <v>0.6074453522763191</v>
      </c>
      <c r="AS285">
        <v>0</v>
      </c>
      <c r="AT285">
        <v>99.17594566861578</v>
      </c>
      <c r="AU285">
        <v>29.60869646368268</v>
      </c>
      <c r="AV285">
        <v>0.01148055689335207</v>
      </c>
      <c r="AW285">
        <v>0.5310382415352133</v>
      </c>
      <c r="AX285">
        <v>220.9141718127528</v>
      </c>
      <c r="AY285">
        <v>0</v>
      </c>
      <c r="AZ285">
        <v>0</v>
      </c>
    </row>
    <row r="286" spans="1:52">
      <c r="A286" s="2">
        <v>45147</v>
      </c>
      <c r="B286">
        <v>999.3815404635549</v>
      </c>
      <c r="C286">
        <v>0.02121363813015575</v>
      </c>
      <c r="AN286" s="2">
        <v>45147</v>
      </c>
      <c r="AO286">
        <v>1.22400290326748</v>
      </c>
      <c r="AP286">
        <v>481.5385462382528</v>
      </c>
      <c r="AQ286">
        <v>11.81708389549798</v>
      </c>
      <c r="AR286">
        <v>0.6116252898216317</v>
      </c>
      <c r="AS286">
        <v>0</v>
      </c>
      <c r="AT286">
        <v>99.97144351411654</v>
      </c>
      <c r="AU286">
        <v>29.61976786052607</v>
      </c>
      <c r="AV286">
        <v>0.01152938920048386</v>
      </c>
      <c r="AW286">
        <v>0.5311821167533523</v>
      </c>
      <c r="AX286">
        <v>218.6872269648858</v>
      </c>
      <c r="AY286">
        <v>0</v>
      </c>
      <c r="AZ286">
        <v>0</v>
      </c>
    </row>
    <row r="287" spans="1:52">
      <c r="A287" s="2">
        <v>45148</v>
      </c>
      <c r="B287">
        <v>1001.399866390459</v>
      </c>
      <c r="C287">
        <v>0.002019574952292436</v>
      </c>
      <c r="AN287" s="2">
        <v>45148</v>
      </c>
      <c r="AO287">
        <v>1.208602801259651</v>
      </c>
      <c r="AP287">
        <v>476.3453095961268</v>
      </c>
      <c r="AQ287">
        <v>11.89506477768244</v>
      </c>
      <c r="AR287">
        <v>0.6158325576082671</v>
      </c>
      <c r="AS287">
        <v>0</v>
      </c>
      <c r="AT287">
        <v>100.7463980763707</v>
      </c>
      <c r="AU287">
        <v>29.71901516758603</v>
      </c>
      <c r="AV287">
        <v>0.01156124473117507</v>
      </c>
      <c r="AW287">
        <v>0.5144533998191833</v>
      </c>
      <c r="AX287">
        <v>217.5318049387711</v>
      </c>
      <c r="AY287">
        <v>0</v>
      </c>
      <c r="AZ287">
        <v>0</v>
      </c>
    </row>
    <row r="288" spans="1:52">
      <c r="A288" s="2">
        <v>45149</v>
      </c>
      <c r="B288">
        <v>989.8781025234046</v>
      </c>
      <c r="C288">
        <v>-0.01150565748384225</v>
      </c>
      <c r="AN288" s="2">
        <v>45149</v>
      </c>
      <c r="AO288">
        <v>1.200750021963025</v>
      </c>
      <c r="AP288">
        <v>479.467920082244</v>
      </c>
      <c r="AQ288">
        <v>11.90618970543192</v>
      </c>
      <c r="AR288">
        <v>0.615622068344404</v>
      </c>
      <c r="AS288">
        <v>0</v>
      </c>
      <c r="AT288">
        <v>101.0307563623201</v>
      </c>
      <c r="AU288">
        <v>29.70561381494375</v>
      </c>
      <c r="AV288">
        <v>0.01145560684326406</v>
      </c>
      <c r="AW288">
        <v>0.5149319951105565</v>
      </c>
      <c r="AX288">
        <v>216.8756496008502</v>
      </c>
      <c r="AY288">
        <v>0</v>
      </c>
      <c r="AZ288">
        <v>0</v>
      </c>
    </row>
    <row r="289" spans="1:52">
      <c r="A289" s="2">
        <v>45150</v>
      </c>
      <c r="B289">
        <v>984.1528957444539</v>
      </c>
      <c r="C289">
        <v>-0.00578374929635872</v>
      </c>
      <c r="AN289" s="2">
        <v>45150</v>
      </c>
      <c r="AO289">
        <v>1.213160546837083</v>
      </c>
      <c r="AP289">
        <v>481.2532241517064</v>
      </c>
      <c r="AQ289">
        <v>11.87332443048872</v>
      </c>
      <c r="AR289">
        <v>0.6163664260881899</v>
      </c>
      <c r="AS289">
        <v>0</v>
      </c>
      <c r="AT289">
        <v>101.083591205343</v>
      </c>
      <c r="AU289">
        <v>29.49954923092272</v>
      </c>
      <c r="AV289">
        <v>0.01141590369758653</v>
      </c>
      <c r="AW289">
        <v>0.5202071387272981</v>
      </c>
      <c r="AX289">
        <v>216.9811045395181</v>
      </c>
      <c r="AY289">
        <v>0</v>
      </c>
      <c r="AZ289">
        <v>0</v>
      </c>
    </row>
    <row r="290" spans="1:52">
      <c r="A290" s="2">
        <v>45151</v>
      </c>
      <c r="B290">
        <v>984.7113196152429</v>
      </c>
      <c r="C290">
        <v>0.0005674157676147651</v>
      </c>
      <c r="AN290" s="2">
        <v>45151</v>
      </c>
      <c r="AO290">
        <v>1.209974351468538</v>
      </c>
      <c r="AP290">
        <v>483.8933337287812</v>
      </c>
      <c r="AQ290">
        <v>11.92970446983746</v>
      </c>
      <c r="AR290">
        <v>0.6149172845827755</v>
      </c>
      <c r="AS290">
        <v>0</v>
      </c>
      <c r="AT290">
        <v>101.2817546655931</v>
      </c>
      <c r="AU290">
        <v>29.32934932484328</v>
      </c>
      <c r="AV290">
        <v>0.01140989373618096</v>
      </c>
      <c r="AW290">
        <v>0.5237276258579292</v>
      </c>
      <c r="AX290">
        <v>216.7442246544534</v>
      </c>
      <c r="AY290">
        <v>0</v>
      </c>
      <c r="AZ290">
        <v>0</v>
      </c>
    </row>
    <row r="291" spans="1:52">
      <c r="A291" s="2">
        <v>45152</v>
      </c>
      <c r="B291">
        <v>980.2157542974971</v>
      </c>
      <c r="C291">
        <v>-0.004565363704260417</v>
      </c>
      <c r="AN291" s="2">
        <v>45152</v>
      </c>
      <c r="AO291">
        <v>0.7003014343239063</v>
      </c>
      <c r="AP291">
        <v>383.5556556312933</v>
      </c>
      <c r="AQ291">
        <v>10.47292434526145</v>
      </c>
      <c r="AR291">
        <v>0.6125342207661503</v>
      </c>
      <c r="AS291">
        <v>0.001008525810745188</v>
      </c>
      <c r="AT291">
        <v>99.96059340770987</v>
      </c>
      <c r="AU291">
        <v>28.0665458981486</v>
      </c>
      <c r="AV291">
        <v>0.0486309304572932</v>
      </c>
      <c r="AW291">
        <v>1.2474313575877</v>
      </c>
      <c r="AX291">
        <v>190.3225919477268</v>
      </c>
      <c r="AY291">
        <v>0</v>
      </c>
      <c r="AZ291">
        <v>0.6447713329534371</v>
      </c>
    </row>
    <row r="292" spans="1:52">
      <c r="A292" s="2">
        <v>45153</v>
      </c>
      <c r="B292">
        <v>984.9522202828318</v>
      </c>
      <c r="C292">
        <v>0.004832064741429498</v>
      </c>
      <c r="AN292" s="2">
        <v>45153</v>
      </c>
      <c r="AO292">
        <v>0.7059186867481339</v>
      </c>
      <c r="AP292">
        <v>383.6101816964049</v>
      </c>
      <c r="AQ292">
        <v>10.44533999316992</v>
      </c>
      <c r="AR292">
        <v>0.6148906107553623</v>
      </c>
      <c r="AS292">
        <v>0.001009165662830801</v>
      </c>
      <c r="AT292">
        <v>99.13106381559925</v>
      </c>
      <c r="AU292">
        <v>28.18514882180296</v>
      </c>
      <c r="AV292">
        <v>0.0487364522247721</v>
      </c>
      <c r="AW292">
        <v>1.244439334360953</v>
      </c>
      <c r="AX292">
        <v>190.5119430621045</v>
      </c>
      <c r="AY292">
        <v>0</v>
      </c>
      <c r="AZ292">
        <v>0.6305150520566307</v>
      </c>
    </row>
    <row r="293" spans="1:52">
      <c r="A293" s="2">
        <v>45154</v>
      </c>
      <c r="B293">
        <v>953.94692411883</v>
      </c>
      <c r="C293">
        <v>-0.03147898499594082</v>
      </c>
      <c r="AN293" s="2">
        <v>45154</v>
      </c>
      <c r="AO293">
        <v>0.7045638592284875</v>
      </c>
      <c r="AP293">
        <v>383.3926423153322</v>
      </c>
      <c r="AQ293">
        <v>10.58635687946937</v>
      </c>
      <c r="AR293">
        <v>0.6044517428807543</v>
      </c>
      <c r="AS293">
        <v>0.0009854865449826899</v>
      </c>
      <c r="AT293">
        <v>98.21515024575348</v>
      </c>
      <c r="AU293">
        <v>28.30870700787548</v>
      </c>
      <c r="AV293">
        <v>0.04763421718643967</v>
      </c>
      <c r="AW293">
        <v>1.270758465691564</v>
      </c>
      <c r="AX293">
        <v>197.3269549441505</v>
      </c>
      <c r="AY293">
        <v>0</v>
      </c>
      <c r="AZ293">
        <v>0.6426031562743558</v>
      </c>
    </row>
    <row r="294" spans="1:52">
      <c r="A294" s="2">
        <v>45155</v>
      </c>
      <c r="B294">
        <v>928.9248387357883</v>
      </c>
      <c r="C294">
        <v>-0.02623006034235587</v>
      </c>
      <c r="AN294" s="2">
        <v>45155</v>
      </c>
      <c r="AO294">
        <v>0.7231999110512086</v>
      </c>
      <c r="AP294">
        <v>383.3495423864416</v>
      </c>
      <c r="AQ294">
        <v>10.72145716145511</v>
      </c>
      <c r="AR294">
        <v>0.6012316784322604</v>
      </c>
      <c r="AS294">
        <v>0.000973430684777166</v>
      </c>
      <c r="AT294">
        <v>97.92270379012631</v>
      </c>
      <c r="AU294">
        <v>28.44454140034118</v>
      </c>
      <c r="AV294">
        <v>0.04690281261799026</v>
      </c>
      <c r="AW294">
        <v>1.28996229789169</v>
      </c>
      <c r="AX294">
        <v>196.3225153317039</v>
      </c>
      <c r="AY294">
        <v>0</v>
      </c>
      <c r="AZ294">
        <v>0.6853423377525644</v>
      </c>
    </row>
    <row r="295" spans="1:52">
      <c r="A295" s="2">
        <v>45156</v>
      </c>
      <c r="B295">
        <v>872.9219496271888</v>
      </c>
      <c r="C295">
        <v>-0.060287858364102</v>
      </c>
      <c r="AN295" s="2">
        <v>45156</v>
      </c>
      <c r="AO295">
        <v>0.735307466870613</v>
      </c>
      <c r="AP295">
        <v>383.670387846777</v>
      </c>
      <c r="AQ295">
        <v>10.79029980695945</v>
      </c>
      <c r="AR295">
        <v>0.5973081052305236</v>
      </c>
      <c r="AS295">
        <v>0.0009865821265989017</v>
      </c>
      <c r="AT295">
        <v>97.25171759202193</v>
      </c>
      <c r="AU295">
        <v>28.01331115437634</v>
      </c>
      <c r="AV295">
        <v>0.04715570570907568</v>
      </c>
      <c r="AW295">
        <v>1.314091616287415</v>
      </c>
      <c r="AX295">
        <v>198.6821641745643</v>
      </c>
      <c r="AY295">
        <v>0</v>
      </c>
      <c r="AZ295">
        <v>0.7008495564028371</v>
      </c>
    </row>
    <row r="296" spans="1:52">
      <c r="A296" s="2">
        <v>45157</v>
      </c>
      <c r="B296">
        <v>872.6291107903884</v>
      </c>
      <c r="C296">
        <v>-0.0003354696681937552</v>
      </c>
      <c r="AN296" s="2">
        <v>45157</v>
      </c>
      <c r="AO296">
        <v>0.7337690441121338</v>
      </c>
      <c r="AP296">
        <v>374.4088771212603</v>
      </c>
      <c r="AQ296">
        <v>10.58294526433614</v>
      </c>
      <c r="AR296">
        <v>0.6059692481794291</v>
      </c>
      <c r="AS296">
        <v>0.001009856796645104</v>
      </c>
      <c r="AT296">
        <v>99.49655773949139</v>
      </c>
      <c r="AU296">
        <v>27.61649159885895</v>
      </c>
      <c r="AV296">
        <v>0.04794164185904799</v>
      </c>
      <c r="AW296">
        <v>1.326913891298083</v>
      </c>
      <c r="AX296">
        <v>198.4390295880545</v>
      </c>
      <c r="AY296">
        <v>0</v>
      </c>
      <c r="AZ296">
        <v>0.7123654681581431</v>
      </c>
    </row>
    <row r="297" spans="1:52">
      <c r="A297" s="2">
        <v>45158</v>
      </c>
      <c r="B297">
        <v>876.4373571393322</v>
      </c>
      <c r="C297">
        <v>0.004364106470725604</v>
      </c>
      <c r="AN297" s="2">
        <v>45158</v>
      </c>
      <c r="AO297">
        <v>0.7278811776270897</v>
      </c>
      <c r="AP297">
        <v>369.5460458611537</v>
      </c>
      <c r="AQ297">
        <v>10.63333449406356</v>
      </c>
      <c r="AR297">
        <v>0.6060282854029728</v>
      </c>
      <c r="AS297">
        <v>0.001012063276699918</v>
      </c>
      <c r="AT297">
        <v>99.53981714817907</v>
      </c>
      <c r="AU297">
        <v>27.69069258471838</v>
      </c>
      <c r="AV297">
        <v>0.04791404545020094</v>
      </c>
      <c r="AW297">
        <v>1.331179240107041</v>
      </c>
      <c r="AX297">
        <v>199.8337142192476</v>
      </c>
      <c r="AY297">
        <v>0</v>
      </c>
      <c r="AZ297">
        <v>0.7165256130111736</v>
      </c>
    </row>
    <row r="298" spans="1:52">
      <c r="A298" s="2">
        <v>45159</v>
      </c>
      <c r="B298">
        <v>879.5787319306372</v>
      </c>
      <c r="C298">
        <v>0.003584254785257368</v>
      </c>
      <c r="AN298" s="2">
        <v>45159</v>
      </c>
      <c r="AO298">
        <v>0.6144900781021647</v>
      </c>
      <c r="AP298">
        <v>305.134820623478</v>
      </c>
      <c r="AQ298">
        <v>11.43575681691446</v>
      </c>
      <c r="AR298">
        <v>0.6094740487335633</v>
      </c>
      <c r="AS298">
        <v>0.001191817455937427</v>
      </c>
      <c r="AT298">
        <v>100.2684462281696</v>
      </c>
      <c r="AU298">
        <v>25.42197214207331</v>
      </c>
      <c r="AV298">
        <v>0.03867097716940411</v>
      </c>
      <c r="AW298">
        <v>4.432778957522097</v>
      </c>
      <c r="AX298">
        <v>192.9673888457998</v>
      </c>
      <c r="AY298">
        <v>0</v>
      </c>
      <c r="AZ298">
        <v>4.689837377324012</v>
      </c>
    </row>
    <row r="299" spans="1:52">
      <c r="A299" s="2">
        <v>45160</v>
      </c>
      <c r="B299">
        <v>855.717620465914</v>
      </c>
      <c r="C299">
        <v>-0.02712788588276693</v>
      </c>
      <c r="AN299" s="2">
        <v>45160</v>
      </c>
      <c r="AO299">
        <v>0.6132239855300975</v>
      </c>
      <c r="AP299">
        <v>305.2723425385847</v>
      </c>
      <c r="AQ299">
        <v>11.67444355808625</v>
      </c>
      <c r="AR299">
        <v>0.6090501628741554</v>
      </c>
      <c r="AS299">
        <v>0.001161596788977209</v>
      </c>
      <c r="AT299">
        <v>100.3745008600115</v>
      </c>
      <c r="AU299">
        <v>25.20093830482131</v>
      </c>
      <c r="AV299">
        <v>0.03798915001600742</v>
      </c>
      <c r="AW299">
        <v>4.334479211531921</v>
      </c>
      <c r="AX299">
        <v>195.1676141155458</v>
      </c>
      <c r="AY299">
        <v>0</v>
      </c>
      <c r="AZ299">
        <v>4.683641754735759</v>
      </c>
    </row>
    <row r="300" spans="1:52">
      <c r="A300" s="2">
        <v>45161</v>
      </c>
      <c r="B300">
        <v>842.4864610500523</v>
      </c>
      <c r="C300">
        <v>-0.01546206260034444</v>
      </c>
      <c r="AN300" s="2">
        <v>45161</v>
      </c>
      <c r="AO300">
        <v>0.6122822343124967</v>
      </c>
      <c r="AP300">
        <v>306.6878314875769</v>
      </c>
      <c r="AQ300">
        <v>11.77651335197261</v>
      </c>
      <c r="AR300">
        <v>0.5997789989538906</v>
      </c>
      <c r="AS300">
        <v>0.001150270151797675</v>
      </c>
      <c r="AT300">
        <v>101.7587359403616</v>
      </c>
      <c r="AU300">
        <v>24.93088167995804</v>
      </c>
      <c r="AV300">
        <v>0.0382130962110965</v>
      </c>
      <c r="AW300">
        <v>4.321574498170034</v>
      </c>
      <c r="AX300">
        <v>195.3292165310208</v>
      </c>
      <c r="AY300">
        <v>0</v>
      </c>
      <c r="AZ300">
        <v>4.719267209862121</v>
      </c>
    </row>
    <row r="301" spans="1:52">
      <c r="A301" s="2">
        <v>45162</v>
      </c>
      <c r="B301">
        <v>863.1930640510107</v>
      </c>
      <c r="C301">
        <v>0.02457796529471845</v>
      </c>
      <c r="AN301" s="2">
        <v>45162</v>
      </c>
      <c r="AO301">
        <v>0.603289669855225</v>
      </c>
      <c r="AP301">
        <v>302.6942361782367</v>
      </c>
      <c r="AQ301">
        <v>11.81037082800189</v>
      </c>
      <c r="AR301">
        <v>0.5982959389558196</v>
      </c>
      <c r="AS301">
        <v>0.001157423744813661</v>
      </c>
      <c r="AT301">
        <v>101.8438199776043</v>
      </c>
      <c r="AU301">
        <v>25.12391708350283</v>
      </c>
      <c r="AV301">
        <v>0.03805607913606232</v>
      </c>
      <c r="AW301">
        <v>4.261333727008253</v>
      </c>
      <c r="AX301">
        <v>197.2901313005938</v>
      </c>
      <c r="AY301">
        <v>0</v>
      </c>
      <c r="AZ301">
        <v>4.743434332321954</v>
      </c>
    </row>
    <row r="302" spans="1:52">
      <c r="A302" s="2">
        <v>45163</v>
      </c>
      <c r="B302">
        <v>854.5217456034087</v>
      </c>
      <c r="C302">
        <v>-0.01004563035632722</v>
      </c>
      <c r="AN302" s="2">
        <v>45163</v>
      </c>
      <c r="AO302">
        <v>0.5949001847103393</v>
      </c>
      <c r="AP302">
        <v>302.2932794097136</v>
      </c>
      <c r="AQ302">
        <v>11.97212998881282</v>
      </c>
      <c r="AR302">
        <v>0.587521093709954</v>
      </c>
      <c r="AS302">
        <v>0.001160067154365391</v>
      </c>
      <c r="AT302">
        <v>100.3984151204835</v>
      </c>
      <c r="AU302">
        <v>25.29590092347316</v>
      </c>
      <c r="AV302">
        <v>0.0381798693455289</v>
      </c>
      <c r="AW302">
        <v>4.408585007725809</v>
      </c>
      <c r="AX302">
        <v>199.2574932027178</v>
      </c>
      <c r="AY302">
        <v>0</v>
      </c>
      <c r="AZ302">
        <v>4.812284024323113</v>
      </c>
    </row>
    <row r="303" spans="1:52">
      <c r="A303" s="2">
        <v>45164</v>
      </c>
      <c r="B303">
        <v>853.5083635883857</v>
      </c>
      <c r="C303">
        <v>-0.001185905473133908</v>
      </c>
      <c r="AN303" s="2">
        <v>45164</v>
      </c>
      <c r="AO303">
        <v>0.5984051265788543</v>
      </c>
      <c r="AP303">
        <v>307.1177127338479</v>
      </c>
      <c r="AQ303">
        <v>12.01507765749863</v>
      </c>
      <c r="AR303">
        <v>0.586855966748098</v>
      </c>
      <c r="AS303">
        <v>0.001162514134745177</v>
      </c>
      <c r="AT303">
        <v>100.2561592180859</v>
      </c>
      <c r="AU303">
        <v>24.86701728154557</v>
      </c>
      <c r="AV303">
        <v>0.0382192980750959</v>
      </c>
      <c r="AW303">
        <v>4.446458152170859</v>
      </c>
      <c r="AX303">
        <v>198.7749567249043</v>
      </c>
      <c r="AY303">
        <v>0</v>
      </c>
      <c r="AZ303">
        <v>4.908271437719452</v>
      </c>
    </row>
    <row r="304" spans="1:52">
      <c r="A304" s="2">
        <v>45165</v>
      </c>
      <c r="B304">
        <v>852.5074802701553</v>
      </c>
      <c r="C304">
        <v>-0.001172669608089594</v>
      </c>
      <c r="AN304" s="2">
        <v>45165</v>
      </c>
      <c r="AO304">
        <v>0.6006622387868469</v>
      </c>
      <c r="AP304">
        <v>306.8743024378521</v>
      </c>
      <c r="AQ304">
        <v>11.95137742402623</v>
      </c>
      <c r="AR304">
        <v>0.5913363930353968</v>
      </c>
      <c r="AS304">
        <v>0.001162700532041439</v>
      </c>
      <c r="AT304">
        <v>100.9835369253783</v>
      </c>
      <c r="AU304">
        <v>24.73307694221036</v>
      </c>
      <c r="AV304">
        <v>0.03833776071580087</v>
      </c>
      <c r="AW304">
        <v>4.447789082620302</v>
      </c>
      <c r="AX304">
        <v>197.9451554180039</v>
      </c>
      <c r="AY304">
        <v>0</v>
      </c>
      <c r="AZ304">
        <v>4.844619498761206</v>
      </c>
    </row>
    <row r="305" spans="1:52">
      <c r="A305" s="2">
        <v>45166</v>
      </c>
      <c r="B305">
        <v>859.8170190740791</v>
      </c>
      <c r="C305">
        <v>0.008574163832096193</v>
      </c>
      <c r="AN305" s="2">
        <v>45166</v>
      </c>
      <c r="AO305">
        <v>0.5384034321966764</v>
      </c>
      <c r="AP305">
        <v>288.6080860248165</v>
      </c>
      <c r="AQ305">
        <v>11.13018143345586</v>
      </c>
      <c r="AR305">
        <v>0.5910241830897354</v>
      </c>
      <c r="AS305">
        <v>0.002504952443847149</v>
      </c>
      <c r="AT305">
        <v>101.2756152721457</v>
      </c>
      <c r="AU305">
        <v>20.51371797298672</v>
      </c>
      <c r="AV305">
        <v>0.03920864680957969</v>
      </c>
      <c r="AW305">
        <v>3.82825248375785</v>
      </c>
      <c r="AX305">
        <v>158.9014614460463</v>
      </c>
      <c r="AY305">
        <v>0.8861004946608665</v>
      </c>
      <c r="AZ305">
        <v>6.163645816357676</v>
      </c>
    </row>
    <row r="306" spans="1:52">
      <c r="A306" s="2">
        <v>45167</v>
      </c>
      <c r="B306">
        <v>866.2972422431897</v>
      </c>
      <c r="C306">
        <v>0.007536746802347505</v>
      </c>
      <c r="AN306" s="2">
        <v>45167</v>
      </c>
      <c r="AO306">
        <v>0.5412337324473865</v>
      </c>
      <c r="AP306">
        <v>286.1552099563126</v>
      </c>
      <c r="AQ306">
        <v>11.03544138381625</v>
      </c>
      <c r="AR306">
        <v>0.5942315348222834</v>
      </c>
      <c r="AS306">
        <v>0.002522196155527547</v>
      </c>
      <c r="AT306">
        <v>101.9647284388976</v>
      </c>
      <c r="AU306">
        <v>20.16387649493354</v>
      </c>
      <c r="AV306">
        <v>0.03959832361736353</v>
      </c>
      <c r="AW306">
        <v>3.88454034903868</v>
      </c>
      <c r="AX306">
        <v>158.2229661112992</v>
      </c>
      <c r="AY306">
        <v>0.9020644988153333</v>
      </c>
      <c r="AZ306">
        <v>6.227482426628927</v>
      </c>
    </row>
    <row r="307" spans="1:52">
      <c r="A307" s="2">
        <v>45168</v>
      </c>
      <c r="B307">
        <v>896.976181005945</v>
      </c>
      <c r="C307">
        <v>0.03541387097495008</v>
      </c>
      <c r="AN307" s="2">
        <v>45168</v>
      </c>
      <c r="AO307">
        <v>0.5503708771482662</v>
      </c>
      <c r="AP307">
        <v>291.3247173091107</v>
      </c>
      <c r="AQ307">
        <v>10.95663012425258</v>
      </c>
      <c r="AR307">
        <v>0.5936513326760405</v>
      </c>
      <c r="AS307">
        <v>0.002463450430403586</v>
      </c>
      <c r="AT307">
        <v>102.87414953559</v>
      </c>
      <c r="AU307">
        <v>20.59834292285149</v>
      </c>
      <c r="AV307">
        <v>0.03924043391812008</v>
      </c>
      <c r="AW307">
        <v>3.889309232395484</v>
      </c>
      <c r="AX307">
        <v>155.3983320837582</v>
      </c>
      <c r="AY307">
        <v>0.8831924515157766</v>
      </c>
      <c r="AZ307">
        <v>6.288449807578123</v>
      </c>
    </row>
    <row r="308" spans="1:52">
      <c r="A308" s="2">
        <v>45169</v>
      </c>
      <c r="B308">
        <v>876.4230907148462</v>
      </c>
      <c r="C308">
        <v>-0.02291375259045203</v>
      </c>
      <c r="AN308" s="2">
        <v>45169</v>
      </c>
      <c r="AO308">
        <v>0.5527022023559466</v>
      </c>
      <c r="AP308">
        <v>291.3108208264719</v>
      </c>
      <c r="AQ308">
        <v>11.1104083595774</v>
      </c>
      <c r="AR308">
        <v>0.5875643177258735</v>
      </c>
      <c r="AS308">
        <v>0.002439911423671775</v>
      </c>
      <c r="AT308">
        <v>102.059049792997</v>
      </c>
      <c r="AU308">
        <v>20.71752554223481</v>
      </c>
      <c r="AV308">
        <v>0.0388340128101937</v>
      </c>
      <c r="AW308">
        <v>3.960111463666424</v>
      </c>
      <c r="AX308">
        <v>156.4914607019511</v>
      </c>
      <c r="AY308">
        <v>0.8998619763401712</v>
      </c>
      <c r="AZ308">
        <v>6.342839349594255</v>
      </c>
    </row>
    <row r="309" spans="1:52">
      <c r="A309" s="2">
        <v>45170</v>
      </c>
      <c r="B309">
        <v>840.4228229041707</v>
      </c>
      <c r="C309">
        <v>-0.04107635706096269</v>
      </c>
      <c r="AN309" s="2">
        <v>45170</v>
      </c>
      <c r="AO309">
        <v>0.5515498851716629</v>
      </c>
      <c r="AP309">
        <v>291.08307555149</v>
      </c>
      <c r="AQ309">
        <v>11.1047270205048</v>
      </c>
      <c r="AR309">
        <v>0.5824675737501858</v>
      </c>
      <c r="AS309">
        <v>0.002460854799004511</v>
      </c>
      <c r="AT309">
        <v>101.3613822369915</v>
      </c>
      <c r="AU309">
        <v>21.12181346735357</v>
      </c>
      <c r="AV309">
        <v>0.03858220939016865</v>
      </c>
      <c r="AW309">
        <v>3.836253198451325</v>
      </c>
      <c r="AX309">
        <v>157.1897213500861</v>
      </c>
      <c r="AY309">
        <v>0.9119416863757456</v>
      </c>
      <c r="AZ309">
        <v>6.473039753176296</v>
      </c>
    </row>
    <row r="310" spans="1:52">
      <c r="A310" s="2">
        <v>45171</v>
      </c>
      <c r="B310">
        <v>831.8301847253393</v>
      </c>
      <c r="C310">
        <v>-0.01022418471352149</v>
      </c>
      <c r="AN310" s="2">
        <v>45171</v>
      </c>
      <c r="AO310">
        <v>0.5556796075409285</v>
      </c>
      <c r="AP310">
        <v>287.9636478003246</v>
      </c>
      <c r="AQ310">
        <v>11.06939420339932</v>
      </c>
      <c r="AR310">
        <v>0.5845044800687713</v>
      </c>
      <c r="AS310">
        <v>0.002450050211578299</v>
      </c>
      <c r="AT310">
        <v>101.4405572756613</v>
      </c>
      <c r="AU310">
        <v>21.16949225031828</v>
      </c>
      <c r="AV310">
        <v>0.0385845250495791</v>
      </c>
      <c r="AW310">
        <v>3.764536541548634</v>
      </c>
      <c r="AX310">
        <v>158.0681252535296</v>
      </c>
      <c r="AY310">
        <v>0.9223221837044773</v>
      </c>
      <c r="AZ310">
        <v>6.561741384830159</v>
      </c>
    </row>
    <row r="311" spans="1:52">
      <c r="A311" s="2">
        <v>45172</v>
      </c>
      <c r="B311">
        <v>836.346967758997</v>
      </c>
      <c r="C311">
        <v>0.005429934037737727</v>
      </c>
      <c r="AN311" s="2">
        <v>45172</v>
      </c>
      <c r="AO311">
        <v>0.5526767464887979</v>
      </c>
      <c r="AP311">
        <v>288.3681201425904</v>
      </c>
      <c r="AQ311">
        <v>11.13505123755316</v>
      </c>
      <c r="AR311">
        <v>0.5853660823697675</v>
      </c>
      <c r="AS311">
        <v>0.002457115749689779</v>
      </c>
      <c r="AT311">
        <v>101.533122299334</v>
      </c>
      <c r="AU311">
        <v>21.04709812141731</v>
      </c>
      <c r="AV311">
        <v>0.03860135785238972</v>
      </c>
      <c r="AW311">
        <v>3.757147074568937</v>
      </c>
      <c r="AX311">
        <v>158.8234750185371</v>
      </c>
      <c r="AY311">
        <v>0.9193101452647696</v>
      </c>
      <c r="AZ311">
        <v>6.398572984255112</v>
      </c>
    </row>
    <row r="312" spans="1:52">
      <c r="A312" s="2">
        <v>45173</v>
      </c>
      <c r="B312">
        <v>836.0784552143981</v>
      </c>
      <c r="C312">
        <v>-0.0003210540062319467</v>
      </c>
      <c r="AN312" s="2">
        <v>45173</v>
      </c>
      <c r="AO312">
        <v>0.6199249131010715</v>
      </c>
      <c r="AP312">
        <v>264.6758236039273</v>
      </c>
      <c r="AQ312">
        <v>10.43831229083166</v>
      </c>
      <c r="AR312">
        <v>0.5852360514812719</v>
      </c>
      <c r="AS312">
        <v>0.002355362056246535</v>
      </c>
      <c r="AT312">
        <v>84.85865169821498</v>
      </c>
      <c r="AU312">
        <v>22.20415073612482</v>
      </c>
      <c r="AV312">
        <v>0.05381012678293388</v>
      </c>
      <c r="AW312">
        <v>4.167156882708918</v>
      </c>
      <c r="AX312">
        <v>149.1251444196297</v>
      </c>
      <c r="AY312">
        <v>0.9415186300698363</v>
      </c>
      <c r="AZ312">
        <v>7.567783195334808</v>
      </c>
    </row>
    <row r="313" spans="1:52">
      <c r="A313" s="2">
        <v>45174</v>
      </c>
      <c r="B313">
        <v>836.6741878237376</v>
      </c>
      <c r="C313">
        <v>0.0007125319467617963</v>
      </c>
      <c r="AN313" s="2">
        <v>45174</v>
      </c>
      <c r="AO313">
        <v>0.622755944872333</v>
      </c>
      <c r="AP313">
        <v>264.4371777710263</v>
      </c>
      <c r="AQ313">
        <v>10.55123322531556</v>
      </c>
      <c r="AR313">
        <v>0.5837185639967397</v>
      </c>
      <c r="AS313">
        <v>0.002371933978669519</v>
      </c>
      <c r="AT313">
        <v>84.45325128697574</v>
      </c>
      <c r="AU313">
        <v>22.28977667243943</v>
      </c>
      <c r="AV313">
        <v>0.05411803860578682</v>
      </c>
      <c r="AW313">
        <v>4.185856042460816</v>
      </c>
      <c r="AX313">
        <v>146.225909425111</v>
      </c>
      <c r="AY313">
        <v>0.9487918539471013</v>
      </c>
      <c r="AZ313">
        <v>7.534645879195929</v>
      </c>
    </row>
    <row r="314" spans="1:52">
      <c r="A314" s="2">
        <v>45175</v>
      </c>
      <c r="B314">
        <v>841.0337964291324</v>
      </c>
      <c r="C314">
        <v>0.005210640735474836</v>
      </c>
      <c r="AN314" s="2">
        <v>45175</v>
      </c>
      <c r="AO314">
        <v>0.6168049462269856</v>
      </c>
      <c r="AP314">
        <v>264.2604418717373</v>
      </c>
      <c r="AQ314">
        <v>10.45825346121129</v>
      </c>
      <c r="AR314">
        <v>0.5882455445438994</v>
      </c>
      <c r="AS314">
        <v>0.00238588051224162</v>
      </c>
      <c r="AT314">
        <v>84.92116341518869</v>
      </c>
      <c r="AU314">
        <v>22.33849768864933</v>
      </c>
      <c r="AV314">
        <v>0.05422327910021189</v>
      </c>
      <c r="AW314">
        <v>4.119920662530462</v>
      </c>
      <c r="AX314">
        <v>145.639730797649</v>
      </c>
      <c r="AY314">
        <v>0.9148285914048839</v>
      </c>
      <c r="AZ314">
        <v>7.67073066688103</v>
      </c>
    </row>
    <row r="315" spans="1:52">
      <c r="A315" s="2">
        <v>45176</v>
      </c>
      <c r="B315">
        <v>842.2695324872856</v>
      </c>
      <c r="C315">
        <v>0.001469306065225773</v>
      </c>
      <c r="AN315" s="2">
        <v>45176</v>
      </c>
      <c r="AO315">
        <v>0.6210953985729742</v>
      </c>
      <c r="AP315">
        <v>264.4550479596066</v>
      </c>
      <c r="AQ315">
        <v>10.45576568195571</v>
      </c>
      <c r="AR315">
        <v>0.5874640817273186</v>
      </c>
      <c r="AS315">
        <v>0.002391944073236151</v>
      </c>
      <c r="AT315">
        <v>85.15438901375067</v>
      </c>
      <c r="AU315">
        <v>22.3330081476631</v>
      </c>
      <c r="AV315">
        <v>0.05431381502918242</v>
      </c>
      <c r="AW315">
        <v>4.026387476708694</v>
      </c>
      <c r="AX315">
        <v>145.6962872770262</v>
      </c>
      <c r="AY315">
        <v>0.946570880980379</v>
      </c>
      <c r="AZ315">
        <v>7.544595323989224</v>
      </c>
    </row>
    <row r="316" spans="1:52">
      <c r="A316" s="2">
        <v>45177</v>
      </c>
      <c r="B316">
        <v>849.0217403469028</v>
      </c>
      <c r="C316">
        <v>0.008016683020312332</v>
      </c>
      <c r="AN316" s="2">
        <v>45177</v>
      </c>
      <c r="AO316">
        <v>0.6138435855632456</v>
      </c>
      <c r="AP316">
        <v>266.8478091026827</v>
      </c>
      <c r="AQ316">
        <v>10.39976681807605</v>
      </c>
      <c r="AR316">
        <v>0.5876106028184559</v>
      </c>
      <c r="AS316">
        <v>0.002369189068946302</v>
      </c>
      <c r="AT316">
        <v>84.78924761466054</v>
      </c>
      <c r="AU316">
        <v>22.43681475349042</v>
      </c>
      <c r="AV316">
        <v>0.05429405028840258</v>
      </c>
      <c r="AW316">
        <v>3.998095551048833</v>
      </c>
      <c r="AX316">
        <v>148.0090415574849</v>
      </c>
      <c r="AY316">
        <v>0.9416104583122468</v>
      </c>
      <c r="AZ316">
        <v>7.573707813059801</v>
      </c>
    </row>
    <row r="317" spans="1:52">
      <c r="A317" s="2">
        <v>45178</v>
      </c>
      <c r="B317">
        <v>839.3263432427442</v>
      </c>
      <c r="C317">
        <v>-0.01141949215599258</v>
      </c>
      <c r="AN317" s="2">
        <v>45178</v>
      </c>
      <c r="AO317">
        <v>0.604117456589335</v>
      </c>
      <c r="AP317">
        <v>267.0116913228017</v>
      </c>
      <c r="AQ317">
        <v>10.43674798947383</v>
      </c>
      <c r="AR317">
        <v>0.5868774045916898</v>
      </c>
      <c r="AS317">
        <v>0.00236979219329063</v>
      </c>
      <c r="AT317">
        <v>84.67170218086976</v>
      </c>
      <c r="AU317">
        <v>22.3621894630087</v>
      </c>
      <c r="AV317">
        <v>0.05399208324671412</v>
      </c>
      <c r="AW317">
        <v>4.021466774623481</v>
      </c>
      <c r="AX317">
        <v>149.4156392903695</v>
      </c>
      <c r="AY317">
        <v>0.9441776010269979</v>
      </c>
      <c r="AZ317">
        <v>7.675609030434527</v>
      </c>
    </row>
    <row r="318" spans="1:52">
      <c r="A318" s="2">
        <v>45179</v>
      </c>
      <c r="B318">
        <v>836.2115141897948</v>
      </c>
      <c r="C318">
        <v>-0.003711106029289146</v>
      </c>
      <c r="AN318" s="2">
        <v>45179</v>
      </c>
      <c r="AO318">
        <v>0.6046268021237177</v>
      </c>
      <c r="AP318">
        <v>267.0651366834157</v>
      </c>
      <c r="AQ318">
        <v>10.48208048912975</v>
      </c>
      <c r="AR318">
        <v>0.585602069566044</v>
      </c>
      <c r="AS318">
        <v>0.002361916491396365</v>
      </c>
      <c r="AT318">
        <v>84.50624675618546</v>
      </c>
      <c r="AU318">
        <v>22.3222372996466</v>
      </c>
      <c r="AV318">
        <v>0.05384794240719271</v>
      </c>
      <c r="AW318">
        <v>4.077675758549421</v>
      </c>
      <c r="AX318">
        <v>149.7169789281524</v>
      </c>
      <c r="AY318">
        <v>0.9479160913608371</v>
      </c>
      <c r="AZ318">
        <v>7.717765894224567</v>
      </c>
    </row>
    <row r="319" spans="1:52">
      <c r="A319" s="2">
        <v>45180</v>
      </c>
      <c r="B319">
        <v>819.9639846921984</v>
      </c>
      <c r="C319">
        <v>-0.01942992798100684</v>
      </c>
      <c r="AN319" s="2">
        <v>45180</v>
      </c>
      <c r="AO319">
        <v>0.3850382399591232</v>
      </c>
      <c r="AP319">
        <v>353.8149988116616</v>
      </c>
      <c r="AQ319">
        <v>12.88663494058719</v>
      </c>
      <c r="AR319">
        <v>0.5793006872567209</v>
      </c>
      <c r="AS319">
        <v>0.0008907260144299944</v>
      </c>
      <c r="AT319">
        <v>86.45922240725353</v>
      </c>
      <c r="AU319">
        <v>26.1800085988718</v>
      </c>
      <c r="AV319">
        <v>0.04297077938913722</v>
      </c>
      <c r="AW319">
        <v>2.32634545410333</v>
      </c>
      <c r="AX319">
        <v>178.5229570595529</v>
      </c>
      <c r="AY319">
        <v>0.6663238761033303</v>
      </c>
      <c r="AZ319">
        <v>9.330915978678012</v>
      </c>
    </row>
    <row r="320" spans="1:52">
      <c r="A320" s="2">
        <v>45181</v>
      </c>
      <c r="B320">
        <v>788.6575244036401</v>
      </c>
      <c r="C320">
        <v>-0.03818028702847276</v>
      </c>
      <c r="AN320" s="2">
        <v>45181</v>
      </c>
      <c r="AO320">
        <v>0.3846304399629264</v>
      </c>
      <c r="AP320">
        <v>351.009095577438</v>
      </c>
      <c r="AQ320">
        <v>12.72510189040893</v>
      </c>
      <c r="AR320">
        <v>0.5746822059418396</v>
      </c>
      <c r="AS320">
        <v>0.0008804552229112641</v>
      </c>
      <c r="AT320">
        <v>89.44898257346661</v>
      </c>
      <c r="AU320">
        <v>26.25097039307301</v>
      </c>
      <c r="AV320">
        <v>0.04314562034241432</v>
      </c>
      <c r="AW320">
        <v>2.314703212154022</v>
      </c>
      <c r="AX320">
        <v>178.7187539310502</v>
      </c>
      <c r="AY320">
        <v>0.6632114084789249</v>
      </c>
      <c r="AZ320">
        <v>9.237813774006451</v>
      </c>
    </row>
    <row r="321" spans="1:52">
      <c r="A321" s="2">
        <v>45182</v>
      </c>
      <c r="B321">
        <v>800.8952319572845</v>
      </c>
      <c r="C321">
        <v>0.01551713788934972</v>
      </c>
      <c r="AN321" s="2">
        <v>45182</v>
      </c>
      <c r="AO321">
        <v>0.3830638325542979</v>
      </c>
      <c r="AP321">
        <v>350.2040103205715</v>
      </c>
      <c r="AQ321">
        <v>12.92519147939341</v>
      </c>
      <c r="AR321">
        <v>0.5685618422622827</v>
      </c>
      <c r="AS321">
        <v>0.0008690616551380051</v>
      </c>
      <c r="AT321">
        <v>88.88899731029015</v>
      </c>
      <c r="AU321">
        <v>26.62614241726767</v>
      </c>
      <c r="AV321">
        <v>0.04258781198644499</v>
      </c>
      <c r="AW321">
        <v>2.292800251154548</v>
      </c>
      <c r="AX321">
        <v>180.082518788131</v>
      </c>
      <c r="AY321">
        <v>0.6632343012337697</v>
      </c>
      <c r="AZ321">
        <v>9.158671388033845</v>
      </c>
    </row>
    <row r="322" spans="1:52">
      <c r="A322" s="2">
        <v>45183</v>
      </c>
      <c r="B322">
        <v>808.1781734515488</v>
      </c>
      <c r="C322">
        <v>0.009093500877094263</v>
      </c>
      <c r="AN322" s="2">
        <v>45183</v>
      </c>
      <c r="AO322">
        <v>0.382204160008595</v>
      </c>
      <c r="AP322">
        <v>349.1124598760122</v>
      </c>
      <c r="AQ322">
        <v>12.92161571330602</v>
      </c>
      <c r="AR322">
        <v>0.57027797504523</v>
      </c>
      <c r="AS322">
        <v>0.0008646873396384097</v>
      </c>
      <c r="AT322">
        <v>89.2085070198638</v>
      </c>
      <c r="AU322">
        <v>26.78308092784851</v>
      </c>
      <c r="AV322">
        <v>0.04260861534933756</v>
      </c>
      <c r="AW322">
        <v>2.291864824506918</v>
      </c>
      <c r="AX322">
        <v>179.2461187320239</v>
      </c>
      <c r="AY322">
        <v>0.6533317660322308</v>
      </c>
      <c r="AZ322">
        <v>9.121765329888213</v>
      </c>
    </row>
    <row r="323" spans="1:52">
      <c r="A323" s="2">
        <v>45184</v>
      </c>
      <c r="B323">
        <v>815.2850370206571</v>
      </c>
      <c r="C323">
        <v>0.008793684118882483</v>
      </c>
      <c r="AN323" s="2">
        <v>45184</v>
      </c>
      <c r="AO323">
        <v>0.3806680136085429</v>
      </c>
      <c r="AP323">
        <v>348.6564725968609</v>
      </c>
      <c r="AQ323">
        <v>12.89633328099677</v>
      </c>
      <c r="AR323">
        <v>0.5757427129492856</v>
      </c>
      <c r="AS323">
        <v>0.0008614781631594779</v>
      </c>
      <c r="AT323">
        <v>90.39917383410511</v>
      </c>
      <c r="AU323">
        <v>26.62215727811395</v>
      </c>
      <c r="AV323">
        <v>0.04246027160157226</v>
      </c>
      <c r="AW323">
        <v>2.259791357730125</v>
      </c>
      <c r="AX323">
        <v>177.8344645117027</v>
      </c>
      <c r="AY323">
        <v>0.6422305596912066</v>
      </c>
      <c r="AZ323">
        <v>9.162404176999488</v>
      </c>
    </row>
    <row r="324" spans="1:52">
      <c r="A324" s="2">
        <v>45185</v>
      </c>
      <c r="B324">
        <v>823.6172509611245</v>
      </c>
      <c r="C324">
        <v>0.01022000105744159</v>
      </c>
      <c r="AN324" s="2">
        <v>45185</v>
      </c>
      <c r="AO324">
        <v>0.3739398093701403</v>
      </c>
      <c r="AP324">
        <v>352.8374640118161</v>
      </c>
      <c r="AQ324">
        <v>12.9773999470109</v>
      </c>
      <c r="AR324">
        <v>0.5763661231108561</v>
      </c>
      <c r="AS324">
        <v>0.0008664793428222361</v>
      </c>
      <c r="AT324">
        <v>91.08350429530043</v>
      </c>
      <c r="AU324">
        <v>26.34666459976204</v>
      </c>
      <c r="AV324">
        <v>0.04246630765383774</v>
      </c>
      <c r="AW324">
        <v>2.210095735969933</v>
      </c>
      <c r="AX324">
        <v>176.9560860446921</v>
      </c>
      <c r="AY324">
        <v>0.6371861461960706</v>
      </c>
      <c r="AZ324">
        <v>9.08650889985493</v>
      </c>
    </row>
    <row r="325" spans="1:52">
      <c r="A325" s="2">
        <v>45186</v>
      </c>
      <c r="B325">
        <v>824.2178584592756</v>
      </c>
      <c r="C325">
        <v>0.0007292313237128312</v>
      </c>
      <c r="AN325" s="2">
        <v>45186</v>
      </c>
      <c r="AO325">
        <v>0.3539213549880758</v>
      </c>
      <c r="AP325">
        <v>354.1273738742693</v>
      </c>
      <c r="AQ325">
        <v>13.06956529654113</v>
      </c>
      <c r="AR325">
        <v>0.5753532222205684</v>
      </c>
      <c r="AS325">
        <v>0.0008709309099855071</v>
      </c>
      <c r="AT325">
        <v>91.02924227842529</v>
      </c>
      <c r="AU325">
        <v>26.12028582726494</v>
      </c>
      <c r="AV325">
        <v>0.04273651106227139</v>
      </c>
      <c r="AW325">
        <v>2.240707942201329</v>
      </c>
      <c r="AX325">
        <v>177.7651217206449</v>
      </c>
      <c r="AY325">
        <v>0.6405030751062565</v>
      </c>
      <c r="AZ325">
        <v>9.119849372014645</v>
      </c>
    </row>
    <row r="326" spans="1:52">
      <c r="A326" s="2">
        <v>45187</v>
      </c>
      <c r="B326">
        <v>814.3176162633483</v>
      </c>
      <c r="C326">
        <v>-0.01201168124946228</v>
      </c>
      <c r="AN326" s="2">
        <v>45187</v>
      </c>
      <c r="AO326">
        <v>0.2916707617964315</v>
      </c>
      <c r="AP326">
        <v>359.784654034805</v>
      </c>
      <c r="AQ326">
        <v>13.43381394599148</v>
      </c>
      <c r="AR326">
        <v>0.5646459945131359</v>
      </c>
      <c r="AS326">
        <v>0.0003137661325733748</v>
      </c>
      <c r="AT326">
        <v>100.1146596890179</v>
      </c>
      <c r="AU326">
        <v>27.68385141018132</v>
      </c>
      <c r="AV326">
        <v>0.04100158121090848</v>
      </c>
      <c r="AW326">
        <v>1.131108383468638</v>
      </c>
      <c r="AX326">
        <v>190.7265402232961</v>
      </c>
      <c r="AY326">
        <v>0.5475973452702931</v>
      </c>
      <c r="AZ326">
        <v>10.01162532643153</v>
      </c>
    </row>
    <row r="327" spans="1:52">
      <c r="A327" s="2">
        <v>45188</v>
      </c>
      <c r="B327">
        <v>822.0812399879871</v>
      </c>
      <c r="C327">
        <v>0.00953390123163933</v>
      </c>
      <c r="AN327" s="2">
        <v>45188</v>
      </c>
      <c r="AO327">
        <v>0.2873585495556395</v>
      </c>
      <c r="AP327">
        <v>356.3151221877322</v>
      </c>
      <c r="AQ327">
        <v>13.53115479221578</v>
      </c>
      <c r="AR327">
        <v>0.5709558905676104</v>
      </c>
      <c r="AS327">
        <v>0.0003136544317320298</v>
      </c>
      <c r="AT327">
        <v>101.0860955390241</v>
      </c>
      <c r="AU327">
        <v>27.71367823197687</v>
      </c>
      <c r="AV327">
        <v>0.04096110630099106</v>
      </c>
      <c r="AW327">
        <v>1.0674780874724</v>
      </c>
      <c r="AX327">
        <v>188.9949620212825</v>
      </c>
      <c r="AY327">
        <v>0.5282331814983897</v>
      </c>
      <c r="AZ327">
        <v>9.910427210206</v>
      </c>
    </row>
    <row r="328" spans="1:52">
      <c r="A328" s="2">
        <v>45189</v>
      </c>
      <c r="B328">
        <v>832.9352425655038</v>
      </c>
      <c r="C328">
        <v>0.01320307780977381</v>
      </c>
      <c r="AN328" s="2">
        <v>45189</v>
      </c>
      <c r="AO328">
        <v>0.285139568426057</v>
      </c>
      <c r="AP328">
        <v>355.9128998277282</v>
      </c>
      <c r="AQ328">
        <v>13.55182274027087</v>
      </c>
      <c r="AR328">
        <v>0.575299428256495</v>
      </c>
      <c r="AS328">
        <v>0.0003125360069811327</v>
      </c>
      <c r="AT328">
        <v>101.8576519839509</v>
      </c>
      <c r="AU328">
        <v>27.72936614331985</v>
      </c>
      <c r="AV328">
        <v>0.04135460435663504</v>
      </c>
      <c r="AW328">
        <v>1.031955457012748</v>
      </c>
      <c r="AX328">
        <v>185.1216625086083</v>
      </c>
      <c r="AY328">
        <v>0.5250121404393927</v>
      </c>
      <c r="AZ328">
        <v>9.93153191269999</v>
      </c>
    </row>
    <row r="329" spans="1:52">
      <c r="A329" s="2">
        <v>45190</v>
      </c>
      <c r="B329">
        <v>825.0049093338239</v>
      </c>
      <c r="C329">
        <v>-0.009520948119872918</v>
      </c>
      <c r="AN329" s="2">
        <v>45190</v>
      </c>
      <c r="AO329">
        <v>0.2664336200540313</v>
      </c>
      <c r="AP329">
        <v>357.8017284683555</v>
      </c>
      <c r="AQ329">
        <v>13.687831620057</v>
      </c>
      <c r="AR329">
        <v>0.5778972664131182</v>
      </c>
      <c r="AS329">
        <v>0.0003104918618244372</v>
      </c>
      <c r="AT329">
        <v>102.1790382781447</v>
      </c>
      <c r="AU329">
        <v>27.57378519659143</v>
      </c>
      <c r="AV329">
        <v>0.04148623998534329</v>
      </c>
      <c r="AW329">
        <v>1.017430623386978</v>
      </c>
      <c r="AX329">
        <v>184.3409392975719</v>
      </c>
      <c r="AY329">
        <v>0.5135196817787359</v>
      </c>
      <c r="AZ329">
        <v>9.930502156347183</v>
      </c>
    </row>
    <row r="330" spans="1:52">
      <c r="A330" s="2">
        <v>45191</v>
      </c>
      <c r="B330">
        <v>803.8658435877574</v>
      </c>
      <c r="C330">
        <v>-0.02562295752050248</v>
      </c>
      <c r="AN330" s="2">
        <v>45191</v>
      </c>
      <c r="AO330">
        <v>0.2723597395670729</v>
      </c>
      <c r="AP330">
        <v>357.1034421443621</v>
      </c>
      <c r="AQ330">
        <v>13.66183030180082</v>
      </c>
      <c r="AR330">
        <v>0.5721799832526263</v>
      </c>
      <c r="AS330">
        <v>0.0003089327228082249</v>
      </c>
      <c r="AT330">
        <v>101.6445823824722</v>
      </c>
      <c r="AU330">
        <v>27.69318625201158</v>
      </c>
      <c r="AV330">
        <v>0.04139206790969233</v>
      </c>
      <c r="AW330">
        <v>1.025321815377945</v>
      </c>
      <c r="AX330">
        <v>187.1003396622403</v>
      </c>
      <c r="AY330">
        <v>0.5210302647469732</v>
      </c>
      <c r="AZ330">
        <v>9.95040772083237</v>
      </c>
    </row>
    <row r="331" spans="1:52">
      <c r="A331" s="2">
        <v>45192</v>
      </c>
      <c r="B331">
        <v>806.9281161012527</v>
      </c>
      <c r="C331">
        <v>0.003809432305057259</v>
      </c>
      <c r="AN331" s="2">
        <v>45192</v>
      </c>
      <c r="AO331">
        <v>0.2653088757110434</v>
      </c>
      <c r="AP331">
        <v>359.2638233311357</v>
      </c>
      <c r="AQ331">
        <v>13.65798201864721</v>
      </c>
      <c r="AR331">
        <v>0.5733657572059303</v>
      </c>
      <c r="AS331">
        <v>0.000309998138741144</v>
      </c>
      <c r="AT331">
        <v>101.2749879699832</v>
      </c>
      <c r="AU331">
        <v>27.78082938257542</v>
      </c>
      <c r="AV331">
        <v>0.04131673175630009</v>
      </c>
      <c r="AW331">
        <v>0.9907749656815718</v>
      </c>
      <c r="AX331">
        <v>187.5151630337465</v>
      </c>
      <c r="AY331">
        <v>0.524070073003792</v>
      </c>
      <c r="AZ331">
        <v>9.950282211009828</v>
      </c>
    </row>
    <row r="332" spans="1:52">
      <c r="A332" s="2">
        <v>45193</v>
      </c>
      <c r="B332">
        <v>806.7380654417037</v>
      </c>
      <c r="C332">
        <v>-0.0002355236553998052</v>
      </c>
      <c r="AN332" s="2">
        <v>45193</v>
      </c>
      <c r="AO332">
        <v>0.2716779647219396</v>
      </c>
      <c r="AP332">
        <v>357.5565680090177</v>
      </c>
      <c r="AQ332">
        <v>13.60684808030349</v>
      </c>
      <c r="AR332">
        <v>0.5751476061115183</v>
      </c>
      <c r="AS332">
        <v>0.000309987765753658</v>
      </c>
      <c r="AT332">
        <v>102.046006585002</v>
      </c>
      <c r="AU332">
        <v>27.70458453041227</v>
      </c>
      <c r="AV332">
        <v>0.0413249398743068</v>
      </c>
      <c r="AW332">
        <v>0.9560413897017243</v>
      </c>
      <c r="AX332">
        <v>187.6198226200578</v>
      </c>
      <c r="AY332">
        <v>0.5236961122130621</v>
      </c>
      <c r="AZ332">
        <v>9.920568811349391</v>
      </c>
    </row>
    <row r="333" spans="1:52">
      <c r="A333" s="2">
        <v>45194</v>
      </c>
      <c r="B333">
        <v>798.6279094633874</v>
      </c>
      <c r="C333">
        <v>-0.01005302256795815</v>
      </c>
      <c r="AN333" s="2">
        <v>45194</v>
      </c>
      <c r="AO333">
        <v>0.07730655886069979</v>
      </c>
      <c r="AP333">
        <v>383.490088368494</v>
      </c>
      <c r="AQ333">
        <v>13.62215348311268</v>
      </c>
      <c r="AR333">
        <v>0.5750941495023347</v>
      </c>
      <c r="AS333">
        <v>0.0001467243352902512</v>
      </c>
      <c r="AT333">
        <v>82.62530418376757</v>
      </c>
      <c r="AU333">
        <v>29.99886437230392</v>
      </c>
      <c r="AV333">
        <v>0.05967941051001469</v>
      </c>
      <c r="AW333">
        <v>0</v>
      </c>
      <c r="AX333">
        <v>224.8039611954999</v>
      </c>
      <c r="AY333">
        <v>0</v>
      </c>
      <c r="AZ333">
        <v>7.954799606301657</v>
      </c>
    </row>
    <row r="334" spans="1:52">
      <c r="A334" s="2">
        <v>45195</v>
      </c>
      <c r="B334">
        <v>807.4032615637635</v>
      </c>
      <c r="C334">
        <v>0.01098803585047814</v>
      </c>
      <c r="AN334" s="2">
        <v>45195</v>
      </c>
      <c r="AO334">
        <v>0.07766692970245939</v>
      </c>
      <c r="AP334">
        <v>383.5578780415973</v>
      </c>
      <c r="AQ334">
        <v>13.54523756673503</v>
      </c>
      <c r="AR334">
        <v>0.5770420304071321</v>
      </c>
      <c r="AS334">
        <v>0.0001483243118973574</v>
      </c>
      <c r="AT334">
        <v>82.90249744862126</v>
      </c>
      <c r="AU334">
        <v>29.82746736036676</v>
      </c>
      <c r="AV334">
        <v>0.0600953122484755</v>
      </c>
      <c r="AW334">
        <v>0</v>
      </c>
      <c r="AX334">
        <v>224.7627189824685</v>
      </c>
      <c r="AY334">
        <v>0</v>
      </c>
      <c r="AZ334">
        <v>7.977535207652648</v>
      </c>
    </row>
    <row r="335" spans="1:52">
      <c r="A335" s="2">
        <v>45196</v>
      </c>
      <c r="B335">
        <v>807.0238252164876</v>
      </c>
      <c r="C335">
        <v>-0.0004699465128999991</v>
      </c>
      <c r="AN335" s="2">
        <v>45196</v>
      </c>
      <c r="AO335">
        <v>0.07917692822318391</v>
      </c>
      <c r="AP335">
        <v>383.7503105170877</v>
      </c>
      <c r="AQ335">
        <v>13.39416111894277</v>
      </c>
      <c r="AR335">
        <v>0.5704706977948907</v>
      </c>
      <c r="AS335">
        <v>0.0001487881614207444</v>
      </c>
      <c r="AT335">
        <v>82.41676007641804</v>
      </c>
      <c r="AU335">
        <v>30.17348245150236</v>
      </c>
      <c r="AV335">
        <v>0.05989785412365597</v>
      </c>
      <c r="AW335">
        <v>0</v>
      </c>
      <c r="AX335">
        <v>228.9650259781398</v>
      </c>
      <c r="AY335">
        <v>0</v>
      </c>
      <c r="AZ335">
        <v>8.004347192227542</v>
      </c>
    </row>
    <row r="336" spans="1:52">
      <c r="A336" s="2">
        <v>45197</v>
      </c>
      <c r="B336">
        <v>803.1245486340816</v>
      </c>
      <c r="C336">
        <v>-0.004831674679938947</v>
      </c>
      <c r="AN336" s="2">
        <v>45197</v>
      </c>
      <c r="AO336">
        <v>0.07928935192492507</v>
      </c>
      <c r="AP336">
        <v>382.715728655474</v>
      </c>
      <c r="AQ336">
        <v>13.50986234149544</v>
      </c>
      <c r="AR336">
        <v>0.5687614900500854</v>
      </c>
      <c r="AS336">
        <v>0.0001472734591029652</v>
      </c>
      <c r="AT336">
        <v>82.10194831837468</v>
      </c>
      <c r="AU336">
        <v>30.20644103983354</v>
      </c>
      <c r="AV336">
        <v>0.05944285019806896</v>
      </c>
      <c r="AW336">
        <v>0</v>
      </c>
      <c r="AX336">
        <v>230.6113781959385</v>
      </c>
      <c r="AY336">
        <v>0</v>
      </c>
      <c r="AZ336">
        <v>7.981884417908223</v>
      </c>
    </row>
    <row r="337" spans="1:52">
      <c r="A337" s="2">
        <v>45198</v>
      </c>
      <c r="B337">
        <v>824.8226468577227</v>
      </c>
      <c r="C337">
        <v>0.02701710246629152</v>
      </c>
      <c r="AN337" s="2">
        <v>45198</v>
      </c>
      <c r="AO337">
        <v>0.07506152130672733</v>
      </c>
      <c r="AP337">
        <v>386.4052467146348</v>
      </c>
      <c r="AQ337">
        <v>13.35664629618907</v>
      </c>
      <c r="AR337">
        <v>0.5750500390936821</v>
      </c>
      <c r="AS337">
        <v>0.000147350719102075</v>
      </c>
      <c r="AT337">
        <v>82.84178397028997</v>
      </c>
      <c r="AU337">
        <v>30.3534268261682</v>
      </c>
      <c r="AV337">
        <v>0.05896490646836695</v>
      </c>
      <c r="AW337">
        <v>0</v>
      </c>
      <c r="AX337">
        <v>229.5211417934368</v>
      </c>
      <c r="AY337">
        <v>0</v>
      </c>
      <c r="AZ337">
        <v>7.863631623530494</v>
      </c>
    </row>
    <row r="338" spans="1:52">
      <c r="A338" s="2">
        <v>45199</v>
      </c>
      <c r="B338">
        <v>826.0109494636506</v>
      </c>
      <c r="C338">
        <v>0.001440676502342475</v>
      </c>
      <c r="AN338" s="2">
        <v>45199</v>
      </c>
      <c r="AO338">
        <v>0.07484239811172036</v>
      </c>
      <c r="AP338">
        <v>386.478927165989</v>
      </c>
      <c r="AQ338">
        <v>13.504550920864</v>
      </c>
      <c r="AR338">
        <v>0.5758398125081678</v>
      </c>
      <c r="AS338">
        <v>0.000148232922782268</v>
      </c>
      <c r="AT338">
        <v>83.02891687228704</v>
      </c>
      <c r="AU338">
        <v>30.39511845921979</v>
      </c>
      <c r="AV338">
        <v>0.05853059007465089</v>
      </c>
      <c r="AW338">
        <v>0</v>
      </c>
      <c r="AX338">
        <v>227.0624026886679</v>
      </c>
      <c r="AY338">
        <v>0</v>
      </c>
      <c r="AZ338">
        <v>7.917430075824143</v>
      </c>
    </row>
    <row r="339" spans="1:52">
      <c r="A339" s="2">
        <v>45200</v>
      </c>
      <c r="B339">
        <v>831.9102621157085</v>
      </c>
      <c r="C339">
        <v>0.007141930328996793</v>
      </c>
      <c r="AN339" s="2">
        <v>45200</v>
      </c>
      <c r="AO339">
        <v>0.07369042129097943</v>
      </c>
      <c r="AP339">
        <v>382.1293877645035</v>
      </c>
      <c r="AQ339">
        <v>13.50142056863203</v>
      </c>
      <c r="AR339">
        <v>0.5812229005740196</v>
      </c>
      <c r="AS339">
        <v>0.0001489239101508483</v>
      </c>
      <c r="AT339">
        <v>83.72716405190313</v>
      </c>
      <c r="AU339">
        <v>30.3983435707141</v>
      </c>
      <c r="AV339">
        <v>0.05882242488241086</v>
      </c>
      <c r="AW339">
        <v>0</v>
      </c>
      <c r="AX339">
        <v>225.409443861754</v>
      </c>
      <c r="AY339">
        <v>0</v>
      </c>
      <c r="AZ339">
        <v>7.864907761891038</v>
      </c>
    </row>
    <row r="340" spans="1:52">
      <c r="A340" s="2">
        <v>45201</v>
      </c>
      <c r="B340">
        <v>865.072276161549</v>
      </c>
      <c r="C340">
        <v>0.03986248944868542</v>
      </c>
      <c r="AN340" s="2">
        <v>45201</v>
      </c>
      <c r="AO340">
        <v>0</v>
      </c>
      <c r="AP340">
        <v>385.4391413016535</v>
      </c>
      <c r="AQ340">
        <v>13.31314170200318</v>
      </c>
      <c r="AR340">
        <v>0.5953802141764003</v>
      </c>
      <c r="AS340">
        <v>0.0002860778861317081</v>
      </c>
      <c r="AT340">
        <v>109.1667418635623</v>
      </c>
      <c r="AU340">
        <v>29.75351218171073</v>
      </c>
      <c r="AV340">
        <v>0.05605564880536141</v>
      </c>
      <c r="AW340">
        <v>0</v>
      </c>
      <c r="AX340">
        <v>197.8606731986516</v>
      </c>
      <c r="AY340">
        <v>0</v>
      </c>
      <c r="AZ340">
        <v>6.246336614859976</v>
      </c>
    </row>
    <row r="341" spans="1:52">
      <c r="A341" s="2">
        <v>45202</v>
      </c>
      <c r="B341">
        <v>847.3509322265385</v>
      </c>
      <c r="C341">
        <v>-0.02048539113245273</v>
      </c>
      <c r="AN341" s="2">
        <v>45202</v>
      </c>
      <c r="AO341">
        <v>0</v>
      </c>
      <c r="AP341">
        <v>387.5295617199724</v>
      </c>
      <c r="AQ341">
        <v>13.62581272508647</v>
      </c>
      <c r="AR341">
        <v>0.5919236183030759</v>
      </c>
      <c r="AS341">
        <v>0.0002841235738703702</v>
      </c>
      <c r="AT341">
        <v>102.5467877524092</v>
      </c>
      <c r="AU341">
        <v>30.11487142467079</v>
      </c>
      <c r="AV341">
        <v>0.0571639772352414</v>
      </c>
      <c r="AW341">
        <v>0</v>
      </c>
      <c r="AX341">
        <v>201.1350977958315</v>
      </c>
      <c r="AY341">
        <v>0</v>
      </c>
      <c r="AZ341">
        <v>6.37754133777679</v>
      </c>
    </row>
    <row r="342" spans="1:52">
      <c r="A342" s="2">
        <v>45203</v>
      </c>
      <c r="B342">
        <v>844.8904292719454</v>
      </c>
      <c r="C342">
        <v>-0.002903759069607381</v>
      </c>
      <c r="AN342" s="2">
        <v>45203</v>
      </c>
      <c r="AO342">
        <v>0</v>
      </c>
      <c r="AP342">
        <v>383.6624815885402</v>
      </c>
      <c r="AQ342">
        <v>13.47685754560777</v>
      </c>
      <c r="AR342">
        <v>0.5936969000548923</v>
      </c>
      <c r="AS342">
        <v>0.0002846071618743396</v>
      </c>
      <c r="AT342">
        <v>106.520849347903</v>
      </c>
      <c r="AU342">
        <v>30.37614492340197</v>
      </c>
      <c r="AV342">
        <v>0.05721436148378844</v>
      </c>
      <c r="AW342">
        <v>0</v>
      </c>
      <c r="AX342">
        <v>193.5410348059597</v>
      </c>
      <c r="AY342">
        <v>0</v>
      </c>
      <c r="AZ342">
        <v>6.519055220501511</v>
      </c>
    </row>
    <row r="343" spans="1:52">
      <c r="A343" s="2">
        <v>45204</v>
      </c>
      <c r="B343">
        <v>852.3565372351014</v>
      </c>
      <c r="C343">
        <v>0.008836776586035766</v>
      </c>
      <c r="AN343" s="2">
        <v>45204</v>
      </c>
      <c r="AO343">
        <v>0</v>
      </c>
      <c r="AP343">
        <v>389.4293920521388</v>
      </c>
      <c r="AQ343">
        <v>12.629670086497</v>
      </c>
      <c r="AR343">
        <v>0.5988725070933727</v>
      </c>
      <c r="AS343">
        <v>0.000283423208340783</v>
      </c>
      <c r="AT343">
        <v>107.3335204284684</v>
      </c>
      <c r="AU343">
        <v>30.84093474894124</v>
      </c>
      <c r="AV343">
        <v>0.0579976122948944</v>
      </c>
      <c r="AW343">
        <v>0</v>
      </c>
      <c r="AX343">
        <v>196.2392913385119</v>
      </c>
      <c r="AY343">
        <v>0</v>
      </c>
      <c r="AZ343">
        <v>6.637918329115839</v>
      </c>
    </row>
    <row r="344" spans="1:52">
      <c r="A344" s="2">
        <v>45205</v>
      </c>
      <c r="B344">
        <v>843.0807403892379</v>
      </c>
      <c r="C344">
        <v>-0.01088253147673701</v>
      </c>
      <c r="AN344" s="2">
        <v>45205</v>
      </c>
      <c r="AO344">
        <v>0</v>
      </c>
      <c r="AP344">
        <v>384.1435823448567</v>
      </c>
      <c r="AQ344">
        <v>12.46208991477897</v>
      </c>
      <c r="AR344">
        <v>0.6000767529823072</v>
      </c>
      <c r="AS344">
        <v>0.0002841300691118239</v>
      </c>
      <c r="AT344">
        <v>107.7135790814731</v>
      </c>
      <c r="AU344">
        <v>30.68711629581481</v>
      </c>
      <c r="AV344">
        <v>0.05864533277597044</v>
      </c>
      <c r="AW344">
        <v>0</v>
      </c>
      <c r="AX344">
        <v>200.4745627780278</v>
      </c>
      <c r="AY344">
        <v>0</v>
      </c>
      <c r="AZ344">
        <v>6.587737863010393</v>
      </c>
    </row>
    <row r="345" spans="1:52">
      <c r="A345" s="2">
        <v>45206</v>
      </c>
      <c r="B345">
        <v>862.6454256056903</v>
      </c>
      <c r="C345">
        <v>0.02320618213555647</v>
      </c>
      <c r="AN345" s="2">
        <v>45206</v>
      </c>
      <c r="AO345">
        <v>0</v>
      </c>
      <c r="AP345">
        <v>386.452482158346</v>
      </c>
      <c r="AQ345">
        <v>12.14565514960457</v>
      </c>
      <c r="AR345">
        <v>0.6061477963340207</v>
      </c>
      <c r="AS345">
        <v>0.0002853588654070567</v>
      </c>
      <c r="AT345">
        <v>108.4259285653808</v>
      </c>
      <c r="AU345">
        <v>31.04212648639187</v>
      </c>
      <c r="AV345">
        <v>0.05881340159646119</v>
      </c>
      <c r="AW345">
        <v>0</v>
      </c>
      <c r="AX345">
        <v>198.6445587834196</v>
      </c>
      <c r="AY345">
        <v>0</v>
      </c>
      <c r="AZ345">
        <v>6.601703599182423</v>
      </c>
    </row>
    <row r="346" spans="1:52">
      <c r="A346" s="2">
        <v>45207</v>
      </c>
      <c r="B346">
        <v>854.0934534801413</v>
      </c>
      <c r="C346">
        <v>-0.009913658464651753</v>
      </c>
      <c r="AN346" s="2">
        <v>45207</v>
      </c>
      <c r="AO346">
        <v>0</v>
      </c>
      <c r="AP346">
        <v>391.4466947521558</v>
      </c>
      <c r="AQ346">
        <v>12.36451000251767</v>
      </c>
      <c r="AR346">
        <v>0.603391415323855</v>
      </c>
      <c r="AS346">
        <v>0.0002822189486728468</v>
      </c>
      <c r="AT346">
        <v>108.0755036123438</v>
      </c>
      <c r="AU346">
        <v>30.85806221156659</v>
      </c>
      <c r="AV346">
        <v>0.05860714470132628</v>
      </c>
      <c r="AW346">
        <v>0</v>
      </c>
      <c r="AX346">
        <v>196.7461606028507</v>
      </c>
      <c r="AY346">
        <v>0</v>
      </c>
      <c r="AZ346">
        <v>6.567852793518477</v>
      </c>
    </row>
    <row r="347" spans="1:52">
      <c r="A347" s="2">
        <v>45208</v>
      </c>
      <c r="B347">
        <v>846.7008606872046</v>
      </c>
      <c r="C347">
        <v>-0.008655484669522373</v>
      </c>
      <c r="AN347" s="2">
        <v>45208</v>
      </c>
      <c r="AO347">
        <v>0.3526451874534047</v>
      </c>
      <c r="AP347">
        <v>0</v>
      </c>
      <c r="AQ347">
        <v>12.57858297876718</v>
      </c>
      <c r="AR347">
        <v>0.6006637256955207</v>
      </c>
      <c r="AS347">
        <v>0.002191640003521799</v>
      </c>
      <c r="AT347">
        <v>107.6904752670732</v>
      </c>
      <c r="AU347">
        <v>31.64730986626382</v>
      </c>
      <c r="AV347">
        <v>0.07777458903512237</v>
      </c>
      <c r="AW347">
        <v>7.153886323818118</v>
      </c>
      <c r="AX347">
        <v>0</v>
      </c>
      <c r="AY347">
        <v>3.107347280586273</v>
      </c>
      <c r="AZ347">
        <v>0</v>
      </c>
    </row>
    <row r="348" spans="1:52">
      <c r="A348" s="2">
        <v>45209</v>
      </c>
      <c r="B348">
        <v>815.8851644948319</v>
      </c>
      <c r="C348">
        <v>-0.03639502169321274</v>
      </c>
      <c r="AN348" s="2">
        <v>45209</v>
      </c>
      <c r="AO348">
        <v>0.3544151328861083</v>
      </c>
      <c r="AP348">
        <v>0</v>
      </c>
      <c r="AQ348">
        <v>12.84785333654732</v>
      </c>
      <c r="AR348">
        <v>0.5952264957961707</v>
      </c>
      <c r="AS348">
        <v>0.002138280357114007</v>
      </c>
      <c r="AT348">
        <v>106.8444773805428</v>
      </c>
      <c r="AU348">
        <v>31.57542193146814</v>
      </c>
      <c r="AV348">
        <v>0.07747929520554653</v>
      </c>
      <c r="AW348">
        <v>7.277936207417394</v>
      </c>
      <c r="AX348">
        <v>0</v>
      </c>
      <c r="AY348">
        <v>3.14743336752162</v>
      </c>
      <c r="AZ348">
        <v>0</v>
      </c>
    </row>
    <row r="349" spans="1:52">
      <c r="A349" s="2">
        <v>45210</v>
      </c>
      <c r="B349">
        <v>815.9077164532652</v>
      </c>
      <c r="C349">
        <v>2.764109388753155E-05</v>
      </c>
      <c r="AN349" s="2">
        <v>45210</v>
      </c>
      <c r="AO349">
        <v>0.34979318251395</v>
      </c>
      <c r="AP349">
        <v>0</v>
      </c>
      <c r="AQ349">
        <v>12.82450081034887</v>
      </c>
      <c r="AR349">
        <v>0.5867221349752572</v>
      </c>
      <c r="AS349">
        <v>0.002151717796795124</v>
      </c>
      <c r="AT349">
        <v>106.279135088437</v>
      </c>
      <c r="AU349">
        <v>32.07678580800989</v>
      </c>
      <c r="AV349">
        <v>0.07803607559827973</v>
      </c>
      <c r="AW349">
        <v>7.284289209260576</v>
      </c>
      <c r="AX349">
        <v>0</v>
      </c>
      <c r="AY349">
        <v>3.143145960539106</v>
      </c>
      <c r="AZ349">
        <v>0</v>
      </c>
    </row>
    <row r="350" spans="1:52">
      <c r="A350" s="2">
        <v>45211</v>
      </c>
      <c r="B350">
        <v>803.3799539790194</v>
      </c>
      <c r="C350">
        <v>-0.01535438655820498</v>
      </c>
      <c r="AN350" s="2">
        <v>45211</v>
      </c>
      <c r="AO350">
        <v>0.3494815616796946</v>
      </c>
      <c r="AP350">
        <v>0</v>
      </c>
      <c r="AQ350">
        <v>12.96782264509093</v>
      </c>
      <c r="AR350">
        <v>0.5838544845035042</v>
      </c>
      <c r="AS350">
        <v>0.002165401379893667</v>
      </c>
      <c r="AT350">
        <v>108.2543786885433</v>
      </c>
      <c r="AU350">
        <v>32.27171825813911</v>
      </c>
      <c r="AV350">
        <v>0.07698590514263416</v>
      </c>
      <c r="AW350">
        <v>7.057375935030513</v>
      </c>
      <c r="AX350">
        <v>0</v>
      </c>
      <c r="AY350">
        <v>3.118842371425155</v>
      </c>
      <c r="AZ350">
        <v>0</v>
      </c>
    </row>
    <row r="351" spans="1:52">
      <c r="A351" s="2">
        <v>45212</v>
      </c>
      <c r="B351">
        <v>790.606386047886</v>
      </c>
      <c r="C351">
        <v>-0.0158997842401567</v>
      </c>
      <c r="AN351" s="2">
        <v>45212</v>
      </c>
      <c r="AO351">
        <v>0.3453606183455858</v>
      </c>
      <c r="AP351">
        <v>0</v>
      </c>
      <c r="AQ351">
        <v>13.00642484186356</v>
      </c>
      <c r="AR351">
        <v>0.5780636601639622</v>
      </c>
      <c r="AS351">
        <v>0.002137891457367654</v>
      </c>
      <c r="AT351">
        <v>108.3657758786564</v>
      </c>
      <c r="AU351">
        <v>32.30259310598023</v>
      </c>
      <c r="AV351">
        <v>0.07710218893077091</v>
      </c>
      <c r="AW351">
        <v>7.13676536301293</v>
      </c>
      <c r="AX351">
        <v>0</v>
      </c>
      <c r="AY351">
        <v>3.165928178314815</v>
      </c>
      <c r="AZ351">
        <v>0</v>
      </c>
    </row>
    <row r="352" spans="1:52">
      <c r="A352" s="2">
        <v>45213</v>
      </c>
      <c r="B352">
        <v>796.3909689222218</v>
      </c>
      <c r="C352">
        <v>0.007316640715808065</v>
      </c>
      <c r="AN352" s="2">
        <v>45213</v>
      </c>
      <c r="AO352">
        <v>0.3437440342765551</v>
      </c>
      <c r="AP352">
        <v>0</v>
      </c>
      <c r="AQ352">
        <v>13.05679610388996</v>
      </c>
      <c r="AR352">
        <v>0.5801305204025984</v>
      </c>
      <c r="AS352">
        <v>0.002145422028016339</v>
      </c>
      <c r="AT352">
        <v>109.4291579968706</v>
      </c>
      <c r="AU352">
        <v>32.11700234667978</v>
      </c>
      <c r="AV352">
        <v>0.07705712776920527</v>
      </c>
      <c r="AW352">
        <v>7.130225711978635</v>
      </c>
      <c r="AX352">
        <v>0</v>
      </c>
      <c r="AY352">
        <v>3.111798197889177</v>
      </c>
      <c r="AZ352">
        <v>0</v>
      </c>
    </row>
    <row r="353" spans="1:52">
      <c r="A353" s="2">
        <v>45214</v>
      </c>
      <c r="B353">
        <v>801.0494058126625</v>
      </c>
      <c r="C353">
        <v>0.005849434602134052</v>
      </c>
      <c r="AN353" s="2">
        <v>45214</v>
      </c>
      <c r="AO353">
        <v>0.3424818294196064</v>
      </c>
      <c r="AP353">
        <v>0</v>
      </c>
      <c r="AQ353">
        <v>13.1382623836198</v>
      </c>
      <c r="AR353">
        <v>0.5816826757810125</v>
      </c>
      <c r="AS353">
        <v>0.002156401579840121</v>
      </c>
      <c r="AT353">
        <v>108.3033553740034</v>
      </c>
      <c r="AU353">
        <v>32.17897383909894</v>
      </c>
      <c r="AV353">
        <v>0.07723875007136868</v>
      </c>
      <c r="AW353">
        <v>7.102163840551825</v>
      </c>
      <c r="AX353">
        <v>0</v>
      </c>
      <c r="AY353">
        <v>3.103612045543735</v>
      </c>
      <c r="AZ353">
        <v>0</v>
      </c>
    </row>
    <row r="354" spans="1:52">
      <c r="A354" s="2">
        <v>45215</v>
      </c>
      <c r="B354">
        <v>807.5492907537709</v>
      </c>
      <c r="C354">
        <v>0.008114212299445311</v>
      </c>
      <c r="AN354" s="2">
        <v>45215</v>
      </c>
      <c r="AO354">
        <v>1.1343997102435</v>
      </c>
      <c r="AP354">
        <v>0</v>
      </c>
      <c r="AQ354">
        <v>13.21228549757189</v>
      </c>
      <c r="AR354">
        <v>0.5777465402782566</v>
      </c>
      <c r="AS354">
        <v>0.00108445484412242</v>
      </c>
      <c r="AT354">
        <v>106.7499828695126</v>
      </c>
      <c r="AU354">
        <v>32.2862214256316</v>
      </c>
      <c r="AV354">
        <v>0</v>
      </c>
      <c r="AW354">
        <v>14.02731428349726</v>
      </c>
      <c r="AX354">
        <v>0</v>
      </c>
      <c r="AY354">
        <v>5.335237673891318</v>
      </c>
      <c r="AZ354">
        <v>0</v>
      </c>
    </row>
    <row r="355" spans="1:52">
      <c r="A355" s="2">
        <v>45216</v>
      </c>
      <c r="B355">
        <v>832.3564383992403</v>
      </c>
      <c r="C355">
        <v>0.03071905074960113</v>
      </c>
      <c r="AN355" s="2">
        <v>45216</v>
      </c>
      <c r="AO355">
        <v>1.151952084976684</v>
      </c>
      <c r="AP355">
        <v>0</v>
      </c>
      <c r="AQ355">
        <v>13.254939803763</v>
      </c>
      <c r="AR355">
        <v>0.5809933353137381</v>
      </c>
      <c r="AS355">
        <v>0.001063795398182694</v>
      </c>
      <c r="AT355">
        <v>108.4666270274348</v>
      </c>
      <c r="AU355">
        <v>32.95465206444442</v>
      </c>
      <c r="AV355">
        <v>0</v>
      </c>
      <c r="AW355">
        <v>14.22216704876287</v>
      </c>
      <c r="AX355">
        <v>0</v>
      </c>
      <c r="AY355">
        <v>5.024200229785722</v>
      </c>
      <c r="AZ355">
        <v>0</v>
      </c>
    </row>
    <row r="356" spans="1:52">
      <c r="A356" s="2">
        <v>45217</v>
      </c>
      <c r="B356">
        <v>811.7963440606633</v>
      </c>
      <c r="C356">
        <v>-0.02470106962603369</v>
      </c>
      <c r="AN356" s="2">
        <v>45217</v>
      </c>
      <c r="AO356">
        <v>1.162889920098317</v>
      </c>
      <c r="AP356">
        <v>0</v>
      </c>
      <c r="AQ356">
        <v>13.3633160916211</v>
      </c>
      <c r="AR356">
        <v>0.5755736407276409</v>
      </c>
      <c r="AS356">
        <v>0.00104020373548844</v>
      </c>
      <c r="AT356">
        <v>110.4173508923589</v>
      </c>
      <c r="AU356">
        <v>33.15106888591915</v>
      </c>
      <c r="AV356">
        <v>0</v>
      </c>
      <c r="AW356">
        <v>14.26180683620419</v>
      </c>
      <c r="AX356">
        <v>0</v>
      </c>
      <c r="AY356">
        <v>4.904938523773676</v>
      </c>
      <c r="AZ356">
        <v>0</v>
      </c>
    </row>
    <row r="357" spans="1:52">
      <c r="A357" s="2">
        <v>45218</v>
      </c>
      <c r="B357">
        <v>800.5830307529193</v>
      </c>
      <c r="C357">
        <v>-0.01381296354656414</v>
      </c>
      <c r="AN357" s="2">
        <v>45218</v>
      </c>
      <c r="AO357">
        <v>1.158625757797524</v>
      </c>
      <c r="AP357">
        <v>0</v>
      </c>
      <c r="AQ357">
        <v>13.47154589909317</v>
      </c>
      <c r="AR357">
        <v>0.5704355038639111</v>
      </c>
      <c r="AS357">
        <v>0.001029642482778037</v>
      </c>
      <c r="AT357">
        <v>113.1645984483821</v>
      </c>
      <c r="AU357">
        <v>32.83496277587037</v>
      </c>
      <c r="AV357">
        <v>0</v>
      </c>
      <c r="AW357">
        <v>14.01679107239231</v>
      </c>
      <c r="AX357">
        <v>0</v>
      </c>
      <c r="AY357">
        <v>4.942617319589647</v>
      </c>
      <c r="AZ357">
        <v>0</v>
      </c>
    </row>
    <row r="358" spans="1:52">
      <c r="A358" s="2">
        <v>45219</v>
      </c>
      <c r="B358">
        <v>810.4151785388115</v>
      </c>
      <c r="C358">
        <v>0.01228123431075656</v>
      </c>
      <c r="AN358" s="2">
        <v>45219</v>
      </c>
      <c r="AO358">
        <v>1.13866260589947</v>
      </c>
      <c r="AP358">
        <v>0</v>
      </c>
      <c r="AQ358">
        <v>13.40983798746397</v>
      </c>
      <c r="AR358">
        <v>0.5763214584141891</v>
      </c>
      <c r="AS358">
        <v>0.001029126437188366</v>
      </c>
      <c r="AT358">
        <v>115.3235466726425</v>
      </c>
      <c r="AU358">
        <v>33.35998639620167</v>
      </c>
      <c r="AV358">
        <v>0</v>
      </c>
      <c r="AW358">
        <v>14.30126709661633</v>
      </c>
      <c r="AX358">
        <v>0</v>
      </c>
      <c r="AY358">
        <v>4.721499505299021</v>
      </c>
      <c r="AZ358">
        <v>0</v>
      </c>
    </row>
    <row r="359" spans="1:52">
      <c r="A359" s="2">
        <v>45220</v>
      </c>
      <c r="B359">
        <v>835.3565030709025</v>
      </c>
      <c r="C359">
        <v>0.03077598395560721</v>
      </c>
      <c r="AN359" s="2">
        <v>45220</v>
      </c>
      <c r="AO359">
        <v>1.138478303764062</v>
      </c>
      <c r="AP359">
        <v>0</v>
      </c>
      <c r="AQ359">
        <v>13.57529952908789</v>
      </c>
      <c r="AR359">
        <v>0.5898642988795832</v>
      </c>
      <c r="AS359">
        <v>0.00102456531998655</v>
      </c>
      <c r="AT359">
        <v>117.8398096483141</v>
      </c>
      <c r="AU359">
        <v>33.65499830561744</v>
      </c>
      <c r="AV359">
        <v>0</v>
      </c>
      <c r="AW359">
        <v>14.19625740050561</v>
      </c>
      <c r="AX359">
        <v>0</v>
      </c>
      <c r="AY359">
        <v>4.460883290908421</v>
      </c>
      <c r="AZ359">
        <v>0</v>
      </c>
    </row>
    <row r="360" spans="1:52">
      <c r="A360" s="2">
        <v>45221</v>
      </c>
      <c r="B360">
        <v>888.1238652745081</v>
      </c>
      <c r="C360">
        <v>0.06316747641231557</v>
      </c>
      <c r="AN360" s="2">
        <v>45221</v>
      </c>
      <c r="AO360">
        <v>1.143445847666093</v>
      </c>
      <c r="AP360">
        <v>0</v>
      </c>
      <c r="AQ360">
        <v>13.82735488184595</v>
      </c>
      <c r="AR360">
        <v>0.62167980319688</v>
      </c>
      <c r="AS360">
        <v>0.001081364548943354</v>
      </c>
      <c r="AT360">
        <v>119.09892158873</v>
      </c>
      <c r="AU360">
        <v>34.12617431141075</v>
      </c>
      <c r="AV360">
        <v>0</v>
      </c>
      <c r="AW360">
        <v>12.85509425771589</v>
      </c>
      <c r="AX360">
        <v>0</v>
      </c>
      <c r="AY360">
        <v>4.378470590279821</v>
      </c>
      <c r="AZ360">
        <v>0</v>
      </c>
    </row>
    <row r="361" spans="1:52">
      <c r="A361" s="2">
        <v>45222</v>
      </c>
      <c r="B361">
        <v>922.840526476435</v>
      </c>
      <c r="C361">
        <v>0.03908988662431256</v>
      </c>
      <c r="AN361" s="2">
        <v>45222</v>
      </c>
      <c r="AO361">
        <v>0.5297201227611108</v>
      </c>
      <c r="AP361">
        <v>0</v>
      </c>
      <c r="AQ361">
        <v>13.76774680479117</v>
      </c>
      <c r="AR361">
        <v>0.636036077827363</v>
      </c>
      <c r="AS361">
        <v>0</v>
      </c>
      <c r="AT361">
        <v>123.7483656316993</v>
      </c>
      <c r="AU361">
        <v>34.95022348980771</v>
      </c>
      <c r="AV361">
        <v>0.08323726906074028</v>
      </c>
      <c r="AW361">
        <v>7.821111666734903</v>
      </c>
      <c r="AX361">
        <v>0</v>
      </c>
      <c r="AY361">
        <v>3.783834435417137</v>
      </c>
      <c r="AZ361">
        <v>0</v>
      </c>
    </row>
    <row r="362" spans="1:52">
      <c r="A362" s="2">
        <v>45223</v>
      </c>
      <c r="B362">
        <v>982.0119437516064</v>
      </c>
      <c r="C362">
        <v>0.06411878930057191</v>
      </c>
      <c r="AN362" s="2">
        <v>45223</v>
      </c>
      <c r="AO362">
        <v>0.5274975189719988</v>
      </c>
      <c r="AP362">
        <v>0</v>
      </c>
      <c r="AQ362">
        <v>13.98661545009039</v>
      </c>
      <c r="AR362">
        <v>0.6459200921791586</v>
      </c>
      <c r="AS362">
        <v>0</v>
      </c>
      <c r="AT362">
        <v>124.5339004827713</v>
      </c>
      <c r="AU362">
        <v>34.12310871908029</v>
      </c>
      <c r="AV362">
        <v>0.0835489033128886</v>
      </c>
      <c r="AW362">
        <v>7.993947330621278</v>
      </c>
      <c r="AX362">
        <v>0</v>
      </c>
      <c r="AY362">
        <v>3.661345207597316</v>
      </c>
      <c r="AZ362">
        <v>0</v>
      </c>
    </row>
    <row r="363" spans="1:52">
      <c r="A363" s="2">
        <v>45224</v>
      </c>
      <c r="B363">
        <v>968.3359848742512</v>
      </c>
      <c r="C363">
        <v>-0.01392646898479522</v>
      </c>
      <c r="AN363" s="2">
        <v>45224</v>
      </c>
      <c r="AO363">
        <v>0.5291865306432263</v>
      </c>
      <c r="AP363">
        <v>0</v>
      </c>
      <c r="AQ363">
        <v>14.07898442880226</v>
      </c>
      <c r="AR363">
        <v>0.6443094420948733</v>
      </c>
      <c r="AS363">
        <v>0</v>
      </c>
      <c r="AT363">
        <v>121.5706071793594</v>
      </c>
      <c r="AU363">
        <v>34.69536836915819</v>
      </c>
      <c r="AV363">
        <v>0.08138995344659368</v>
      </c>
      <c r="AW363">
        <v>7.979054622896708</v>
      </c>
      <c r="AX363">
        <v>0</v>
      </c>
      <c r="AY363">
        <v>3.814328815358427</v>
      </c>
      <c r="AZ363">
        <v>0</v>
      </c>
    </row>
    <row r="364" spans="1:52">
      <c r="A364" s="2">
        <v>45225</v>
      </c>
      <c r="B364">
        <v>985.9653810396653</v>
      </c>
      <c r="C364">
        <v>0.01820586701392024</v>
      </c>
      <c r="AN364" s="2">
        <v>45225</v>
      </c>
      <c r="AO364">
        <v>0.5261809488340543</v>
      </c>
      <c r="AP364">
        <v>0</v>
      </c>
      <c r="AQ364">
        <v>14.09983831806821</v>
      </c>
      <c r="AR364">
        <v>0.6658027037046667</v>
      </c>
      <c r="AS364">
        <v>0</v>
      </c>
      <c r="AT364">
        <v>124.3362086136494</v>
      </c>
      <c r="AU364">
        <v>34.55096083189387</v>
      </c>
      <c r="AV364">
        <v>0.08279448451949604</v>
      </c>
      <c r="AW364">
        <v>7.678617848027888</v>
      </c>
      <c r="AX364">
        <v>0</v>
      </c>
      <c r="AY364">
        <v>3.616199910923175</v>
      </c>
      <c r="AZ364">
        <v>0</v>
      </c>
    </row>
    <row r="365" spans="1:52">
      <c r="A365" s="2">
        <v>45226</v>
      </c>
      <c r="B365">
        <v>997.0889713908408</v>
      </c>
      <c r="C365">
        <v>0.01128192791053784</v>
      </c>
      <c r="AN365" s="2">
        <v>45226</v>
      </c>
      <c r="AO365">
        <v>0.5617109786641297</v>
      </c>
      <c r="AP365">
        <v>0</v>
      </c>
      <c r="AQ365">
        <v>13.48140722499054</v>
      </c>
      <c r="AR365">
        <v>0.6699293425405118</v>
      </c>
      <c r="AS365">
        <v>0</v>
      </c>
      <c r="AT365">
        <v>123.5401479288994</v>
      </c>
      <c r="AU365">
        <v>35.30590148191877</v>
      </c>
      <c r="AV365">
        <v>0.0828783566629976</v>
      </c>
      <c r="AW365">
        <v>7.784746293322037</v>
      </c>
      <c r="AX365">
        <v>0</v>
      </c>
      <c r="AY365">
        <v>3.607493915514119</v>
      </c>
      <c r="AZ365">
        <v>0</v>
      </c>
    </row>
    <row r="366" spans="1:52">
      <c r="A366" s="2">
        <v>45227</v>
      </c>
      <c r="B366">
        <v>983.569294318252</v>
      </c>
      <c r="C366">
        <v>-0.01355914814074233</v>
      </c>
      <c r="AN366" s="2">
        <v>45227</v>
      </c>
      <c r="AO366">
        <v>0.571460448457823</v>
      </c>
      <c r="AP366">
        <v>0</v>
      </c>
      <c r="AQ366">
        <v>13.94581377286328</v>
      </c>
      <c r="AR366">
        <v>0.6573865867837591</v>
      </c>
      <c r="AS366">
        <v>0</v>
      </c>
      <c r="AT366">
        <v>120.5900121350543</v>
      </c>
      <c r="AU366">
        <v>35.66680022958795</v>
      </c>
      <c r="AV366">
        <v>0.08284564357040929</v>
      </c>
      <c r="AW366">
        <v>7.534988349075395</v>
      </c>
      <c r="AX366">
        <v>0</v>
      </c>
      <c r="AY366">
        <v>3.679916744273829</v>
      </c>
      <c r="AZ366">
        <v>0</v>
      </c>
    </row>
    <row r="367" spans="1:52">
      <c r="A367" s="2">
        <v>45228</v>
      </c>
      <c r="B367">
        <v>990.1409238793826</v>
      </c>
      <c r="C367">
        <v>0.006681409839746744</v>
      </c>
      <c r="AN367" s="2">
        <v>45228</v>
      </c>
      <c r="AO367">
        <v>0.563469042371896</v>
      </c>
      <c r="AP367">
        <v>0</v>
      </c>
      <c r="AQ367">
        <v>13.55451949310104</v>
      </c>
      <c r="AR367">
        <v>0.6582451078494778</v>
      </c>
      <c r="AS367">
        <v>0</v>
      </c>
      <c r="AT367">
        <v>120.7024010553449</v>
      </c>
      <c r="AU367">
        <v>35.55841166099034</v>
      </c>
      <c r="AV367">
        <v>0.08361688212446769</v>
      </c>
      <c r="AW367">
        <v>7.770951583279732</v>
      </c>
      <c r="AX367">
        <v>0</v>
      </c>
      <c r="AY367">
        <v>3.721012481670457</v>
      </c>
      <c r="AZ367">
        <v>0</v>
      </c>
    </row>
    <row r="368" spans="1:52">
      <c r="A368" s="2">
        <v>45229</v>
      </c>
      <c r="B368">
        <v>1013.949145457478</v>
      </c>
      <c r="C368">
        <v>0.02404528588194799</v>
      </c>
      <c r="AN368" s="2">
        <v>45229</v>
      </c>
      <c r="AO368">
        <v>0</v>
      </c>
      <c r="AP368">
        <v>0</v>
      </c>
      <c r="AQ368">
        <v>10.26546206406537</v>
      </c>
      <c r="AR368">
        <v>0.5398755501308223</v>
      </c>
      <c r="AS368">
        <v>0</v>
      </c>
      <c r="AT368">
        <v>122.5835964516395</v>
      </c>
      <c r="AU368">
        <v>35.21380115279192</v>
      </c>
      <c r="AV368">
        <v>0.07359794456857502</v>
      </c>
      <c r="AW368">
        <v>13.67174152445346</v>
      </c>
      <c r="AX368">
        <v>52.92611677195905</v>
      </c>
      <c r="AY368">
        <v>0</v>
      </c>
      <c r="AZ368">
        <v>36.53013699749318</v>
      </c>
    </row>
    <row r="369" spans="1:52">
      <c r="A369" s="2">
        <v>45230</v>
      </c>
      <c r="B369">
        <v>1026.483066702293</v>
      </c>
      <c r="C369">
        <v>0.01236148903617784</v>
      </c>
      <c r="AN369" s="2">
        <v>45230</v>
      </c>
      <c r="AO369">
        <v>0</v>
      </c>
      <c r="AP369">
        <v>0</v>
      </c>
      <c r="AQ369">
        <v>10.32685252685406</v>
      </c>
      <c r="AR369">
        <v>0.5442600645600788</v>
      </c>
      <c r="AS369">
        <v>0</v>
      </c>
      <c r="AT369">
        <v>123.4241194728438</v>
      </c>
      <c r="AU369">
        <v>34.0608599879784</v>
      </c>
      <c r="AV369">
        <v>0.07402732869861607</v>
      </c>
      <c r="AW369">
        <v>13.72344289781119</v>
      </c>
      <c r="AX369">
        <v>52.7115503257357</v>
      </c>
      <c r="AY369">
        <v>0</v>
      </c>
      <c r="AZ369">
        <v>36.87643264309234</v>
      </c>
    </row>
    <row r="370" spans="1:52">
      <c r="A370" s="2">
        <v>45231</v>
      </c>
      <c r="B370">
        <v>1019.740361396372</v>
      </c>
      <c r="C370">
        <v>-0.006568744799251847</v>
      </c>
      <c r="AN370" s="2">
        <v>45231</v>
      </c>
      <c r="AO370">
        <v>0</v>
      </c>
      <c r="AP370">
        <v>0</v>
      </c>
      <c r="AQ370">
        <v>10.39361663716841</v>
      </c>
      <c r="AR370">
        <v>0.5453065561075865</v>
      </c>
      <c r="AS370">
        <v>0</v>
      </c>
      <c r="AT370">
        <v>123.9909509781431</v>
      </c>
      <c r="AU370">
        <v>34.41102521358172</v>
      </c>
      <c r="AV370">
        <v>0.07337248931183089</v>
      </c>
      <c r="AW370">
        <v>13.50145418879223</v>
      </c>
      <c r="AX370">
        <v>53.57109386182512</v>
      </c>
      <c r="AY370">
        <v>0</v>
      </c>
      <c r="AZ370">
        <v>36.90340974614153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59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44866</v>
      </c>
      <c r="B5">
        <v>1000.198158429637</v>
      </c>
      <c r="F5" s="2">
        <v>44871</v>
      </c>
      <c r="G5">
        <v>0.1059591899317027</v>
      </c>
      <c r="H5">
        <v>0.06370819339051433</v>
      </c>
      <c r="I5">
        <v>0.07075165606205155</v>
      </c>
      <c r="J5">
        <v>0.0914521206212997</v>
      </c>
      <c r="K5">
        <v>0.09449285679399956</v>
      </c>
      <c r="L5">
        <v>0.07745888804190454</v>
      </c>
      <c r="M5">
        <v>0.09898978478211175</v>
      </c>
      <c r="N5">
        <v>0.08084890847833467</v>
      </c>
      <c r="O5">
        <v>0.09124439029242577</v>
      </c>
      <c r="P5">
        <v>0.06555999697373048</v>
      </c>
      <c r="Q5">
        <v>0.07278400893686997</v>
      </c>
      <c r="R5">
        <v>0.08675000569505498</v>
      </c>
      <c r="W5" s="2">
        <v>44871</v>
      </c>
      <c r="X5">
        <v>0.1059591899317027</v>
      </c>
      <c r="Y5">
        <v>0.06370819339051433</v>
      </c>
      <c r="Z5">
        <v>0.07075165606205155</v>
      </c>
      <c r="AA5">
        <v>0.0914521206212997</v>
      </c>
      <c r="AB5">
        <v>0.09449285679399956</v>
      </c>
      <c r="AC5">
        <v>0.07745888804190454</v>
      </c>
      <c r="AD5">
        <v>0.09898978478211175</v>
      </c>
      <c r="AE5">
        <v>0.08084890847833467</v>
      </c>
      <c r="AF5">
        <v>0.09124439029242577</v>
      </c>
      <c r="AG5">
        <v>0.06555999697373048</v>
      </c>
      <c r="AH5">
        <v>0.07278400893686997</v>
      </c>
      <c r="AI5">
        <v>0.08675000569505498</v>
      </c>
      <c r="AN5" s="2">
        <v>44866</v>
      </c>
      <c r="AO5">
        <v>0.00444883415238807</v>
      </c>
      <c r="AP5">
        <v>144.0019203191522</v>
      </c>
      <c r="AQ5">
        <v>9.290405622977003</v>
      </c>
      <c r="AR5">
        <v>0.05341291197632721</v>
      </c>
      <c r="AS5">
        <v>19.95605211235205</v>
      </c>
      <c r="AT5">
        <v>0.2342003694370953</v>
      </c>
      <c r="AU5">
        <v>12.24512597189855</v>
      </c>
      <c r="AV5">
        <v>13.4607127186776</v>
      </c>
      <c r="AW5">
        <v>1.151133440374212</v>
      </c>
      <c r="AX5">
        <v>100.1037453885087</v>
      </c>
      <c r="AY5">
        <v>2.45863395094249</v>
      </c>
      <c r="AZ5">
        <v>4.164644134523503</v>
      </c>
    </row>
    <row r="6" spans="1:52">
      <c r="A6" s="2">
        <v>44867</v>
      </c>
      <c r="B6">
        <v>989.2954030288442</v>
      </c>
      <c r="C6">
        <v>-0.01090059535593468</v>
      </c>
      <c r="F6" s="2">
        <v>44878</v>
      </c>
      <c r="G6">
        <v>0.08686621799171615</v>
      </c>
      <c r="H6">
        <v>0.08740439988333752</v>
      </c>
      <c r="I6">
        <v>0.08245188461365456</v>
      </c>
      <c r="J6">
        <v>0.09293560390428006</v>
      </c>
      <c r="K6">
        <v>0.09050719355350442</v>
      </c>
      <c r="L6">
        <v>0.07066026930764734</v>
      </c>
      <c r="M6">
        <v>0.09751808363840261</v>
      </c>
      <c r="N6">
        <v>0.1024308715647976</v>
      </c>
      <c r="O6">
        <v>0.08247712533097469</v>
      </c>
      <c r="P6">
        <v>0.06985790549410513</v>
      </c>
      <c r="Q6">
        <v>0.04936818631940889</v>
      </c>
      <c r="R6">
        <v>0.08752225839817097</v>
      </c>
      <c r="W6" s="2">
        <v>44878</v>
      </c>
      <c r="X6">
        <v>0.08686621799171615</v>
      </c>
      <c r="Y6">
        <v>0.08740439988333752</v>
      </c>
      <c r="Z6">
        <v>0.08245188461365456</v>
      </c>
      <c r="AA6">
        <v>0.09293560390428006</v>
      </c>
      <c r="AB6">
        <v>0.09050719355350442</v>
      </c>
      <c r="AC6">
        <v>0.07066026930764734</v>
      </c>
      <c r="AD6">
        <v>0.09751808363840261</v>
      </c>
      <c r="AE6">
        <v>0.1024308715647976</v>
      </c>
      <c r="AF6">
        <v>0.08247712533097469</v>
      </c>
      <c r="AG6">
        <v>0.06985790549410513</v>
      </c>
      <c r="AH6">
        <v>0.04936818631940889</v>
      </c>
      <c r="AI6">
        <v>0.08752225839817097</v>
      </c>
      <c r="AN6" s="2">
        <v>44867</v>
      </c>
      <c r="AO6">
        <v>0.004401819666812883</v>
      </c>
      <c r="AP6">
        <v>144.1982914663046</v>
      </c>
      <c r="AQ6">
        <v>9.396282931749719</v>
      </c>
      <c r="AR6">
        <v>0.0525280529275953</v>
      </c>
      <c r="AS6">
        <v>20.36410109321148</v>
      </c>
      <c r="AT6">
        <v>0.2333277319246921</v>
      </c>
      <c r="AU6">
        <v>11.80673756961485</v>
      </c>
      <c r="AV6">
        <v>13.64077242316454</v>
      </c>
      <c r="AW6">
        <v>1.132212360823283</v>
      </c>
      <c r="AX6">
        <v>102.0091156426944</v>
      </c>
      <c r="AY6">
        <v>2.460258458088001</v>
      </c>
      <c r="AZ6">
        <v>4.266716321609428</v>
      </c>
    </row>
    <row r="7" spans="1:52">
      <c r="A7" s="2">
        <v>44868</v>
      </c>
      <c r="B7">
        <v>961.7479735747428</v>
      </c>
      <c r="C7">
        <v>-0.02784550435568767</v>
      </c>
      <c r="F7" s="2">
        <v>44885</v>
      </c>
      <c r="G7">
        <v>0.08621997379517869</v>
      </c>
      <c r="H7">
        <v>0.08793542986517336</v>
      </c>
      <c r="I7">
        <v>0.08392240389446139</v>
      </c>
      <c r="J7">
        <v>0.08936980070317455</v>
      </c>
      <c r="K7">
        <v>0.09325063291711377</v>
      </c>
      <c r="L7">
        <v>0.07272889830485105</v>
      </c>
      <c r="M7">
        <v>0.1002225020709159</v>
      </c>
      <c r="N7">
        <v>0.1016680082906701</v>
      </c>
      <c r="O7">
        <v>0.08633867443733118</v>
      </c>
      <c r="P7">
        <v>0.06241096709071069</v>
      </c>
      <c r="Q7">
        <v>0.05186373490606779</v>
      </c>
      <c r="R7">
        <v>0.08406897372435153</v>
      </c>
      <c r="W7" s="2">
        <v>44885</v>
      </c>
      <c r="X7">
        <v>0.08621997379517869</v>
      </c>
      <c r="Y7">
        <v>0.08793542986517336</v>
      </c>
      <c r="Z7">
        <v>0.08392240389446139</v>
      </c>
      <c r="AA7">
        <v>0.08936980070317455</v>
      </c>
      <c r="AB7">
        <v>0.09325063291711377</v>
      </c>
      <c r="AC7">
        <v>0.07272889830485105</v>
      </c>
      <c r="AD7">
        <v>0.1002225020709159</v>
      </c>
      <c r="AE7">
        <v>0.1016680082906701</v>
      </c>
      <c r="AF7">
        <v>0.08633867443733118</v>
      </c>
      <c r="AG7">
        <v>0.06241096709071069</v>
      </c>
      <c r="AH7">
        <v>0.05186373490606779</v>
      </c>
      <c r="AI7">
        <v>0.08406897372435153</v>
      </c>
      <c r="AN7" s="2">
        <v>44868</v>
      </c>
      <c r="AO7">
        <v>0.004350543517218575</v>
      </c>
      <c r="AP7">
        <v>145.8667941990126</v>
      </c>
      <c r="AQ7">
        <v>9.442912629073714</v>
      </c>
      <c r="AR7">
        <v>0.05310448343973657</v>
      </c>
      <c r="AS7">
        <v>20.07760389624133</v>
      </c>
      <c r="AT7">
        <v>0.2301481631265619</v>
      </c>
      <c r="AU7">
        <v>11.55004209107386</v>
      </c>
      <c r="AV7">
        <v>13.7605100996467</v>
      </c>
      <c r="AW7">
        <v>1.156058140402898</v>
      </c>
      <c r="AX7">
        <v>99.98887838817802</v>
      </c>
      <c r="AY7">
        <v>2.50705014817443</v>
      </c>
      <c r="AZ7">
        <v>4.330998271585923</v>
      </c>
    </row>
    <row r="8" spans="1:52">
      <c r="A8" s="2">
        <v>44869</v>
      </c>
      <c r="B8">
        <v>982.7282756401142</v>
      </c>
      <c r="C8">
        <v>0.0218147608748156</v>
      </c>
      <c r="F8" s="2">
        <v>44892</v>
      </c>
      <c r="G8">
        <v>0.0873533141154557</v>
      </c>
      <c r="H8">
        <v>0.09406876725914734</v>
      </c>
      <c r="I8">
        <v>0.08126148333144909</v>
      </c>
      <c r="J8">
        <v>0.09162690270723996</v>
      </c>
      <c r="K8">
        <v>0.08920820163590908</v>
      </c>
      <c r="L8">
        <v>0.06802861283115715</v>
      </c>
      <c r="M8">
        <v>0.09293016572479514</v>
      </c>
      <c r="N8">
        <v>0.1079466364705322</v>
      </c>
      <c r="O8">
        <v>0.08735050382088971</v>
      </c>
      <c r="P8">
        <v>0.06262702356029333</v>
      </c>
      <c r="Q8">
        <v>0.05553546016515677</v>
      </c>
      <c r="R8">
        <v>0.08206292837797452</v>
      </c>
      <c r="W8" s="2">
        <v>44892</v>
      </c>
      <c r="X8">
        <v>0.0873533141154557</v>
      </c>
      <c r="Y8">
        <v>0.09406876725914734</v>
      </c>
      <c r="Z8">
        <v>0.08126148333144909</v>
      </c>
      <c r="AA8">
        <v>0.09162690270723996</v>
      </c>
      <c r="AB8">
        <v>0.08920820163590908</v>
      </c>
      <c r="AC8">
        <v>0.06802861283115715</v>
      </c>
      <c r="AD8">
        <v>0.09293016572479514</v>
      </c>
      <c r="AE8">
        <v>0.1079466364705322</v>
      </c>
      <c r="AF8">
        <v>0.08735050382088971</v>
      </c>
      <c r="AG8">
        <v>0.06262702356029333</v>
      </c>
      <c r="AH8">
        <v>0.05553546016515677</v>
      </c>
      <c r="AI8">
        <v>0.08206292837797452</v>
      </c>
      <c r="AN8" s="2">
        <v>44869</v>
      </c>
      <c r="AO8">
        <v>0.004434483123561282</v>
      </c>
      <c r="AP8">
        <v>147.6621482819452</v>
      </c>
      <c r="AQ8">
        <v>9.304577742366607</v>
      </c>
      <c r="AR8">
        <v>0.05390047077258964</v>
      </c>
      <c r="AS8">
        <v>20.15458214979088</v>
      </c>
      <c r="AT8">
        <v>0.228704223696604</v>
      </c>
      <c r="AU8">
        <v>12.07128008595178</v>
      </c>
      <c r="AV8">
        <v>13.65337361344264</v>
      </c>
      <c r="AW8">
        <v>1.134908274432277</v>
      </c>
      <c r="AX8">
        <v>93.50534294328993</v>
      </c>
      <c r="AY8">
        <v>2.560052702564901</v>
      </c>
      <c r="AZ8">
        <v>4.39432995844814</v>
      </c>
    </row>
    <row r="9" spans="1:52">
      <c r="A9" s="2">
        <v>44870</v>
      </c>
      <c r="B9">
        <v>1082.187882036959</v>
      </c>
      <c r="C9">
        <v>0.1012076368028187</v>
      </c>
      <c r="F9" s="2">
        <v>44899</v>
      </c>
      <c r="G9">
        <v>0.08833516124591996</v>
      </c>
      <c r="H9">
        <v>0.09848243475036296</v>
      </c>
      <c r="I9">
        <v>0.08149698319807953</v>
      </c>
      <c r="J9">
        <v>0.09061961641253508</v>
      </c>
      <c r="K9">
        <v>0.08826734411987364</v>
      </c>
      <c r="L9">
        <v>0.0673658124638325</v>
      </c>
      <c r="M9">
        <v>0.0874988274075606</v>
      </c>
      <c r="N9">
        <v>0.1004646232137188</v>
      </c>
      <c r="O9">
        <v>0.08833329733368099</v>
      </c>
      <c r="P9">
        <v>0.06608175437244035</v>
      </c>
      <c r="Q9">
        <v>0.05813915527340197</v>
      </c>
      <c r="R9">
        <v>0.0849149902085936</v>
      </c>
      <c r="W9" s="2">
        <v>44899</v>
      </c>
      <c r="X9">
        <v>0.08833516124591996</v>
      </c>
      <c r="Y9">
        <v>0.09848243475036296</v>
      </c>
      <c r="Z9">
        <v>0.08149698319807953</v>
      </c>
      <c r="AA9">
        <v>0.09061961641253508</v>
      </c>
      <c r="AB9">
        <v>0.08826734411987364</v>
      </c>
      <c r="AC9">
        <v>0.0673658124638325</v>
      </c>
      <c r="AD9">
        <v>0.0874988274075606</v>
      </c>
      <c r="AE9">
        <v>0.1004646232137188</v>
      </c>
      <c r="AF9">
        <v>0.08833329733368099</v>
      </c>
      <c r="AG9">
        <v>0.06608175437244035</v>
      </c>
      <c r="AH9">
        <v>0.05813915527340197</v>
      </c>
      <c r="AI9">
        <v>0.0849149902085936</v>
      </c>
      <c r="AN9" s="2">
        <v>44870</v>
      </c>
      <c r="AO9">
        <v>0.004661909793677297</v>
      </c>
      <c r="AP9">
        <v>150.1489949834836</v>
      </c>
      <c r="AQ9">
        <v>9.016527784881209</v>
      </c>
      <c r="AR9">
        <v>0.05520664917491266</v>
      </c>
      <c r="AS9">
        <v>20.79875622743193</v>
      </c>
      <c r="AT9">
        <v>0.2343717279844872</v>
      </c>
      <c r="AU9">
        <v>12.2446103478346</v>
      </c>
      <c r="AV9">
        <v>13.65509400936512</v>
      </c>
      <c r="AW9">
        <v>1.105796739087969</v>
      </c>
      <c r="AX9">
        <v>83.67059708474983</v>
      </c>
      <c r="AY9">
        <v>2.570383029155626</v>
      </c>
      <c r="AZ9">
        <v>4.504650631027282</v>
      </c>
    </row>
    <row r="10" spans="1:52">
      <c r="A10" s="2">
        <v>44871</v>
      </c>
      <c r="B10">
        <v>1091.523721086172</v>
      </c>
      <c r="C10">
        <v>0.008626819061807067</v>
      </c>
      <c r="F10" s="2">
        <v>44906</v>
      </c>
      <c r="G10">
        <v>0.102131244845086</v>
      </c>
      <c r="H10">
        <v>0.1156190266183819</v>
      </c>
      <c r="I10">
        <v>0.06910564721519859</v>
      </c>
      <c r="J10">
        <v>0.09167862704879334</v>
      </c>
      <c r="K10">
        <v>0.08858172362224598</v>
      </c>
      <c r="L10">
        <v>0.06089978515754834</v>
      </c>
      <c r="M10">
        <v>0.07483732472887203</v>
      </c>
      <c r="N10">
        <v>0.08837636355914399</v>
      </c>
      <c r="O10">
        <v>0.0846095040719906</v>
      </c>
      <c r="P10">
        <v>0.07801322013467478</v>
      </c>
      <c r="Q10">
        <v>0.07055486818064172</v>
      </c>
      <c r="R10">
        <v>0.07559266481742268</v>
      </c>
      <c r="W10" s="2">
        <v>44906</v>
      </c>
      <c r="X10">
        <v>0.102131244845086</v>
      </c>
      <c r="Y10">
        <v>0.1156190266183819</v>
      </c>
      <c r="Z10">
        <v>0.06910564721519859</v>
      </c>
      <c r="AA10">
        <v>0.09167862704879334</v>
      </c>
      <c r="AB10">
        <v>0.08858172362224598</v>
      </c>
      <c r="AC10">
        <v>0.06089978515754834</v>
      </c>
      <c r="AD10">
        <v>0.07483732472887203</v>
      </c>
      <c r="AE10">
        <v>0.08837636355914399</v>
      </c>
      <c r="AF10">
        <v>0.0846095040719906</v>
      </c>
      <c r="AG10">
        <v>0.07801322013467478</v>
      </c>
      <c r="AH10">
        <v>0.07055486818064172</v>
      </c>
      <c r="AI10">
        <v>0.07559266481742268</v>
      </c>
      <c r="AN10" s="2">
        <v>44871</v>
      </c>
      <c r="AO10">
        <v>0.004674240165933974</v>
      </c>
      <c r="AP10">
        <v>149.5341221892379</v>
      </c>
      <c r="AQ10">
        <v>9.180121258864931</v>
      </c>
      <c r="AR10">
        <v>0.05627881223776838</v>
      </c>
      <c r="AS10">
        <v>21.43837663532675</v>
      </c>
      <c r="AT10">
        <v>0.2395921935667782</v>
      </c>
      <c r="AU10">
        <v>12.11022753587842</v>
      </c>
      <c r="AV10">
        <v>13.87683495257919</v>
      </c>
      <c r="AW10">
        <v>1.096017618628299</v>
      </c>
      <c r="AX10">
        <v>83.59941366464176</v>
      </c>
      <c r="AY10">
        <v>2.381829949226289</v>
      </c>
      <c r="AZ10">
        <v>4.483181032532488</v>
      </c>
    </row>
    <row r="11" spans="1:52">
      <c r="A11" s="2">
        <v>44872</v>
      </c>
      <c r="B11">
        <v>1038.438511812389</v>
      </c>
      <c r="C11">
        <v>-0.04863404088090573</v>
      </c>
      <c r="F11" s="2">
        <v>44913</v>
      </c>
      <c r="G11">
        <v>0.1019144403659341</v>
      </c>
      <c r="H11">
        <v>0.08168326691117794</v>
      </c>
      <c r="I11">
        <v>0.0805974562479586</v>
      </c>
      <c r="J11">
        <v>0.0868687378475165</v>
      </c>
      <c r="K11">
        <v>0.07114979567467858</v>
      </c>
      <c r="L11">
        <v>0.05708741365489595</v>
      </c>
      <c r="M11">
        <v>0.09317077911361402</v>
      </c>
      <c r="N11">
        <v>0.07468789852785322</v>
      </c>
      <c r="O11">
        <v>0.09548326444581753</v>
      </c>
      <c r="P11">
        <v>0.09062088236080966</v>
      </c>
      <c r="Q11">
        <v>0.08450112875848062</v>
      </c>
      <c r="R11">
        <v>0.08223493609126314</v>
      </c>
      <c r="W11" s="2">
        <v>44913</v>
      </c>
      <c r="X11">
        <v>0.1019144403659341</v>
      </c>
      <c r="Y11">
        <v>0.08168326691117794</v>
      </c>
      <c r="Z11">
        <v>0.0805974562479586</v>
      </c>
      <c r="AA11">
        <v>0.0868687378475165</v>
      </c>
      <c r="AB11">
        <v>0.07114979567467858</v>
      </c>
      <c r="AC11">
        <v>0.05708741365489595</v>
      </c>
      <c r="AD11">
        <v>0.09317077911361402</v>
      </c>
      <c r="AE11">
        <v>0.07468789852785322</v>
      </c>
      <c r="AF11">
        <v>0.09548326444581753</v>
      </c>
      <c r="AG11">
        <v>0.09062088236080966</v>
      </c>
      <c r="AH11">
        <v>0.08450112875848062</v>
      </c>
      <c r="AI11">
        <v>0.08223493609126314</v>
      </c>
      <c r="AN11" s="2">
        <v>44872</v>
      </c>
      <c r="AO11">
        <v>0.005252930641335236</v>
      </c>
      <c r="AP11">
        <v>163.7267489025691</v>
      </c>
      <c r="AQ11">
        <v>9.039298041919084</v>
      </c>
      <c r="AR11">
        <v>0.06029773556141211</v>
      </c>
      <c r="AS11">
        <v>20.40673037946533</v>
      </c>
      <c r="AT11">
        <v>0.2352630776494246</v>
      </c>
      <c r="AU11">
        <v>14.48090092235853</v>
      </c>
      <c r="AV11">
        <v>12.30391100110529</v>
      </c>
      <c r="AW11">
        <v>1.089116402992334</v>
      </c>
      <c r="AX11">
        <v>59.5351488144015</v>
      </c>
      <c r="AY11">
        <v>2.310283575317444</v>
      </c>
      <c r="AZ11">
        <v>4.918223178250342</v>
      </c>
    </row>
    <row r="12" spans="1:52">
      <c r="A12" s="2">
        <v>44873</v>
      </c>
      <c r="B12">
        <v>1040.487178712239</v>
      </c>
      <c r="C12">
        <v>0.001972834093252773</v>
      </c>
      <c r="F12" s="2">
        <v>44920</v>
      </c>
      <c r="G12">
        <v>0.1024572248635881</v>
      </c>
      <c r="H12">
        <v>0.07694548966081081</v>
      </c>
      <c r="I12">
        <v>0.09104835554170321</v>
      </c>
      <c r="J12">
        <v>0.08748047901695857</v>
      </c>
      <c r="K12">
        <v>0.06712651386574209</v>
      </c>
      <c r="L12">
        <v>0.06012775728123207</v>
      </c>
      <c r="M12">
        <v>0.08918928117698909</v>
      </c>
      <c r="N12">
        <v>0.07000588343383989</v>
      </c>
      <c r="O12">
        <v>0.08503187808044843</v>
      </c>
      <c r="P12">
        <v>0.09243010895416683</v>
      </c>
      <c r="Q12">
        <v>0.09947427254117766</v>
      </c>
      <c r="R12">
        <v>0.07868275558334321</v>
      </c>
      <c r="W12" s="2">
        <v>44920</v>
      </c>
      <c r="X12">
        <v>0.1024572248635881</v>
      </c>
      <c r="Y12">
        <v>0.07694548966081081</v>
      </c>
      <c r="Z12">
        <v>0.09104835554170321</v>
      </c>
      <c r="AA12">
        <v>0.08748047901695857</v>
      </c>
      <c r="AB12">
        <v>0.06712651386574209</v>
      </c>
      <c r="AC12">
        <v>0.06012775728123207</v>
      </c>
      <c r="AD12">
        <v>0.08918928117698909</v>
      </c>
      <c r="AE12">
        <v>0.07000588343383989</v>
      </c>
      <c r="AF12">
        <v>0.08503187808044843</v>
      </c>
      <c r="AG12">
        <v>0.09243010895416683</v>
      </c>
      <c r="AH12">
        <v>0.09947427254117766</v>
      </c>
      <c r="AI12">
        <v>0.07868275558334321</v>
      </c>
      <c r="AN12" s="2">
        <v>44873</v>
      </c>
      <c r="AO12">
        <v>0.005360081170285648</v>
      </c>
      <c r="AP12">
        <v>164.2654711272699</v>
      </c>
      <c r="AQ12">
        <v>8.305412782745051</v>
      </c>
      <c r="AR12">
        <v>0.06070619185407179</v>
      </c>
      <c r="AS12">
        <v>20.66959014414132</v>
      </c>
      <c r="AT12">
        <v>0.2394720977147899</v>
      </c>
      <c r="AU12">
        <v>14.69900815762997</v>
      </c>
      <c r="AV12">
        <v>11.81297579898331</v>
      </c>
      <c r="AW12">
        <v>1.086432787284004</v>
      </c>
      <c r="AX12">
        <v>54.77603813586093</v>
      </c>
      <c r="AY12">
        <v>2.566526582653619</v>
      </c>
      <c r="AZ12">
        <v>5.004183010068322</v>
      </c>
    </row>
    <row r="13" spans="1:52">
      <c r="A13" s="2">
        <v>44874</v>
      </c>
      <c r="B13">
        <v>918.1153974097612</v>
      </c>
      <c r="C13">
        <v>-0.1176100809372123</v>
      </c>
      <c r="F13" s="2">
        <v>44927</v>
      </c>
      <c r="G13">
        <v>0.1128328243852971</v>
      </c>
      <c r="H13">
        <v>0.07089982263519803</v>
      </c>
      <c r="I13">
        <v>0.09736685661218936</v>
      </c>
      <c r="J13">
        <v>0.09212887745834859</v>
      </c>
      <c r="K13">
        <v>0.06298801281134943</v>
      </c>
      <c r="L13">
        <v>0.06331342792070134</v>
      </c>
      <c r="M13">
        <v>0.08847995983534809</v>
      </c>
      <c r="N13">
        <v>0.06688131706767367</v>
      </c>
      <c r="O13">
        <v>0.08024718611129836</v>
      </c>
      <c r="P13">
        <v>0.1040074786494494</v>
      </c>
      <c r="Q13">
        <v>0.0862791017001153</v>
      </c>
      <c r="R13">
        <v>0.07457513481303148</v>
      </c>
      <c r="W13" s="2">
        <v>44927</v>
      </c>
      <c r="X13">
        <v>0.1128328243852971</v>
      </c>
      <c r="Y13">
        <v>0.07089982263519803</v>
      </c>
      <c r="Z13">
        <v>0.09736685661218936</v>
      </c>
      <c r="AA13">
        <v>0.09212887745834859</v>
      </c>
      <c r="AB13">
        <v>0.06298801281134943</v>
      </c>
      <c r="AC13">
        <v>0.06331342792070134</v>
      </c>
      <c r="AD13">
        <v>0.08847995983534809</v>
      </c>
      <c r="AE13">
        <v>0.06688131706767367</v>
      </c>
      <c r="AF13">
        <v>0.08024718611129836</v>
      </c>
      <c r="AG13">
        <v>0.1040074786494494</v>
      </c>
      <c r="AH13">
        <v>0.0862791017001153</v>
      </c>
      <c r="AI13">
        <v>0.07457513481303148</v>
      </c>
      <c r="AN13" s="2">
        <v>44874</v>
      </c>
      <c r="AO13">
        <v>0.005252573578015629</v>
      </c>
      <c r="AP13">
        <v>157.0875561672437</v>
      </c>
      <c r="AQ13">
        <v>8.44470659083203</v>
      </c>
      <c r="AR13">
        <v>0.06304202205894395</v>
      </c>
      <c r="AS13">
        <v>19.1420012946303</v>
      </c>
      <c r="AT13">
        <v>0.2176134362722651</v>
      </c>
      <c r="AU13">
        <v>14.98456963049001</v>
      </c>
      <c r="AV13">
        <v>11.76501895550607</v>
      </c>
      <c r="AW13">
        <v>1.161838363917407</v>
      </c>
      <c r="AX13">
        <v>57.62540861801888</v>
      </c>
      <c r="AY13">
        <v>2.78161415324545</v>
      </c>
      <c r="AZ13">
        <v>4.986661930344963</v>
      </c>
    </row>
    <row r="14" spans="1:52">
      <c r="A14" s="2">
        <v>44875</v>
      </c>
      <c r="B14">
        <v>735.8224528332023</v>
      </c>
      <c r="C14">
        <v>-0.1985512334188643</v>
      </c>
      <c r="F14" s="2">
        <v>44934</v>
      </c>
      <c r="G14">
        <v>0.1156565351754236</v>
      </c>
      <c r="H14">
        <v>0.06263126281364256</v>
      </c>
      <c r="I14">
        <v>0.09510086494044911</v>
      </c>
      <c r="J14">
        <v>0.1071064691354542</v>
      </c>
      <c r="K14">
        <v>0.0628906972026252</v>
      </c>
      <c r="L14">
        <v>0.06025358695367042</v>
      </c>
      <c r="M14">
        <v>0.09513255044691643</v>
      </c>
      <c r="N14">
        <v>0.06918482161454748</v>
      </c>
      <c r="O14">
        <v>0.07805107182438488</v>
      </c>
      <c r="P14">
        <v>0.110684551792839</v>
      </c>
      <c r="Q14">
        <v>0.06678618498044205</v>
      </c>
      <c r="R14">
        <v>0.07652140311960529</v>
      </c>
      <c r="W14" s="2">
        <v>44934</v>
      </c>
      <c r="X14">
        <v>0.1156565351754236</v>
      </c>
      <c r="Y14">
        <v>0.06263126281364256</v>
      </c>
      <c r="Z14">
        <v>0.09510086494044911</v>
      </c>
      <c r="AA14">
        <v>0.1071064691354542</v>
      </c>
      <c r="AB14">
        <v>0.0628906972026252</v>
      </c>
      <c r="AC14">
        <v>0.06025358695367042</v>
      </c>
      <c r="AD14">
        <v>0.09513255044691643</v>
      </c>
      <c r="AE14">
        <v>0.06918482161454748</v>
      </c>
      <c r="AF14">
        <v>0.07805107182438488</v>
      </c>
      <c r="AG14">
        <v>0.110684551792839</v>
      </c>
      <c r="AH14">
        <v>0.06678618498044205</v>
      </c>
      <c r="AI14">
        <v>0.07652140311960529</v>
      </c>
      <c r="AN14" s="2">
        <v>44875</v>
      </c>
      <c r="AO14">
        <v>0.004947690688065211</v>
      </c>
      <c r="AP14">
        <v>148.5643211156872</v>
      </c>
      <c r="AQ14">
        <v>8.402834896531656</v>
      </c>
      <c r="AR14">
        <v>0.06156688299068033</v>
      </c>
      <c r="AS14">
        <v>18.37657364522202</v>
      </c>
      <c r="AT14">
        <v>0.2155416045237068</v>
      </c>
      <c r="AU14">
        <v>15.01923058096045</v>
      </c>
      <c r="AV14">
        <v>11.03541984302463</v>
      </c>
      <c r="AW14">
        <v>1.161356990522663</v>
      </c>
      <c r="AX14">
        <v>60.06593284420781</v>
      </c>
      <c r="AY14">
        <v>3.850296257678677</v>
      </c>
      <c r="AZ14">
        <v>4.980671614968581</v>
      </c>
    </row>
    <row r="15" spans="1:52">
      <c r="A15" s="2">
        <v>44876</v>
      </c>
      <c r="B15">
        <v>867.9852279234178</v>
      </c>
      <c r="C15">
        <v>0.1796123162338108</v>
      </c>
      <c r="F15" s="2">
        <v>44941</v>
      </c>
      <c r="G15">
        <v>0.08566821537462689</v>
      </c>
      <c r="H15">
        <v>0.0659865129860695</v>
      </c>
      <c r="I15">
        <v>0.1124489339728796</v>
      </c>
      <c r="J15">
        <v>0.1103896489675264</v>
      </c>
      <c r="K15">
        <v>0.07090189546039988</v>
      </c>
      <c r="L15">
        <v>0.07281514634446649</v>
      </c>
      <c r="M15">
        <v>0.1034014209174268</v>
      </c>
      <c r="N15">
        <v>0.06689322932504183</v>
      </c>
      <c r="O15">
        <v>0.08317192759147626</v>
      </c>
      <c r="P15">
        <v>0.1169541783258496</v>
      </c>
      <c r="Q15">
        <v>0.05427500491309439</v>
      </c>
      <c r="R15">
        <v>0.05709388582114235</v>
      </c>
      <c r="W15" s="2">
        <v>44941</v>
      </c>
      <c r="X15">
        <v>0.08566821537462689</v>
      </c>
      <c r="Y15">
        <v>0.0659865129860695</v>
      </c>
      <c r="Z15">
        <v>0.1124489339728796</v>
      </c>
      <c r="AA15">
        <v>0.1103896489675264</v>
      </c>
      <c r="AB15">
        <v>0.07090189546039988</v>
      </c>
      <c r="AC15">
        <v>0.07281514634446649</v>
      </c>
      <c r="AD15">
        <v>0.1034014209174268</v>
      </c>
      <c r="AE15">
        <v>0.06689322932504183</v>
      </c>
      <c r="AF15">
        <v>0.08317192759147626</v>
      </c>
      <c r="AG15">
        <v>0.1169541783258496</v>
      </c>
      <c r="AH15">
        <v>0.05427500491309439</v>
      </c>
      <c r="AI15">
        <v>0.05709388582114235</v>
      </c>
      <c r="AN15" s="2">
        <v>44876</v>
      </c>
      <c r="AO15">
        <v>0.005243034833869127</v>
      </c>
      <c r="AP15">
        <v>150.3803749800279</v>
      </c>
      <c r="AQ15">
        <v>8.537447171912868</v>
      </c>
      <c r="AR15">
        <v>0.06117561847190003</v>
      </c>
      <c r="AS15">
        <v>19.0676313197344</v>
      </c>
      <c r="AT15">
        <v>0.2220324089030275</v>
      </c>
      <c r="AU15">
        <v>14.95989887549698</v>
      </c>
      <c r="AV15">
        <v>11.83207197222442</v>
      </c>
      <c r="AW15">
        <v>1.166762013350661</v>
      </c>
      <c r="AX15">
        <v>50.80144565977556</v>
      </c>
      <c r="AY15">
        <v>3.602282587554389</v>
      </c>
      <c r="AZ15">
        <v>4.90901448394832</v>
      </c>
    </row>
    <row r="16" spans="1:52">
      <c r="A16" s="2">
        <v>44877</v>
      </c>
      <c r="B16">
        <v>833.4228706772088</v>
      </c>
      <c r="C16">
        <v>-0.03981906158575599</v>
      </c>
      <c r="F16" s="2">
        <v>44948</v>
      </c>
      <c r="G16">
        <v>0.07251936802771267</v>
      </c>
      <c r="H16">
        <v>0.07098123143556885</v>
      </c>
      <c r="I16">
        <v>0.09791110606055814</v>
      </c>
      <c r="J16">
        <v>0.1017888877497745</v>
      </c>
      <c r="K16">
        <v>0.09406185758923959</v>
      </c>
      <c r="L16">
        <v>0.1047768144064746</v>
      </c>
      <c r="M16">
        <v>0.1020530992739343</v>
      </c>
      <c r="N16">
        <v>0.06939985204263488</v>
      </c>
      <c r="O16">
        <v>0.07647525370996071</v>
      </c>
      <c r="P16">
        <v>0.1104387630451177</v>
      </c>
      <c r="Q16">
        <v>0.04855094219727848</v>
      </c>
      <c r="R16">
        <v>0.05104282446174548</v>
      </c>
      <c r="W16" s="2">
        <v>44948</v>
      </c>
      <c r="X16">
        <v>0.07251936802771267</v>
      </c>
      <c r="Y16">
        <v>0.07098123143556885</v>
      </c>
      <c r="Z16">
        <v>0.09791110606055814</v>
      </c>
      <c r="AA16">
        <v>0.1017888877497745</v>
      </c>
      <c r="AB16">
        <v>0.09406185758923959</v>
      </c>
      <c r="AC16">
        <v>0.1047768144064746</v>
      </c>
      <c r="AD16">
        <v>0.1020530992739343</v>
      </c>
      <c r="AE16">
        <v>0.06939985204263488</v>
      </c>
      <c r="AF16">
        <v>0.07647525370996071</v>
      </c>
      <c r="AG16">
        <v>0.1104387630451177</v>
      </c>
      <c r="AH16">
        <v>0.04855094219727848</v>
      </c>
      <c r="AI16">
        <v>0.05104282446174548</v>
      </c>
      <c r="AN16" s="2">
        <v>44877</v>
      </c>
      <c r="AO16">
        <v>0.005220168586497469</v>
      </c>
      <c r="AP16">
        <v>150.7091500993639</v>
      </c>
      <c r="AQ16">
        <v>8.457560319689355</v>
      </c>
      <c r="AR16">
        <v>0.05950364840231358</v>
      </c>
      <c r="AS16">
        <v>19.29006861580524</v>
      </c>
      <c r="AT16">
        <v>0.2237441826936332</v>
      </c>
      <c r="AU16">
        <v>13.72475441959351</v>
      </c>
      <c r="AV16">
        <v>11.75714172813415</v>
      </c>
      <c r="AW16">
        <v>1.199588162463728</v>
      </c>
      <c r="AX16">
        <v>51.95092541869067</v>
      </c>
      <c r="AY16">
        <v>3.770538519122101</v>
      </c>
      <c r="AZ16">
        <v>5.165497834813142</v>
      </c>
    </row>
    <row r="17" spans="1:52">
      <c r="A17" s="2">
        <v>44878</v>
      </c>
      <c r="B17">
        <v>789.9823316299528</v>
      </c>
      <c r="C17">
        <v>-0.05212304650574062</v>
      </c>
      <c r="F17" s="2">
        <v>44955</v>
      </c>
      <c r="G17">
        <v>0.077364143366666</v>
      </c>
      <c r="H17">
        <v>0.07897597496734653</v>
      </c>
      <c r="I17">
        <v>0.09668454504661424</v>
      </c>
      <c r="J17">
        <v>0.0973964690443261</v>
      </c>
      <c r="K17">
        <v>0.111492990158305</v>
      </c>
      <c r="L17">
        <v>0.1082798094939772</v>
      </c>
      <c r="M17">
        <v>0.09042490130527221</v>
      </c>
      <c r="N17">
        <v>0.06515121355269958</v>
      </c>
      <c r="O17">
        <v>0.07395018652742119</v>
      </c>
      <c r="P17">
        <v>0.09518974000657254</v>
      </c>
      <c r="Q17">
        <v>0.05505700752745623</v>
      </c>
      <c r="R17">
        <v>0.05003301900334309</v>
      </c>
      <c r="W17" s="2">
        <v>44955</v>
      </c>
      <c r="X17">
        <v>0.077364143366666</v>
      </c>
      <c r="Y17">
        <v>0.07897597496734653</v>
      </c>
      <c r="Z17">
        <v>0.09668454504661424</v>
      </c>
      <c r="AA17">
        <v>0.0973964690443261</v>
      </c>
      <c r="AB17">
        <v>0.111492990158305</v>
      </c>
      <c r="AC17">
        <v>0.1082798094939772</v>
      </c>
      <c r="AD17">
        <v>0.09042490130527221</v>
      </c>
      <c r="AE17">
        <v>0.06515121355269958</v>
      </c>
      <c r="AF17">
        <v>0.07395018652742119</v>
      </c>
      <c r="AG17">
        <v>0.09518974000657254</v>
      </c>
      <c r="AH17">
        <v>0.05505700752745623</v>
      </c>
      <c r="AI17">
        <v>0.05003301900334309</v>
      </c>
      <c r="AN17" s="2">
        <v>44878</v>
      </c>
      <c r="AO17">
        <v>0.004991036714319836</v>
      </c>
      <c r="AP17">
        <v>148.584290168692</v>
      </c>
      <c r="AQ17">
        <v>8.956038336059079</v>
      </c>
      <c r="AR17">
        <v>0.05770393202729148</v>
      </c>
      <c r="AS17">
        <v>18.76106655957776</v>
      </c>
      <c r="AT17">
        <v>0.2172861959027859</v>
      </c>
      <c r="AU17">
        <v>14.1131270678232</v>
      </c>
      <c r="AV17">
        <v>11.07848569386714</v>
      </c>
      <c r="AW17">
        <v>1.249494764134643</v>
      </c>
      <c r="AX17">
        <v>55.34310631717462</v>
      </c>
      <c r="AY17">
        <v>3.93931942159328</v>
      </c>
      <c r="AZ17">
        <v>5.244202335914943</v>
      </c>
    </row>
    <row r="18" spans="1:52">
      <c r="A18" s="2">
        <v>44879</v>
      </c>
      <c r="B18">
        <v>773.6532571438473</v>
      </c>
      <c r="C18">
        <v>-0.02067017682840333</v>
      </c>
      <c r="F18" s="2">
        <v>44962</v>
      </c>
      <c r="G18">
        <v>0.07231077867990483</v>
      </c>
      <c r="H18">
        <v>0.08060505701554734</v>
      </c>
      <c r="I18">
        <v>0.09528978632464201</v>
      </c>
      <c r="J18">
        <v>0.09397941883112435</v>
      </c>
      <c r="K18">
        <v>0.09770199045224438</v>
      </c>
      <c r="L18">
        <v>0.1142881710147619</v>
      </c>
      <c r="M18">
        <v>0.08984037138254949</v>
      </c>
      <c r="N18">
        <v>0.06467594267931363</v>
      </c>
      <c r="O18">
        <v>0.07781600533718908</v>
      </c>
      <c r="P18">
        <v>0.09229445960874365</v>
      </c>
      <c r="Q18">
        <v>0.06493659418272767</v>
      </c>
      <c r="R18">
        <v>0.05626142449125162</v>
      </c>
      <c r="W18" s="2">
        <v>44962</v>
      </c>
      <c r="X18">
        <v>0.07231077867990483</v>
      </c>
      <c r="Y18">
        <v>0.08060505701554734</v>
      </c>
      <c r="Z18">
        <v>0.09528978632464201</v>
      </c>
      <c r="AA18">
        <v>0.09397941883112435</v>
      </c>
      <c r="AB18">
        <v>0.09770199045224438</v>
      </c>
      <c r="AC18">
        <v>0.1142881710147619</v>
      </c>
      <c r="AD18">
        <v>0.08984037138254949</v>
      </c>
      <c r="AE18">
        <v>0.06467594267931363</v>
      </c>
      <c r="AF18">
        <v>0.07781600533718908</v>
      </c>
      <c r="AG18">
        <v>0.09229445960874365</v>
      </c>
      <c r="AH18">
        <v>0.06493659418272767</v>
      </c>
      <c r="AI18">
        <v>0.05626142449125162</v>
      </c>
      <c r="AN18" s="2">
        <v>44879</v>
      </c>
      <c r="AO18">
        <v>0.004117786791506941</v>
      </c>
      <c r="AP18">
        <v>206.1608199723846</v>
      </c>
      <c r="AQ18">
        <v>10.58307105839167</v>
      </c>
      <c r="AR18">
        <v>0.05892724446288555</v>
      </c>
      <c r="AS18">
        <v>17.51607452492358</v>
      </c>
      <c r="AT18">
        <v>0.1980801798959225</v>
      </c>
      <c r="AU18">
        <v>13.07031210906676</v>
      </c>
      <c r="AV18">
        <v>13.85920383124595</v>
      </c>
      <c r="AW18">
        <v>1.132244286932726</v>
      </c>
      <c r="AX18">
        <v>61.28304659089849</v>
      </c>
      <c r="AY18">
        <v>2.892297397772933</v>
      </c>
      <c r="AZ18">
        <v>5.229760509316437</v>
      </c>
    </row>
    <row r="19" spans="1:52">
      <c r="A19" s="2">
        <v>44880</v>
      </c>
      <c r="B19">
        <v>792.9231392264119</v>
      </c>
      <c r="C19">
        <v>0.02490764681028379</v>
      </c>
      <c r="F19" s="2">
        <v>44969</v>
      </c>
      <c r="G19">
        <v>0.07702812188541508</v>
      </c>
      <c r="H19">
        <v>0.08363143033164858</v>
      </c>
      <c r="I19">
        <v>0.09696456370938626</v>
      </c>
      <c r="J19">
        <v>0.09388827523876546</v>
      </c>
      <c r="K19">
        <v>0.07487255692675841</v>
      </c>
      <c r="L19">
        <v>0.1066585582900947</v>
      </c>
      <c r="M19">
        <v>0.08631123844571395</v>
      </c>
      <c r="N19">
        <v>0.06325309748933179</v>
      </c>
      <c r="O19">
        <v>0.07760869392232427</v>
      </c>
      <c r="P19">
        <v>0.09424936603105988</v>
      </c>
      <c r="Q19">
        <v>0.07359228952741104</v>
      </c>
      <c r="R19">
        <v>0.07194180820209055</v>
      </c>
      <c r="W19" s="2">
        <v>44969</v>
      </c>
      <c r="X19">
        <v>0.07702812188541508</v>
      </c>
      <c r="Y19">
        <v>0.08363143033164858</v>
      </c>
      <c r="Z19">
        <v>0.09696456370938626</v>
      </c>
      <c r="AA19">
        <v>0.09388827523876546</v>
      </c>
      <c r="AB19">
        <v>0.07487255692675841</v>
      </c>
      <c r="AC19">
        <v>0.1066585582900947</v>
      </c>
      <c r="AD19">
        <v>0.08631123844571395</v>
      </c>
      <c r="AE19">
        <v>0.06325309748933179</v>
      </c>
      <c r="AF19">
        <v>0.07760869392232427</v>
      </c>
      <c r="AG19">
        <v>0.09424936603105988</v>
      </c>
      <c r="AH19">
        <v>0.07359228952741104</v>
      </c>
      <c r="AI19">
        <v>0.07194180820209055</v>
      </c>
      <c r="AN19" s="2">
        <v>44880</v>
      </c>
      <c r="AO19">
        <v>0.004141935937206305</v>
      </c>
      <c r="AP19">
        <v>209.0162078229544</v>
      </c>
      <c r="AQ19">
        <v>10.44723159395863</v>
      </c>
      <c r="AR19">
        <v>0.05939335623412189</v>
      </c>
      <c r="AS19">
        <v>18.11350034363435</v>
      </c>
      <c r="AT19">
        <v>0.2012755258633726</v>
      </c>
      <c r="AU19">
        <v>12.73263411417875</v>
      </c>
      <c r="AV19">
        <v>13.88044031483911</v>
      </c>
      <c r="AW19">
        <v>1.112272538112059</v>
      </c>
      <c r="AX19">
        <v>60.48449640394075</v>
      </c>
      <c r="AY19">
        <v>2.80524167907016</v>
      </c>
      <c r="AZ19">
        <v>5.296219864504432</v>
      </c>
    </row>
    <row r="20" spans="1:52">
      <c r="A20" s="2">
        <v>44881</v>
      </c>
      <c r="B20">
        <v>805.9632967341599</v>
      </c>
      <c r="C20">
        <v>0.01644567658912099</v>
      </c>
      <c r="F20" s="2">
        <v>44976</v>
      </c>
      <c r="G20">
        <v>0.07541274681426682</v>
      </c>
      <c r="H20">
        <v>0.08044225262856138</v>
      </c>
      <c r="I20">
        <v>0.09088965796359946</v>
      </c>
      <c r="J20">
        <v>0.0964137527814112</v>
      </c>
      <c r="K20">
        <v>0.06869750908415255</v>
      </c>
      <c r="L20">
        <v>0.09542123153424907</v>
      </c>
      <c r="M20">
        <v>0.0800635528624891</v>
      </c>
      <c r="N20">
        <v>0.06363163231438425</v>
      </c>
      <c r="O20">
        <v>0.07936320204623051</v>
      </c>
      <c r="P20">
        <v>0.09154729870653229</v>
      </c>
      <c r="Q20">
        <v>0.1040324521860605</v>
      </c>
      <c r="R20">
        <v>0.07408471107806287</v>
      </c>
      <c r="W20" s="2">
        <v>44976</v>
      </c>
      <c r="X20">
        <v>0.07541274681426682</v>
      </c>
      <c r="Y20">
        <v>0.08044225262856138</v>
      </c>
      <c r="Z20">
        <v>0.09088965796359946</v>
      </c>
      <c r="AA20">
        <v>0.0964137527814112</v>
      </c>
      <c r="AB20">
        <v>0.06869750908415255</v>
      </c>
      <c r="AC20">
        <v>0.09542123153424907</v>
      </c>
      <c r="AD20">
        <v>0.0800635528624891</v>
      </c>
      <c r="AE20">
        <v>0.06363163231438425</v>
      </c>
      <c r="AF20">
        <v>0.07936320204623051</v>
      </c>
      <c r="AG20">
        <v>0.09154729870653229</v>
      </c>
      <c r="AH20">
        <v>0.1040324521860605</v>
      </c>
      <c r="AI20">
        <v>0.07408471107806287</v>
      </c>
      <c r="AN20" s="2">
        <v>44881</v>
      </c>
      <c r="AO20">
        <v>0.004153575621002921</v>
      </c>
      <c r="AP20">
        <v>209.2692453563271</v>
      </c>
      <c r="AQ20">
        <v>10.36503086741536</v>
      </c>
      <c r="AR20">
        <v>0.05994380604174532</v>
      </c>
      <c r="AS20">
        <v>18.56335765514207</v>
      </c>
      <c r="AT20">
        <v>0.2060108057700245</v>
      </c>
      <c r="AU20">
        <v>12.51354593560896</v>
      </c>
      <c r="AV20">
        <v>13.96725558441243</v>
      </c>
      <c r="AW20">
        <v>1.09374503173251</v>
      </c>
      <c r="AX20">
        <v>60.06694886563474</v>
      </c>
      <c r="AY20">
        <v>2.792327682726286</v>
      </c>
      <c r="AZ20">
        <v>5.237203449543467</v>
      </c>
    </row>
    <row r="21" spans="1:52">
      <c r="A21" s="2">
        <v>44882</v>
      </c>
      <c r="B21">
        <v>783.6592248020338</v>
      </c>
      <c r="C21">
        <v>-0.02767380601884029</v>
      </c>
      <c r="F21" s="2">
        <v>44983</v>
      </c>
      <c r="G21">
        <v>0.07529800418353216</v>
      </c>
      <c r="H21">
        <v>0.07498893603102931</v>
      </c>
      <c r="I21">
        <v>0.08892964055941718</v>
      </c>
      <c r="J21">
        <v>0.09689911608242932</v>
      </c>
      <c r="K21">
        <v>0.06790469084933151</v>
      </c>
      <c r="L21">
        <v>0.09264248812777694</v>
      </c>
      <c r="M21">
        <v>0.08168398118235005</v>
      </c>
      <c r="N21">
        <v>0.06161840745732885</v>
      </c>
      <c r="O21">
        <v>0.08175457316816802</v>
      </c>
      <c r="P21">
        <v>0.09112214619417691</v>
      </c>
      <c r="Q21">
        <v>0.1163976592798373</v>
      </c>
      <c r="R21">
        <v>0.07076035688462234</v>
      </c>
      <c r="W21" s="2">
        <v>44983</v>
      </c>
      <c r="X21">
        <v>0.07529800418353216</v>
      </c>
      <c r="Y21">
        <v>0.07498893603102931</v>
      </c>
      <c r="Z21">
        <v>0.08892964055941718</v>
      </c>
      <c r="AA21">
        <v>0.09689911608242932</v>
      </c>
      <c r="AB21">
        <v>0.06790469084933151</v>
      </c>
      <c r="AC21">
        <v>0.09264248812777694</v>
      </c>
      <c r="AD21">
        <v>0.08168398118235005</v>
      </c>
      <c r="AE21">
        <v>0.06161840745732885</v>
      </c>
      <c r="AF21">
        <v>0.08175457316816802</v>
      </c>
      <c r="AG21">
        <v>0.09112214619417691</v>
      </c>
      <c r="AH21">
        <v>0.1163976592798373</v>
      </c>
      <c r="AI21">
        <v>0.07076035688462234</v>
      </c>
      <c r="AN21" s="2">
        <v>44882</v>
      </c>
      <c r="AO21">
        <v>0.004086141754231844</v>
      </c>
      <c r="AP21">
        <v>205.9868435370016</v>
      </c>
      <c r="AQ21">
        <v>10.45462231583341</v>
      </c>
      <c r="AR21">
        <v>0.05995244739104654</v>
      </c>
      <c r="AS21">
        <v>18.44669024190718</v>
      </c>
      <c r="AT21">
        <v>0.2037826465899902</v>
      </c>
      <c r="AU21">
        <v>12.8257816769919</v>
      </c>
      <c r="AV21">
        <v>14.05397677548982</v>
      </c>
      <c r="AW21">
        <v>1.108720109198754</v>
      </c>
      <c r="AX21">
        <v>60.83210951076124</v>
      </c>
      <c r="AY21">
        <v>2.708930612363077</v>
      </c>
      <c r="AZ21">
        <v>5.247432421672755</v>
      </c>
    </row>
    <row r="22" spans="1:52">
      <c r="A22" s="2">
        <v>44883</v>
      </c>
      <c r="B22">
        <v>771.9985273368468</v>
      </c>
      <c r="C22">
        <v>-0.01487980629352348</v>
      </c>
      <c r="F22" s="2">
        <v>44990</v>
      </c>
      <c r="G22">
        <v>0.07423079294601717</v>
      </c>
      <c r="H22">
        <v>0.07540602200895681</v>
      </c>
      <c r="I22">
        <v>0.08393519001924678</v>
      </c>
      <c r="J22">
        <v>0.09441558963296576</v>
      </c>
      <c r="K22">
        <v>0.06469196294008485</v>
      </c>
      <c r="L22">
        <v>0.09007341273562387</v>
      </c>
      <c r="M22">
        <v>0.08130959818995286</v>
      </c>
      <c r="N22">
        <v>0.05859886721747683</v>
      </c>
      <c r="O22">
        <v>0.08033144282358343</v>
      </c>
      <c r="P22">
        <v>0.08985986352682182</v>
      </c>
      <c r="Q22">
        <v>0.1251321690317477</v>
      </c>
      <c r="R22">
        <v>0.0820150889275222</v>
      </c>
      <c r="W22" s="2">
        <v>44990</v>
      </c>
      <c r="X22">
        <v>0.07423079294601717</v>
      </c>
      <c r="Y22">
        <v>0.07540602200895681</v>
      </c>
      <c r="Z22">
        <v>0.08393519001924678</v>
      </c>
      <c r="AA22">
        <v>0.09441558963296576</v>
      </c>
      <c r="AB22">
        <v>0.06469196294008485</v>
      </c>
      <c r="AC22">
        <v>0.09007341273562387</v>
      </c>
      <c r="AD22">
        <v>0.08130959818995286</v>
      </c>
      <c r="AE22">
        <v>0.05859886721747683</v>
      </c>
      <c r="AF22">
        <v>0.08033144282358343</v>
      </c>
      <c r="AG22">
        <v>0.08985986352682182</v>
      </c>
      <c r="AH22">
        <v>0.1251321690317477</v>
      </c>
      <c r="AI22">
        <v>0.0820150889275222</v>
      </c>
      <c r="AN22" s="2">
        <v>44883</v>
      </c>
      <c r="AO22">
        <v>0.004021581554396586</v>
      </c>
      <c r="AP22">
        <v>207.9606045782556</v>
      </c>
      <c r="AQ22">
        <v>10.22284555431006</v>
      </c>
      <c r="AR22">
        <v>0.05980228455159128</v>
      </c>
      <c r="AS22">
        <v>18.52895326585786</v>
      </c>
      <c r="AT22">
        <v>0.2038938523532681</v>
      </c>
      <c r="AU22">
        <v>13.12933947099797</v>
      </c>
      <c r="AV22">
        <v>13.95823391367555</v>
      </c>
      <c r="AW22">
        <v>1.086990605902326</v>
      </c>
      <c r="AX22">
        <v>61.73151048740488</v>
      </c>
      <c r="AY22">
        <v>2.798108663761756</v>
      </c>
      <c r="AZ22">
        <v>5.243294201088145</v>
      </c>
    </row>
    <row r="23" spans="1:52">
      <c r="A23" s="2">
        <v>44884</v>
      </c>
      <c r="B23">
        <v>774.4371755036468</v>
      </c>
      <c r="C23">
        <v>0.003158876708239999</v>
      </c>
      <c r="F23" s="2">
        <v>44997</v>
      </c>
      <c r="G23">
        <v>0.06170315063356101</v>
      </c>
      <c r="H23">
        <v>0.07947798494384742</v>
      </c>
      <c r="I23">
        <v>0.07970281506720703</v>
      </c>
      <c r="J23">
        <v>0.08078843332385151</v>
      </c>
      <c r="K23">
        <v>0.08526298870521695</v>
      </c>
      <c r="L23">
        <v>0.0961283251939723</v>
      </c>
      <c r="M23">
        <v>0.08275820715899755</v>
      </c>
      <c r="N23">
        <v>0.06643422183887278</v>
      </c>
      <c r="O23">
        <v>0.08796150712473928</v>
      </c>
      <c r="P23">
        <v>0.07739345371280318</v>
      </c>
      <c r="Q23">
        <v>0.1122725525469287</v>
      </c>
      <c r="R23">
        <v>0.09011635975000226</v>
      </c>
      <c r="W23" s="2">
        <v>44997</v>
      </c>
      <c r="X23">
        <v>0.06170315063356101</v>
      </c>
      <c r="Y23">
        <v>0.07947798494384742</v>
      </c>
      <c r="Z23">
        <v>0.07970281506720703</v>
      </c>
      <c r="AA23">
        <v>0.08078843332385151</v>
      </c>
      <c r="AB23">
        <v>0.08526298870521695</v>
      </c>
      <c r="AC23">
        <v>0.0961283251939723</v>
      </c>
      <c r="AD23">
        <v>0.08275820715899755</v>
      </c>
      <c r="AE23">
        <v>0.06643422183887278</v>
      </c>
      <c r="AF23">
        <v>0.08796150712473928</v>
      </c>
      <c r="AG23">
        <v>0.07739345371280318</v>
      </c>
      <c r="AH23">
        <v>0.1122725525469287</v>
      </c>
      <c r="AI23">
        <v>0.09011635975000226</v>
      </c>
      <c r="AN23" s="2">
        <v>44884</v>
      </c>
      <c r="AO23">
        <v>0.004037591802338429</v>
      </c>
      <c r="AP23">
        <v>208.051409342117</v>
      </c>
      <c r="AQ23">
        <v>10.3411713967517</v>
      </c>
      <c r="AR23">
        <v>0.05950727633709153</v>
      </c>
      <c r="AS23">
        <v>18.31440228296368</v>
      </c>
      <c r="AT23">
        <v>0.2001747574723565</v>
      </c>
      <c r="AU23">
        <v>12.9514431118913</v>
      </c>
      <c r="AV23">
        <v>14.10027416267773</v>
      </c>
      <c r="AW23">
        <v>1.096728736136458</v>
      </c>
      <c r="AX23">
        <v>61.59707635807869</v>
      </c>
      <c r="AY23">
        <v>2.893127045757297</v>
      </c>
      <c r="AZ23">
        <v>5.232072323786319</v>
      </c>
    </row>
    <row r="24" spans="1:52">
      <c r="A24" s="2">
        <v>44885</v>
      </c>
      <c r="B24">
        <v>772.8100205055442</v>
      </c>
      <c r="C24">
        <v>-0.002101080693917345</v>
      </c>
      <c r="F24" s="2">
        <v>45004</v>
      </c>
      <c r="G24">
        <v>0.05549236335687424</v>
      </c>
      <c r="H24">
        <v>0.08325595081137591</v>
      </c>
      <c r="I24">
        <v>0.07333682355789199</v>
      </c>
      <c r="J24">
        <v>0.08137268704548356</v>
      </c>
      <c r="K24">
        <v>0.1160754896389526</v>
      </c>
      <c r="L24">
        <v>0.105699976684817</v>
      </c>
      <c r="M24">
        <v>0.07484108019943968</v>
      </c>
      <c r="N24">
        <v>0.0667738608240261</v>
      </c>
      <c r="O24">
        <v>0.08025651872289491</v>
      </c>
      <c r="P24">
        <v>0.07452102232166544</v>
      </c>
      <c r="Q24">
        <v>0.1087668610647184</v>
      </c>
      <c r="R24">
        <v>0.07960736577186005</v>
      </c>
      <c r="W24" s="2">
        <v>45004</v>
      </c>
      <c r="X24">
        <v>0.05549236335687424</v>
      </c>
      <c r="Y24">
        <v>0.08325595081137591</v>
      </c>
      <c r="Z24">
        <v>0.07333682355789199</v>
      </c>
      <c r="AA24">
        <v>0.08137268704548356</v>
      </c>
      <c r="AB24">
        <v>0.1160754896389526</v>
      </c>
      <c r="AC24">
        <v>0.105699976684817</v>
      </c>
      <c r="AD24">
        <v>0.07484108019943968</v>
      </c>
      <c r="AE24">
        <v>0.0667738608240261</v>
      </c>
      <c r="AF24">
        <v>0.08025651872289491</v>
      </c>
      <c r="AG24">
        <v>0.07452102232166544</v>
      </c>
      <c r="AH24">
        <v>0.1087668610647184</v>
      </c>
      <c r="AI24">
        <v>0.07960736577186005</v>
      </c>
      <c r="AN24" s="2">
        <v>44885</v>
      </c>
      <c r="AO24">
        <v>0.004020787457501567</v>
      </c>
      <c r="AP24">
        <v>205.7615128015125</v>
      </c>
      <c r="AQ24">
        <v>10.36070172092638</v>
      </c>
      <c r="AR24">
        <v>0.05893746970949025</v>
      </c>
      <c r="AS24">
        <v>18.31545052742082</v>
      </c>
      <c r="AT24">
        <v>0.2005513035572511</v>
      </c>
      <c r="AU24">
        <v>13.07340926716153</v>
      </c>
      <c r="AV24">
        <v>14.1441210870206</v>
      </c>
      <c r="AW24">
        <v>1.087713609254399</v>
      </c>
      <c r="AX24">
        <v>61.63036856673948</v>
      </c>
      <c r="AY24">
        <v>2.968175405667231</v>
      </c>
      <c r="AZ24">
        <v>5.250633454371978</v>
      </c>
    </row>
    <row r="25" spans="1:52">
      <c r="A25" s="2">
        <v>44886</v>
      </c>
      <c r="B25">
        <v>735.2680813723001</v>
      </c>
      <c r="C25">
        <v>-0.04857848389269792</v>
      </c>
      <c r="F25" s="2">
        <v>45011</v>
      </c>
      <c r="G25">
        <v>0.0572230683063087</v>
      </c>
      <c r="H25">
        <v>0.07140972106149573</v>
      </c>
      <c r="I25">
        <v>0.07486799656054688</v>
      </c>
      <c r="J25">
        <v>0.07565137354950091</v>
      </c>
      <c r="K25">
        <v>0.1144569922175546</v>
      </c>
      <c r="L25">
        <v>0.09335033977999578</v>
      </c>
      <c r="M25">
        <v>0.07521959993697483</v>
      </c>
      <c r="N25">
        <v>0.07839674348971953</v>
      </c>
      <c r="O25">
        <v>0.08555264284359522</v>
      </c>
      <c r="P25">
        <v>0.08358779272745218</v>
      </c>
      <c r="Q25">
        <v>0.1087533852810889</v>
      </c>
      <c r="R25">
        <v>0.08153034424576662</v>
      </c>
      <c r="W25" s="2">
        <v>45011</v>
      </c>
      <c r="X25">
        <v>0.0572230683063087</v>
      </c>
      <c r="Y25">
        <v>0.07140972106149573</v>
      </c>
      <c r="Z25">
        <v>0.07486799656054688</v>
      </c>
      <c r="AA25">
        <v>0.07565137354950091</v>
      </c>
      <c r="AB25">
        <v>0.1144569922175546</v>
      </c>
      <c r="AC25">
        <v>0.09335033977999578</v>
      </c>
      <c r="AD25">
        <v>0.07521959993697483</v>
      </c>
      <c r="AE25">
        <v>0.07839674348971953</v>
      </c>
      <c r="AF25">
        <v>0.08555264284359522</v>
      </c>
      <c r="AG25">
        <v>0.08358779272745218</v>
      </c>
      <c r="AH25">
        <v>0.1087533852810889</v>
      </c>
      <c r="AI25">
        <v>0.08153034424576662</v>
      </c>
      <c r="AN25" s="2">
        <v>44886</v>
      </c>
      <c r="AO25">
        <v>0.003901975791710958</v>
      </c>
      <c r="AP25">
        <v>207.4302654682901</v>
      </c>
      <c r="AQ25">
        <v>10.71748994558687</v>
      </c>
      <c r="AR25">
        <v>0.05765907756783039</v>
      </c>
      <c r="AS25">
        <v>18.05177648211464</v>
      </c>
      <c r="AT25">
        <v>0.2027752921656467</v>
      </c>
      <c r="AU25">
        <v>13.60066397877381</v>
      </c>
      <c r="AV25">
        <v>14.15564996813359</v>
      </c>
      <c r="AW25">
        <v>1.132426801223359</v>
      </c>
      <c r="AX25">
        <v>56.93514658281494</v>
      </c>
      <c r="AY25">
        <v>3.119787673963637</v>
      </c>
      <c r="AZ25">
        <v>5.076559950629522</v>
      </c>
    </row>
    <row r="26" spans="1:52">
      <c r="A26" s="2">
        <v>44887</v>
      </c>
      <c r="B26">
        <v>717.787019779655</v>
      </c>
      <c r="C26">
        <v>-0.02377508562593733</v>
      </c>
      <c r="F26" s="2">
        <v>45018</v>
      </c>
      <c r="G26">
        <v>0.05903966866097287</v>
      </c>
      <c r="H26">
        <v>0.07167491343351828</v>
      </c>
      <c r="I26">
        <v>0.07295696183997896</v>
      </c>
      <c r="J26">
        <v>0.07652185003319649</v>
      </c>
      <c r="K26">
        <v>0.1088038731415179</v>
      </c>
      <c r="L26">
        <v>0.08569932921217863</v>
      </c>
      <c r="M26">
        <v>0.0764963961358256</v>
      </c>
      <c r="N26">
        <v>0.08270891168982331</v>
      </c>
      <c r="O26">
        <v>0.08911097180526008</v>
      </c>
      <c r="P26">
        <v>0.0809932103476451</v>
      </c>
      <c r="Q26">
        <v>0.1089017689324058</v>
      </c>
      <c r="R26">
        <v>0.08709214476767695</v>
      </c>
      <c r="W26" s="2">
        <v>45018</v>
      </c>
      <c r="X26">
        <v>0.05903966866097287</v>
      </c>
      <c r="Y26">
        <v>0.07167491343351828</v>
      </c>
      <c r="Z26">
        <v>0.07295696183997896</v>
      </c>
      <c r="AA26">
        <v>0.07652185003319649</v>
      </c>
      <c r="AB26">
        <v>0.1088038731415179</v>
      </c>
      <c r="AC26">
        <v>0.08569932921217863</v>
      </c>
      <c r="AD26">
        <v>0.0764963961358256</v>
      </c>
      <c r="AE26">
        <v>0.08270891168982331</v>
      </c>
      <c r="AF26">
        <v>0.08911097180526008</v>
      </c>
      <c r="AG26">
        <v>0.0809932103476451</v>
      </c>
      <c r="AH26">
        <v>0.1089017689324058</v>
      </c>
      <c r="AI26">
        <v>0.08709214476767695</v>
      </c>
      <c r="AN26" s="2">
        <v>44887</v>
      </c>
      <c r="AO26">
        <v>0.003922392557213954</v>
      </c>
      <c r="AP26">
        <v>207.3380822830717</v>
      </c>
      <c r="AQ26">
        <v>10.28791904562297</v>
      </c>
      <c r="AR26">
        <v>0.05791445631812223</v>
      </c>
      <c r="AS26">
        <v>18.48472687056734</v>
      </c>
      <c r="AT26">
        <v>0.2055543461051403</v>
      </c>
      <c r="AU26">
        <v>13.90632122121134</v>
      </c>
      <c r="AV26">
        <v>14.06822302138744</v>
      </c>
      <c r="AW26">
        <v>1.109432729941877</v>
      </c>
      <c r="AX26">
        <v>56.22051072334735</v>
      </c>
      <c r="AY26">
        <v>3.139503189056587</v>
      </c>
      <c r="AZ26">
        <v>5.101875061377445</v>
      </c>
    </row>
    <row r="27" spans="1:52">
      <c r="A27" s="2">
        <v>44888</v>
      </c>
      <c r="B27">
        <v>744.2184277931076</v>
      </c>
      <c r="C27">
        <v>0.03682346891918775</v>
      </c>
      <c r="F27" s="2">
        <v>45025</v>
      </c>
      <c r="G27">
        <v>0.06348769272458502</v>
      </c>
      <c r="H27">
        <v>0.07064488483782372</v>
      </c>
      <c r="I27">
        <v>0.0719380340726702</v>
      </c>
      <c r="J27">
        <v>0.0749296139931529</v>
      </c>
      <c r="K27">
        <v>0.1101864273118866</v>
      </c>
      <c r="L27">
        <v>0.08604368561745651</v>
      </c>
      <c r="M27">
        <v>0.0766604958468466</v>
      </c>
      <c r="N27">
        <v>0.08135596657542497</v>
      </c>
      <c r="O27">
        <v>0.08379151997447724</v>
      </c>
      <c r="P27">
        <v>0.08248990728160058</v>
      </c>
      <c r="Q27">
        <v>0.1105502931127812</v>
      </c>
      <c r="R27">
        <v>0.08792147865129449</v>
      </c>
      <c r="W27" s="2">
        <v>45025</v>
      </c>
      <c r="X27">
        <v>0.06348769272458502</v>
      </c>
      <c r="Y27">
        <v>0.07064488483782372</v>
      </c>
      <c r="Z27">
        <v>0.0719380340726702</v>
      </c>
      <c r="AA27">
        <v>0.0749296139931529</v>
      </c>
      <c r="AB27">
        <v>0.1101864273118866</v>
      </c>
      <c r="AC27">
        <v>0.08604368561745651</v>
      </c>
      <c r="AD27">
        <v>0.0766604958468466</v>
      </c>
      <c r="AE27">
        <v>0.08135596657542497</v>
      </c>
      <c r="AF27">
        <v>0.08379151997447724</v>
      </c>
      <c r="AG27">
        <v>0.08248990728160058</v>
      </c>
      <c r="AH27">
        <v>0.1105502931127812</v>
      </c>
      <c r="AI27">
        <v>0.08792147865129449</v>
      </c>
      <c r="AN27" s="2">
        <v>44888</v>
      </c>
      <c r="AO27">
        <v>0.003967534308511905</v>
      </c>
      <c r="AP27">
        <v>209.9200160436833</v>
      </c>
      <c r="AQ27">
        <v>9.776842630750078</v>
      </c>
      <c r="AR27">
        <v>0.05861138950842799</v>
      </c>
      <c r="AS27">
        <v>18.60499558957431</v>
      </c>
      <c r="AT27">
        <v>0.2033370440671063</v>
      </c>
      <c r="AU27">
        <v>14.08358205532718</v>
      </c>
      <c r="AV27">
        <v>14.36048500584033</v>
      </c>
      <c r="AW27">
        <v>1.121482705271936</v>
      </c>
      <c r="AX27">
        <v>54.6705960665257</v>
      </c>
      <c r="AY27">
        <v>3.110286911384223</v>
      </c>
      <c r="AZ27">
        <v>5.080627605547474</v>
      </c>
    </row>
    <row r="28" spans="1:52">
      <c r="A28" s="2">
        <v>44889</v>
      </c>
      <c r="B28">
        <v>779.8478140703679</v>
      </c>
      <c r="C28">
        <v>0.04787490466060484</v>
      </c>
      <c r="F28" s="2">
        <v>45032</v>
      </c>
      <c r="G28">
        <v>0.0660487507988419</v>
      </c>
      <c r="H28">
        <v>0.06527004561302517</v>
      </c>
      <c r="I28">
        <v>0.06496762904695813</v>
      </c>
      <c r="J28">
        <v>0.06694014589610943</v>
      </c>
      <c r="K28">
        <v>0.1099719795388062</v>
      </c>
      <c r="L28">
        <v>0.09694759102664882</v>
      </c>
      <c r="M28">
        <v>0.07837782769590222</v>
      </c>
      <c r="N28">
        <v>0.07901119258751461</v>
      </c>
      <c r="O28">
        <v>0.0853325136603529</v>
      </c>
      <c r="P28">
        <v>0.08615174468287523</v>
      </c>
      <c r="Q28">
        <v>0.1049445694107053</v>
      </c>
      <c r="R28">
        <v>0.09603601004226006</v>
      </c>
      <c r="W28" s="2">
        <v>45032</v>
      </c>
      <c r="X28">
        <v>0.0660487507988419</v>
      </c>
      <c r="Y28">
        <v>0.06527004561302517</v>
      </c>
      <c r="Z28">
        <v>0.06496762904695813</v>
      </c>
      <c r="AA28">
        <v>0.06694014589610943</v>
      </c>
      <c r="AB28">
        <v>0.1099719795388062</v>
      </c>
      <c r="AC28">
        <v>0.09694759102664882</v>
      </c>
      <c r="AD28">
        <v>0.07837782769590222</v>
      </c>
      <c r="AE28">
        <v>0.07901119258751461</v>
      </c>
      <c r="AF28">
        <v>0.0853325136603529</v>
      </c>
      <c r="AG28">
        <v>0.08615174468287523</v>
      </c>
      <c r="AH28">
        <v>0.1049445694107053</v>
      </c>
      <c r="AI28">
        <v>0.09603601004226006</v>
      </c>
      <c r="AN28" s="2">
        <v>44889</v>
      </c>
      <c r="AO28">
        <v>0.004056848537720844</v>
      </c>
      <c r="AP28">
        <v>215.5800492186436</v>
      </c>
      <c r="AQ28">
        <v>9.754643796565063</v>
      </c>
      <c r="AR28">
        <v>0.05890534522321804</v>
      </c>
      <c r="AS28">
        <v>18.43489316981543</v>
      </c>
      <c r="AT28">
        <v>0.1905602516946008</v>
      </c>
      <c r="AU28">
        <v>14.22728510502756</v>
      </c>
      <c r="AV28">
        <v>14.59896645430798</v>
      </c>
      <c r="AW28">
        <v>1.154289661213729</v>
      </c>
      <c r="AX28">
        <v>56.59060749208349</v>
      </c>
      <c r="AY28">
        <v>2.825581797062823</v>
      </c>
      <c r="AZ28">
        <v>5.04786169428862</v>
      </c>
    </row>
    <row r="29" spans="1:52">
      <c r="A29" s="2">
        <v>44890</v>
      </c>
      <c r="B29">
        <v>781.5784824193238</v>
      </c>
      <c r="C29">
        <v>0.002219238571590898</v>
      </c>
      <c r="F29" s="2">
        <v>45039</v>
      </c>
      <c r="G29">
        <v>0.07819794437252275</v>
      </c>
      <c r="H29">
        <v>0.07430016470643228</v>
      </c>
      <c r="I29">
        <v>0.06498625231332385</v>
      </c>
      <c r="J29">
        <v>0.06693719435308705</v>
      </c>
      <c r="K29">
        <v>0.09389896183058363</v>
      </c>
      <c r="L29">
        <v>0.07343358814693517</v>
      </c>
      <c r="M29">
        <v>0.08182050184739023</v>
      </c>
      <c r="N29">
        <v>0.08888498833544337</v>
      </c>
      <c r="O29">
        <v>0.08569135016467064</v>
      </c>
      <c r="P29">
        <v>0.0917207488392868</v>
      </c>
      <c r="Q29">
        <v>0.1078851370182528</v>
      </c>
      <c r="R29">
        <v>0.09224316807207146</v>
      </c>
      <c r="W29" s="2">
        <v>45039</v>
      </c>
      <c r="X29">
        <v>0.07819794437252275</v>
      </c>
      <c r="Y29">
        <v>0.07430016470643228</v>
      </c>
      <c r="Z29">
        <v>0.06498625231332385</v>
      </c>
      <c r="AA29">
        <v>0.06693719435308705</v>
      </c>
      <c r="AB29">
        <v>0.09389896183058363</v>
      </c>
      <c r="AC29">
        <v>0.07343358814693517</v>
      </c>
      <c r="AD29">
        <v>0.08182050184739023</v>
      </c>
      <c r="AE29">
        <v>0.08888498833544337</v>
      </c>
      <c r="AF29">
        <v>0.08569135016467064</v>
      </c>
      <c r="AG29">
        <v>0.0917207488392868</v>
      </c>
      <c r="AH29">
        <v>0.1078851370182528</v>
      </c>
      <c r="AI29">
        <v>0.09224316807207146</v>
      </c>
      <c r="AN29" s="2">
        <v>44890</v>
      </c>
      <c r="AO29">
        <v>0.004063531663899611</v>
      </c>
      <c r="AP29">
        <v>217.5861536674637</v>
      </c>
      <c r="AQ29">
        <v>9.604665900926102</v>
      </c>
      <c r="AR29">
        <v>0.05807790576156344</v>
      </c>
      <c r="AS29">
        <v>18.17754494972368</v>
      </c>
      <c r="AT29">
        <v>0.1893860377697971</v>
      </c>
      <c r="AU29">
        <v>14.39546080108907</v>
      </c>
      <c r="AV29">
        <v>14.76707680153166</v>
      </c>
      <c r="AW29">
        <v>1.161051836114001</v>
      </c>
      <c r="AX29">
        <v>57.49238081800003</v>
      </c>
      <c r="AY29">
        <v>2.783831986015211</v>
      </c>
      <c r="AZ29">
        <v>5.082210190414993</v>
      </c>
    </row>
    <row r="30" spans="1:52">
      <c r="A30" s="2">
        <v>44891</v>
      </c>
      <c r="B30">
        <v>777.0141938385723</v>
      </c>
      <c r="C30">
        <v>-0.005839833981384768</v>
      </c>
      <c r="F30" s="2">
        <v>45046</v>
      </c>
      <c r="G30">
        <v>0.08238438889553941</v>
      </c>
      <c r="H30">
        <v>0.07887808149694439</v>
      </c>
      <c r="I30">
        <v>0.06935436692108325</v>
      </c>
      <c r="J30">
        <v>0.07151686088124241</v>
      </c>
      <c r="K30">
        <v>0.04748178604488398</v>
      </c>
      <c r="L30">
        <v>0.08130030173555469</v>
      </c>
      <c r="M30">
        <v>0.0846625385836846</v>
      </c>
      <c r="N30">
        <v>0.09208020992694997</v>
      </c>
      <c r="O30">
        <v>0.08755176176888482</v>
      </c>
      <c r="P30">
        <v>0.1035604176465967</v>
      </c>
      <c r="Q30">
        <v>0.1099531231560068</v>
      </c>
      <c r="R30">
        <v>0.09127616294262883</v>
      </c>
      <c r="W30" s="2">
        <v>45046</v>
      </c>
      <c r="X30">
        <v>0.08238438889553941</v>
      </c>
      <c r="Y30">
        <v>0.07887808149694439</v>
      </c>
      <c r="Z30">
        <v>0.06935436692108325</v>
      </c>
      <c r="AA30">
        <v>0.07151686088124241</v>
      </c>
      <c r="AB30">
        <v>0.04748178604488398</v>
      </c>
      <c r="AC30">
        <v>0.08130030173555469</v>
      </c>
      <c r="AD30">
        <v>0.0846625385836846</v>
      </c>
      <c r="AE30">
        <v>0.09208020992694997</v>
      </c>
      <c r="AF30">
        <v>0.08755176176888482</v>
      </c>
      <c r="AG30">
        <v>0.1035604176465967</v>
      </c>
      <c r="AH30">
        <v>0.1099531231560068</v>
      </c>
      <c r="AI30">
        <v>0.09127616294262883</v>
      </c>
      <c r="AN30" s="2">
        <v>44891</v>
      </c>
      <c r="AO30">
        <v>0.004054749245796826</v>
      </c>
      <c r="AP30">
        <v>216.9994362178502</v>
      </c>
      <c r="AQ30">
        <v>9.529571921673183</v>
      </c>
      <c r="AR30">
        <v>0.0579132779118265</v>
      </c>
      <c r="AS30">
        <v>18.35067546148525</v>
      </c>
      <c r="AT30">
        <v>0.1880963340101288</v>
      </c>
      <c r="AU30">
        <v>14.39381885894154</v>
      </c>
      <c r="AV30">
        <v>14.99356644001265</v>
      </c>
      <c r="AW30">
        <v>1.136276947768504</v>
      </c>
      <c r="AX30">
        <v>57.45378236235128</v>
      </c>
      <c r="AY30">
        <v>2.86363408368923</v>
      </c>
      <c r="AZ30">
        <v>5.088968995093293</v>
      </c>
    </row>
    <row r="31" spans="1:52">
      <c r="A31" s="2">
        <v>44892</v>
      </c>
      <c r="B31">
        <v>786.131516203528</v>
      </c>
      <c r="C31">
        <v>0.01173379127080643</v>
      </c>
      <c r="F31" s="2">
        <v>45053</v>
      </c>
      <c r="G31">
        <v>0.08027695478700389</v>
      </c>
      <c r="H31">
        <v>0.08774959698773017</v>
      </c>
      <c r="I31">
        <v>0.07233112590645593</v>
      </c>
      <c r="J31">
        <v>0.06700557588523454</v>
      </c>
      <c r="K31">
        <v>0.04658960379531459</v>
      </c>
      <c r="L31">
        <v>0.07413188229254968</v>
      </c>
      <c r="M31">
        <v>0.08386170933543369</v>
      </c>
      <c r="N31">
        <v>0.09303188873263962</v>
      </c>
      <c r="O31">
        <v>0.08754821131703394</v>
      </c>
      <c r="P31">
        <v>0.1062839532442972</v>
      </c>
      <c r="Q31">
        <v>0.1051911384031134</v>
      </c>
      <c r="R31">
        <v>0.09599835931319316</v>
      </c>
      <c r="W31" s="2">
        <v>45053</v>
      </c>
      <c r="X31">
        <v>0.08027695478700389</v>
      </c>
      <c r="Y31">
        <v>0.08774959698773017</v>
      </c>
      <c r="Z31">
        <v>0.07233112590645593</v>
      </c>
      <c r="AA31">
        <v>0.06700557588523454</v>
      </c>
      <c r="AB31">
        <v>0.04658960379531459</v>
      </c>
      <c r="AC31">
        <v>0.07413188229254968</v>
      </c>
      <c r="AD31">
        <v>0.08386170933543369</v>
      </c>
      <c r="AE31">
        <v>0.09303188873263962</v>
      </c>
      <c r="AF31">
        <v>0.08754821131703394</v>
      </c>
      <c r="AG31">
        <v>0.1062839532442972</v>
      </c>
      <c r="AH31">
        <v>0.1051911384031134</v>
      </c>
      <c r="AI31">
        <v>0.09599835931319316</v>
      </c>
      <c r="AN31" s="2">
        <v>44892</v>
      </c>
      <c r="AO31">
        <v>0.004120719605870532</v>
      </c>
      <c r="AP31">
        <v>220.6114570292007</v>
      </c>
      <c r="AQ31">
        <v>9.23745093170584</v>
      </c>
      <c r="AR31">
        <v>0.05831282182635407</v>
      </c>
      <c r="AS31">
        <v>18.2649856398734</v>
      </c>
      <c r="AT31">
        <v>0.1836784428062392</v>
      </c>
      <c r="AU31">
        <v>14.56709019070904</v>
      </c>
      <c r="AV31">
        <v>15.08820305985715</v>
      </c>
      <c r="AW31">
        <v>1.101994477430819</v>
      </c>
      <c r="AX31">
        <v>57.99097784094017</v>
      </c>
      <c r="AY31">
        <v>2.879505362342488</v>
      </c>
      <c r="AZ31">
        <v>5.187610314394362</v>
      </c>
    </row>
    <row r="32" spans="1:52">
      <c r="A32" s="2">
        <v>44893</v>
      </c>
      <c r="B32">
        <v>783.4247581485736</v>
      </c>
      <c r="C32">
        <v>-0.003443136420768655</v>
      </c>
      <c r="F32" s="2">
        <v>45060</v>
      </c>
      <c r="G32">
        <v>0.08604044696764369</v>
      </c>
      <c r="H32">
        <v>0.0865306730601629</v>
      </c>
      <c r="I32">
        <v>0.07370410262125754</v>
      </c>
      <c r="J32">
        <v>0.0746995855714121</v>
      </c>
      <c r="K32">
        <v>0.04492052096020015</v>
      </c>
      <c r="L32">
        <v>0.07434222557396854</v>
      </c>
      <c r="M32">
        <v>0.08148120934212012</v>
      </c>
      <c r="N32">
        <v>0.09536440048955377</v>
      </c>
      <c r="O32">
        <v>0.08628012792650622</v>
      </c>
      <c r="P32">
        <v>0.09640000056983995</v>
      </c>
      <c r="Q32">
        <v>0.1168083917377217</v>
      </c>
      <c r="R32">
        <v>0.08342831517961337</v>
      </c>
      <c r="W32" s="2">
        <v>45060</v>
      </c>
      <c r="X32">
        <v>0.08604044696764369</v>
      </c>
      <c r="Y32">
        <v>0.0865306730601629</v>
      </c>
      <c r="Z32">
        <v>0.07370410262125754</v>
      </c>
      <c r="AA32">
        <v>0.0746995855714121</v>
      </c>
      <c r="AB32">
        <v>0.04492052096020015</v>
      </c>
      <c r="AC32">
        <v>0.07434222557396854</v>
      </c>
      <c r="AD32">
        <v>0.08148120934212012</v>
      </c>
      <c r="AE32">
        <v>0.09536440048955377</v>
      </c>
      <c r="AF32">
        <v>0.08628012792650622</v>
      </c>
      <c r="AG32">
        <v>0.09640000056983995</v>
      </c>
      <c r="AH32">
        <v>0.1168083917377217</v>
      </c>
      <c r="AI32">
        <v>0.08342831517961337</v>
      </c>
      <c r="AN32" s="2">
        <v>44893</v>
      </c>
      <c r="AO32">
        <v>0.004163692767378571</v>
      </c>
      <c r="AP32">
        <v>235.6434296534145</v>
      </c>
      <c r="AQ32">
        <v>9.198646851829247</v>
      </c>
      <c r="AR32">
        <v>0.05997559048330662</v>
      </c>
      <c r="AS32">
        <v>17.52906065485743</v>
      </c>
      <c r="AT32">
        <v>0.1730573267298472</v>
      </c>
      <c r="AU32">
        <v>13.43501886293533</v>
      </c>
      <c r="AV32">
        <v>15.95795827143415</v>
      </c>
      <c r="AW32">
        <v>1.110852328800562</v>
      </c>
      <c r="AX32">
        <v>58.00174536467942</v>
      </c>
      <c r="AY32">
        <v>3.081343635145099</v>
      </c>
      <c r="AZ32">
        <v>4.982392389487475</v>
      </c>
    </row>
    <row r="33" spans="1:52">
      <c r="A33" s="2">
        <v>44894</v>
      </c>
      <c r="B33">
        <v>765.7035952698111</v>
      </c>
      <c r="C33">
        <v>-0.02262012107026334</v>
      </c>
      <c r="F33" s="2">
        <v>45067</v>
      </c>
      <c r="G33">
        <v>0.07938539108359663</v>
      </c>
      <c r="H33">
        <v>0.09483338232990705</v>
      </c>
      <c r="I33">
        <v>0.08174417914624103</v>
      </c>
      <c r="J33">
        <v>0.07901527770577918</v>
      </c>
      <c r="K33">
        <v>0.03925115125667279</v>
      </c>
      <c r="L33">
        <v>0.08186184469284387</v>
      </c>
      <c r="M33">
        <v>0.08052025762033452</v>
      </c>
      <c r="N33">
        <v>0.09799784549898767</v>
      </c>
      <c r="O33">
        <v>0.09066918553411456</v>
      </c>
      <c r="P33">
        <v>0.089057852361571</v>
      </c>
      <c r="Q33">
        <v>0.089965435142376</v>
      </c>
      <c r="R33">
        <v>0.0956981976275756</v>
      </c>
      <c r="W33" s="2">
        <v>45067</v>
      </c>
      <c r="X33">
        <v>0.07938539108359663</v>
      </c>
      <c r="Y33">
        <v>0.09483338232990705</v>
      </c>
      <c r="Z33">
        <v>0.08174417914624103</v>
      </c>
      <c r="AA33">
        <v>0.07901527770577918</v>
      </c>
      <c r="AB33">
        <v>0.03925115125667279</v>
      </c>
      <c r="AC33">
        <v>0.08186184469284387</v>
      </c>
      <c r="AD33">
        <v>0.08052025762033452</v>
      </c>
      <c r="AE33">
        <v>0.09799784549898767</v>
      </c>
      <c r="AF33">
        <v>0.09066918553411456</v>
      </c>
      <c r="AG33">
        <v>0.089057852361571</v>
      </c>
      <c r="AH33">
        <v>0.089965435142376</v>
      </c>
      <c r="AI33">
        <v>0.0956981976275756</v>
      </c>
      <c r="AN33" s="2">
        <v>44894</v>
      </c>
      <c r="AO33">
        <v>0.004125607450173716</v>
      </c>
      <c r="AP33">
        <v>235.173050243289</v>
      </c>
      <c r="AQ33">
        <v>8.626742000246589</v>
      </c>
      <c r="AR33">
        <v>0.06002055665141862</v>
      </c>
      <c r="AS33">
        <v>17.63894601823314</v>
      </c>
      <c r="AT33">
        <v>0.1775773606665006</v>
      </c>
      <c r="AU33">
        <v>13.44431550964951</v>
      </c>
      <c r="AV33">
        <v>16.09924472950937</v>
      </c>
      <c r="AW33">
        <v>1.110783071125722</v>
      </c>
      <c r="AX33">
        <v>58.30278476213882</v>
      </c>
      <c r="AY33">
        <v>3.187782850497904</v>
      </c>
      <c r="AZ33">
        <v>5.046348266979541</v>
      </c>
    </row>
    <row r="34" spans="1:52">
      <c r="A34" s="2">
        <v>44895</v>
      </c>
      <c r="B34">
        <v>780.2672337121946</v>
      </c>
      <c r="C34">
        <v>0.01901994261532991</v>
      </c>
      <c r="F34" s="2">
        <v>45074</v>
      </c>
      <c r="G34">
        <v>0.08701573761700432</v>
      </c>
      <c r="H34">
        <v>0.1050192350634591</v>
      </c>
      <c r="I34">
        <v>0.08456205526508727</v>
      </c>
      <c r="J34">
        <v>0.07879577029716874</v>
      </c>
      <c r="K34">
        <v>0.04396987837429112</v>
      </c>
      <c r="L34">
        <v>0.08451667364679205</v>
      </c>
      <c r="M34">
        <v>0.08141314662128897</v>
      </c>
      <c r="N34">
        <v>0.09271489647849118</v>
      </c>
      <c r="O34">
        <v>0.08689581466043321</v>
      </c>
      <c r="P34">
        <v>0.07884603069069648</v>
      </c>
      <c r="Q34">
        <v>0.08277949492566131</v>
      </c>
      <c r="R34">
        <v>0.09347126635962619</v>
      </c>
      <c r="W34" s="2">
        <v>45074</v>
      </c>
      <c r="X34">
        <v>0.08701573761700432</v>
      </c>
      <c r="Y34">
        <v>0.1050192350634591</v>
      </c>
      <c r="Z34">
        <v>0.08456205526508727</v>
      </c>
      <c r="AA34">
        <v>0.07879577029716874</v>
      </c>
      <c r="AB34">
        <v>0.04396987837429112</v>
      </c>
      <c r="AC34">
        <v>0.08451667364679205</v>
      </c>
      <c r="AD34">
        <v>0.08141314662128897</v>
      </c>
      <c r="AE34">
        <v>0.09271489647849118</v>
      </c>
      <c r="AF34">
        <v>0.08689581466043321</v>
      </c>
      <c r="AG34">
        <v>0.07884603069069648</v>
      </c>
      <c r="AH34">
        <v>0.08277949492566131</v>
      </c>
      <c r="AI34">
        <v>0.09347126635962619</v>
      </c>
      <c r="AN34" s="2">
        <v>44895</v>
      </c>
      <c r="AO34">
        <v>0.004145154542110154</v>
      </c>
      <c r="AP34">
        <v>237.2123586653059</v>
      </c>
      <c r="AQ34">
        <v>8.651598586836304</v>
      </c>
      <c r="AR34">
        <v>0.05874175952045196</v>
      </c>
      <c r="AS34">
        <v>17.87001888292364</v>
      </c>
      <c r="AT34">
        <v>0.1792599101851779</v>
      </c>
      <c r="AU34">
        <v>13.27263179908847</v>
      </c>
      <c r="AV34">
        <v>15.86196368940088</v>
      </c>
      <c r="AW34">
        <v>1.105817228692911</v>
      </c>
      <c r="AX34">
        <v>58.22160438368658</v>
      </c>
      <c r="AY34">
        <v>3.239732254730888</v>
      </c>
      <c r="AZ34">
        <v>5.130917582850215</v>
      </c>
    </row>
    <row r="35" spans="1:52">
      <c r="A35" s="2">
        <v>44896</v>
      </c>
      <c r="B35">
        <v>819.4636983136351</v>
      </c>
      <c r="C35">
        <v>0.05023466692937961</v>
      </c>
      <c r="F35" s="2">
        <v>45081</v>
      </c>
      <c r="G35">
        <v>0.08462192904899511</v>
      </c>
      <c r="H35">
        <v>0.09049980371755263</v>
      </c>
      <c r="I35">
        <v>0.08482137099469318</v>
      </c>
      <c r="J35">
        <v>0.07573380879628358</v>
      </c>
      <c r="K35">
        <v>0.04175767030000314</v>
      </c>
      <c r="L35">
        <v>0.1133467720867536</v>
      </c>
      <c r="M35">
        <v>0.08383389683498631</v>
      </c>
      <c r="N35">
        <v>0.09369597809453142</v>
      </c>
      <c r="O35">
        <v>0.07769334402084584</v>
      </c>
      <c r="P35">
        <v>0.07877808288381208</v>
      </c>
      <c r="Q35">
        <v>0.08267133473704867</v>
      </c>
      <c r="R35">
        <v>0.09254600848449451</v>
      </c>
      <c r="W35" s="2">
        <v>45081</v>
      </c>
      <c r="X35">
        <v>0.08462192904899511</v>
      </c>
      <c r="Y35">
        <v>0.09049980371755263</v>
      </c>
      <c r="Z35">
        <v>0.08482137099469318</v>
      </c>
      <c r="AA35">
        <v>0.07573380879628358</v>
      </c>
      <c r="AB35">
        <v>0.04175767030000314</v>
      </c>
      <c r="AC35">
        <v>0.1133467720867536</v>
      </c>
      <c r="AD35">
        <v>0.08383389683498631</v>
      </c>
      <c r="AE35">
        <v>0.09369597809453142</v>
      </c>
      <c r="AF35">
        <v>0.07769334402084584</v>
      </c>
      <c r="AG35">
        <v>0.07877808288381208</v>
      </c>
      <c r="AH35">
        <v>0.08267133473704867</v>
      </c>
      <c r="AI35">
        <v>0.09254600848449451</v>
      </c>
      <c r="AN35" s="2">
        <v>44896</v>
      </c>
      <c r="AO35">
        <v>0.004167391979834412</v>
      </c>
      <c r="AP35">
        <v>241.3736716393874</v>
      </c>
      <c r="AQ35">
        <v>8.659629295798577</v>
      </c>
      <c r="AR35">
        <v>0.05784486928637278</v>
      </c>
      <c r="AS35">
        <v>18.39354390787063</v>
      </c>
      <c r="AT35">
        <v>0.1851374253998615</v>
      </c>
      <c r="AU35">
        <v>12.97039566689275</v>
      </c>
      <c r="AV35">
        <v>16.15787025803335</v>
      </c>
      <c r="AW35">
        <v>1.094580779421332</v>
      </c>
      <c r="AX35">
        <v>55.14432345861051</v>
      </c>
      <c r="AY35">
        <v>3.219118077879274</v>
      </c>
      <c r="AZ35">
        <v>5.111766300282361</v>
      </c>
    </row>
    <row r="36" spans="1:52">
      <c r="A36" s="2">
        <v>44897</v>
      </c>
      <c r="B36">
        <v>805.44017835017</v>
      </c>
      <c r="C36">
        <v>-0.01711304599865004</v>
      </c>
      <c r="F36" s="2">
        <v>45088</v>
      </c>
      <c r="G36">
        <v>0.09950859844930222</v>
      </c>
      <c r="H36">
        <v>0.0766713545932747</v>
      </c>
      <c r="I36">
        <v>0.0825657555859769</v>
      </c>
      <c r="J36">
        <v>0.1097354125833352</v>
      </c>
      <c r="K36">
        <v>0.05965974774338058</v>
      </c>
      <c r="L36">
        <v>0.06623613804611767</v>
      </c>
      <c r="M36">
        <v>0.09088726954284214</v>
      </c>
      <c r="N36">
        <v>0.1080189383213554</v>
      </c>
      <c r="O36">
        <v>0.08386999847079314</v>
      </c>
      <c r="P36">
        <v>0.06609367851461737</v>
      </c>
      <c r="Q36">
        <v>0.07909436575185286</v>
      </c>
      <c r="R36">
        <v>0.07765874239715152</v>
      </c>
      <c r="W36" s="2">
        <v>45088</v>
      </c>
      <c r="X36">
        <v>0.09950859844930222</v>
      </c>
      <c r="Y36">
        <v>0.0766713545932747</v>
      </c>
      <c r="Z36">
        <v>0.0825657555859769</v>
      </c>
      <c r="AA36">
        <v>0.1097354125833352</v>
      </c>
      <c r="AB36">
        <v>0.05965974774338058</v>
      </c>
      <c r="AC36">
        <v>0.06623613804611767</v>
      </c>
      <c r="AD36">
        <v>0.09088726954284214</v>
      </c>
      <c r="AE36">
        <v>0.1080189383213554</v>
      </c>
      <c r="AF36">
        <v>0.08386999847079314</v>
      </c>
      <c r="AG36">
        <v>0.06609367851461737</v>
      </c>
      <c r="AH36">
        <v>0.07909436575185286</v>
      </c>
      <c r="AI36">
        <v>0.07765874239715152</v>
      </c>
      <c r="AN36" s="2">
        <v>44897</v>
      </c>
      <c r="AO36">
        <v>0.004148143296678338</v>
      </c>
      <c r="AP36">
        <v>241.177465827253</v>
      </c>
      <c r="AQ36">
        <v>8.511675753446157</v>
      </c>
      <c r="AR36">
        <v>0.05785008718853153</v>
      </c>
      <c r="AS36">
        <v>18.34181488873927</v>
      </c>
      <c r="AT36">
        <v>0.1877811456494536</v>
      </c>
      <c r="AU36">
        <v>12.71000544949955</v>
      </c>
      <c r="AV36">
        <v>16.11720564669027</v>
      </c>
      <c r="AW36">
        <v>1.107476522062675</v>
      </c>
      <c r="AX36">
        <v>55.54010207885231</v>
      </c>
      <c r="AY36">
        <v>3.320793825352728</v>
      </c>
      <c r="AZ36">
        <v>5.136207994795912</v>
      </c>
    </row>
    <row r="37" spans="1:52">
      <c r="A37" s="2">
        <v>44898</v>
      </c>
      <c r="B37">
        <v>827.5231152285622</v>
      </c>
      <c r="C37">
        <v>0.02741722783636891</v>
      </c>
      <c r="F37" s="2">
        <v>45095</v>
      </c>
      <c r="G37">
        <v>0.09651443142121649</v>
      </c>
      <c r="H37">
        <v>0.07768175879017623</v>
      </c>
      <c r="I37">
        <v>0.09378159726727167</v>
      </c>
      <c r="J37">
        <v>0.1002732059393706</v>
      </c>
      <c r="K37">
        <v>0.05806405790880907</v>
      </c>
      <c r="L37">
        <v>0.05924765641400247</v>
      </c>
      <c r="M37">
        <v>0.09162296413318624</v>
      </c>
      <c r="N37">
        <v>0.1011323711201084</v>
      </c>
      <c r="O37">
        <v>0.0858668012289924</v>
      </c>
      <c r="P37">
        <v>0.06688140845187153</v>
      </c>
      <c r="Q37">
        <v>0.08451811113739628</v>
      </c>
      <c r="R37">
        <v>0.08441563618759838</v>
      </c>
      <c r="W37" s="2">
        <v>45095</v>
      </c>
      <c r="X37">
        <v>0.09651443142121649</v>
      </c>
      <c r="Y37">
        <v>0.07768175879017623</v>
      </c>
      <c r="Z37">
        <v>0.09378159726727167</v>
      </c>
      <c r="AA37">
        <v>0.1002732059393706</v>
      </c>
      <c r="AB37">
        <v>0.05806405790880907</v>
      </c>
      <c r="AC37">
        <v>0.05924765641400247</v>
      </c>
      <c r="AD37">
        <v>0.09162296413318624</v>
      </c>
      <c r="AE37">
        <v>0.1011323711201084</v>
      </c>
      <c r="AF37">
        <v>0.0858668012289924</v>
      </c>
      <c r="AG37">
        <v>0.06688140845187153</v>
      </c>
      <c r="AH37">
        <v>0.08451811113739628</v>
      </c>
      <c r="AI37">
        <v>0.08441563618759838</v>
      </c>
      <c r="AN37" s="2">
        <v>44898</v>
      </c>
      <c r="AO37">
        <v>0.004233465569218091</v>
      </c>
      <c r="AP37">
        <v>243.9529849506862</v>
      </c>
      <c r="AQ37">
        <v>8.867099557004053</v>
      </c>
      <c r="AR37">
        <v>0.0586472764480785</v>
      </c>
      <c r="AS37">
        <v>18.36064918067838</v>
      </c>
      <c r="AT37">
        <v>0.1921157760370886</v>
      </c>
      <c r="AU37">
        <v>12.13117344805535</v>
      </c>
      <c r="AV37">
        <v>15.86948374971478</v>
      </c>
      <c r="AW37">
        <v>1.103191878693508</v>
      </c>
      <c r="AX37">
        <v>55.02907389585783</v>
      </c>
      <c r="AY37">
        <v>3.350280355683276</v>
      </c>
      <c r="AZ37">
        <v>5.00147999801048</v>
      </c>
    </row>
    <row r="38" spans="1:52">
      <c r="A38" s="2">
        <v>44899</v>
      </c>
      <c r="B38">
        <v>807.8298484791453</v>
      </c>
      <c r="C38">
        <v>-0.0237978449024685</v>
      </c>
      <c r="F38" s="2">
        <v>45102</v>
      </c>
      <c r="G38">
        <v>0.09070899361847024</v>
      </c>
      <c r="H38">
        <v>0.07828284634486303</v>
      </c>
      <c r="I38">
        <v>0.08131004034314906</v>
      </c>
      <c r="J38">
        <v>0.1015367510970706</v>
      </c>
      <c r="K38">
        <v>0.07282193109390273</v>
      </c>
      <c r="L38">
        <v>0.06583199501723286</v>
      </c>
      <c r="M38">
        <v>0.09144260642034593</v>
      </c>
      <c r="N38">
        <v>0.09596990490036267</v>
      </c>
      <c r="O38">
        <v>0.08702926748111621</v>
      </c>
      <c r="P38">
        <v>0.06926860913567244</v>
      </c>
      <c r="Q38">
        <v>0.08415182401230537</v>
      </c>
      <c r="R38">
        <v>0.08164523053550884</v>
      </c>
      <c r="W38" s="2">
        <v>45102</v>
      </c>
      <c r="X38">
        <v>0.09070899361847024</v>
      </c>
      <c r="Y38">
        <v>0.07828284634486303</v>
      </c>
      <c r="Z38">
        <v>0.08131004034314906</v>
      </c>
      <c r="AA38">
        <v>0.1015367510970706</v>
      </c>
      <c r="AB38">
        <v>0.07282193109390273</v>
      </c>
      <c r="AC38">
        <v>0.06583199501723286</v>
      </c>
      <c r="AD38">
        <v>0.09144260642034593</v>
      </c>
      <c r="AE38">
        <v>0.09596990490036267</v>
      </c>
      <c r="AF38">
        <v>0.08702926748111621</v>
      </c>
      <c r="AG38">
        <v>0.06926860913567244</v>
      </c>
      <c r="AH38">
        <v>0.08415182401230537</v>
      </c>
      <c r="AI38">
        <v>0.08164523053550884</v>
      </c>
      <c r="AN38" s="2">
        <v>44899</v>
      </c>
      <c r="AO38">
        <v>0.004175661035928752</v>
      </c>
      <c r="AP38">
        <v>238.0597189615581</v>
      </c>
      <c r="AQ38">
        <v>9.062701095209007</v>
      </c>
      <c r="AR38">
        <v>0.05964790306026783</v>
      </c>
      <c r="AS38">
        <v>18.00206789221235</v>
      </c>
      <c r="AT38">
        <v>0.1891523302627676</v>
      </c>
      <c r="AU38">
        <v>12.32293508158544</v>
      </c>
      <c r="AV38">
        <v>15.85482873543648</v>
      </c>
      <c r="AW38">
        <v>1.123587162687681</v>
      </c>
      <c r="AX38">
        <v>56.04313785681286</v>
      </c>
      <c r="AY38">
        <v>3.373138793359558</v>
      </c>
      <c r="AZ38">
        <v>4.932145241764536</v>
      </c>
    </row>
    <row r="39" spans="1:52">
      <c r="A39" s="2">
        <v>44900</v>
      </c>
      <c r="B39">
        <v>823.8223818808475</v>
      </c>
      <c r="C39">
        <v>0.01979690826206837</v>
      </c>
      <c r="F39" s="2">
        <v>45109</v>
      </c>
      <c r="G39">
        <v>0.1076562182344223</v>
      </c>
      <c r="H39">
        <v>0.08248175251250128</v>
      </c>
      <c r="I39">
        <v>0.083732038615595</v>
      </c>
      <c r="J39">
        <v>0.1054608088893158</v>
      </c>
      <c r="K39">
        <v>0.07357642078436299</v>
      </c>
      <c r="L39">
        <v>0.07195556379146088</v>
      </c>
      <c r="M39">
        <v>0.07153992683360223</v>
      </c>
      <c r="N39">
        <v>0.09766062177617549</v>
      </c>
      <c r="O39">
        <v>0.05990736513616215</v>
      </c>
      <c r="P39">
        <v>0.07323504714627264</v>
      </c>
      <c r="Q39">
        <v>0.08396376275235577</v>
      </c>
      <c r="R39">
        <v>0.08883047352777355</v>
      </c>
      <c r="W39" s="2">
        <v>45109</v>
      </c>
      <c r="X39">
        <v>0.1076562182344223</v>
      </c>
      <c r="Y39">
        <v>0.08248175251250128</v>
      </c>
      <c r="Z39">
        <v>0.083732038615595</v>
      </c>
      <c r="AA39">
        <v>0.1054608088893158</v>
      </c>
      <c r="AB39">
        <v>0.07357642078436299</v>
      </c>
      <c r="AC39">
        <v>0.07195556379146088</v>
      </c>
      <c r="AD39">
        <v>0.07153992683360223</v>
      </c>
      <c r="AE39">
        <v>0.09766062177617549</v>
      </c>
      <c r="AF39">
        <v>0.05990736513616215</v>
      </c>
      <c r="AG39">
        <v>0.07323504714627264</v>
      </c>
      <c r="AH39">
        <v>0.08396376275235577</v>
      </c>
      <c r="AI39">
        <v>0.08883047352777355</v>
      </c>
      <c r="AN39" s="2">
        <v>44900</v>
      </c>
      <c r="AO39">
        <v>0.004250303372995382</v>
      </c>
      <c r="AP39">
        <v>251.520865319903</v>
      </c>
      <c r="AQ39">
        <v>9.028038836383443</v>
      </c>
      <c r="AR39">
        <v>0.05832227829241154</v>
      </c>
      <c r="AS39">
        <v>18.19173063443355</v>
      </c>
      <c r="AT39">
        <v>0.1900453810920066</v>
      </c>
      <c r="AU39">
        <v>11.5116820062642</v>
      </c>
      <c r="AV39">
        <v>14.79968150928187</v>
      </c>
      <c r="AW39">
        <v>1.13153580882769</v>
      </c>
      <c r="AX39">
        <v>59.13143805214485</v>
      </c>
      <c r="AY39">
        <v>3.496394429934164</v>
      </c>
      <c r="AZ39">
        <v>5.034081889194493</v>
      </c>
    </row>
    <row r="40" spans="1:52">
      <c r="A40" s="2">
        <v>44901</v>
      </c>
      <c r="B40">
        <v>813.8571529051105</v>
      </c>
      <c r="C40">
        <v>-0.01209633192167658</v>
      </c>
      <c r="F40" s="2">
        <v>45116</v>
      </c>
      <c r="G40">
        <v>0.1155097701928229</v>
      </c>
      <c r="H40">
        <v>0.09024077331821655</v>
      </c>
      <c r="I40">
        <v>0.08057772516876431</v>
      </c>
      <c r="J40">
        <v>0.1013085946020307</v>
      </c>
      <c r="K40">
        <v>0.08143853801705569</v>
      </c>
      <c r="L40">
        <v>0.09028075692667344</v>
      </c>
      <c r="M40">
        <v>0.06679975035686038</v>
      </c>
      <c r="N40">
        <v>0.09032967397581321</v>
      </c>
      <c r="O40">
        <v>0.05491520746721509</v>
      </c>
      <c r="P40">
        <v>0.06705644825871279</v>
      </c>
      <c r="Q40">
        <v>0.07904344353110286</v>
      </c>
      <c r="R40">
        <v>0.0824993181847322</v>
      </c>
      <c r="W40" s="2">
        <v>45116</v>
      </c>
      <c r="X40">
        <v>0.1155097701928229</v>
      </c>
      <c r="Y40">
        <v>0.09024077331821655</v>
      </c>
      <c r="Z40">
        <v>0.08057772516876431</v>
      </c>
      <c r="AA40">
        <v>0.1013085946020307</v>
      </c>
      <c r="AB40">
        <v>0.08143853801705569</v>
      </c>
      <c r="AC40">
        <v>0.09028075692667344</v>
      </c>
      <c r="AD40">
        <v>0.06679975035686038</v>
      </c>
      <c r="AE40">
        <v>0.09032967397581321</v>
      </c>
      <c r="AF40">
        <v>0.05491520746721509</v>
      </c>
      <c r="AG40">
        <v>0.06705644825871279</v>
      </c>
      <c r="AH40">
        <v>0.07904344353110286</v>
      </c>
      <c r="AI40">
        <v>0.0824993181847322</v>
      </c>
      <c r="AN40" s="2">
        <v>44901</v>
      </c>
      <c r="AO40">
        <v>0.004238589219610409</v>
      </c>
      <c r="AP40">
        <v>251.0038962386548</v>
      </c>
      <c r="AQ40">
        <v>9.130587886047978</v>
      </c>
      <c r="AR40">
        <v>0.05860126133449115</v>
      </c>
      <c r="AS40">
        <v>18.13810106938681</v>
      </c>
      <c r="AT40">
        <v>0.1902016721254575</v>
      </c>
      <c r="AU40">
        <v>11.53878087508317</v>
      </c>
      <c r="AV40">
        <v>14.90955228698132</v>
      </c>
      <c r="AW40">
        <v>1.118476782900298</v>
      </c>
      <c r="AX40">
        <v>59.12119909480035</v>
      </c>
      <c r="AY40">
        <v>3.423599150684189</v>
      </c>
      <c r="AZ40">
        <v>5.084205285849533</v>
      </c>
    </row>
    <row r="41" spans="1:52">
      <c r="A41" s="2">
        <v>44902</v>
      </c>
      <c r="B41">
        <v>815.723979501746</v>
      </c>
      <c r="C41">
        <v>0.002293801301581855</v>
      </c>
      <c r="F41" s="2">
        <v>45123</v>
      </c>
      <c r="G41">
        <v>0.1002219261037183</v>
      </c>
      <c r="H41">
        <v>0.06290627488629826</v>
      </c>
      <c r="I41">
        <v>0.08511383456616013</v>
      </c>
      <c r="J41">
        <v>0.09724420582500128</v>
      </c>
      <c r="K41">
        <v>0.09074524684890052</v>
      </c>
      <c r="L41">
        <v>0.09693441510930718</v>
      </c>
      <c r="M41">
        <v>0.06868062584803376</v>
      </c>
      <c r="N41">
        <v>0.09734251093381931</v>
      </c>
      <c r="O41">
        <v>0.05942815132251696</v>
      </c>
      <c r="P41">
        <v>0.07055562827360957</v>
      </c>
      <c r="Q41">
        <v>0.07446695909683181</v>
      </c>
      <c r="R41">
        <v>0.09636022118580276</v>
      </c>
      <c r="W41" s="2">
        <v>45123</v>
      </c>
      <c r="X41">
        <v>0.1002219261037183</v>
      </c>
      <c r="Y41">
        <v>0.06290627488629826</v>
      </c>
      <c r="Z41">
        <v>0.08511383456616013</v>
      </c>
      <c r="AA41">
        <v>0.09724420582500128</v>
      </c>
      <c r="AB41">
        <v>0.09074524684890052</v>
      </c>
      <c r="AC41">
        <v>0.09693441510930718</v>
      </c>
      <c r="AD41">
        <v>0.06868062584803376</v>
      </c>
      <c r="AE41">
        <v>0.09734251093381931</v>
      </c>
      <c r="AF41">
        <v>0.05942815132251696</v>
      </c>
      <c r="AG41">
        <v>0.07055562827360957</v>
      </c>
      <c r="AH41">
        <v>0.07446695909683181</v>
      </c>
      <c r="AI41">
        <v>0.09636022118580276</v>
      </c>
      <c r="AN41" s="2">
        <v>44902</v>
      </c>
      <c r="AO41">
        <v>0.004221144222398813</v>
      </c>
      <c r="AP41">
        <v>252.504177135132</v>
      </c>
      <c r="AQ41">
        <v>9.348028716098423</v>
      </c>
      <c r="AR41">
        <v>0.05819668529101703</v>
      </c>
      <c r="AS41">
        <v>18.16509148423055</v>
      </c>
      <c r="AT41">
        <v>0.1894086367753839</v>
      </c>
      <c r="AU41">
        <v>11.57348328768206</v>
      </c>
      <c r="AV41">
        <v>14.91654643371567</v>
      </c>
      <c r="AW41">
        <v>1.128023430106542</v>
      </c>
      <c r="AX41">
        <v>58.84178600940061</v>
      </c>
      <c r="AY41">
        <v>3.324437238252483</v>
      </c>
      <c r="AZ41">
        <v>5.075489732631569</v>
      </c>
    </row>
    <row r="42" spans="1:52">
      <c r="A42" s="2">
        <v>44903</v>
      </c>
      <c r="B42">
        <v>793.3518866520906</v>
      </c>
      <c r="C42">
        <v>-0.02742605760262262</v>
      </c>
      <c r="F42" s="2">
        <v>45130</v>
      </c>
      <c r="G42">
        <v>0.1450586608966609</v>
      </c>
      <c r="H42">
        <v>0.0590207338192841</v>
      </c>
      <c r="I42">
        <v>0.05778334581136781</v>
      </c>
      <c r="J42">
        <v>0.1056757810510357</v>
      </c>
      <c r="K42">
        <v>0.09313982613979126</v>
      </c>
      <c r="L42">
        <v>0.1001531651006772</v>
      </c>
      <c r="M42">
        <v>0.06556927176154771</v>
      </c>
      <c r="N42">
        <v>0.08321088768768165</v>
      </c>
      <c r="O42">
        <v>0.05739785862152874</v>
      </c>
      <c r="P42">
        <v>0.07027934485067303</v>
      </c>
      <c r="Q42">
        <v>0.07074327807038046</v>
      </c>
      <c r="R42">
        <v>0.09196784618937133</v>
      </c>
      <c r="W42" s="2">
        <v>45130</v>
      </c>
      <c r="X42">
        <v>0.1450586608966609</v>
      </c>
      <c r="Y42">
        <v>0.0590207338192841</v>
      </c>
      <c r="Z42">
        <v>0.05778334581136781</v>
      </c>
      <c r="AA42">
        <v>0.1056757810510357</v>
      </c>
      <c r="AB42">
        <v>0.09313982613979126</v>
      </c>
      <c r="AC42">
        <v>0.1001531651006772</v>
      </c>
      <c r="AD42">
        <v>0.06556927176154771</v>
      </c>
      <c r="AE42">
        <v>0.08321088768768165</v>
      </c>
      <c r="AF42">
        <v>0.05739785862152874</v>
      </c>
      <c r="AG42">
        <v>0.07027934485067303</v>
      </c>
      <c r="AH42">
        <v>0.07074327807038046</v>
      </c>
      <c r="AI42">
        <v>0.09196784618937133</v>
      </c>
      <c r="AN42" s="2">
        <v>44903</v>
      </c>
      <c r="AO42">
        <v>0.004159533437812957</v>
      </c>
      <c r="AP42">
        <v>251.6919024691418</v>
      </c>
      <c r="AQ42">
        <v>9.385514800333212</v>
      </c>
      <c r="AR42">
        <v>0.05832874973490244</v>
      </c>
      <c r="AS42">
        <v>17.99852882779905</v>
      </c>
      <c r="AT42">
        <v>0.1879002895042901</v>
      </c>
      <c r="AU42">
        <v>11.53119299395675</v>
      </c>
      <c r="AV42">
        <v>15.04907787350378</v>
      </c>
      <c r="AW42">
        <v>1.141502276879053</v>
      </c>
      <c r="AX42">
        <v>58.47458093477894</v>
      </c>
      <c r="AY42">
        <v>3.406202790721675</v>
      </c>
      <c r="AZ42">
        <v>5.079303776997748</v>
      </c>
    </row>
    <row r="43" spans="1:52">
      <c r="A43" s="2">
        <v>44904</v>
      </c>
      <c r="B43">
        <v>811.4336968372492</v>
      </c>
      <c r="C43">
        <v>0.02279166469429228</v>
      </c>
      <c r="F43" s="2">
        <v>45137</v>
      </c>
      <c r="G43">
        <v>0.1223338417683418</v>
      </c>
      <c r="H43">
        <v>0.05343626027743024</v>
      </c>
      <c r="I43">
        <v>0.05118916525570079</v>
      </c>
      <c r="J43">
        <v>0.09857549880856384</v>
      </c>
      <c r="K43">
        <v>0.1257012213162121</v>
      </c>
      <c r="L43">
        <v>0.08988875027851037</v>
      </c>
      <c r="M43">
        <v>0.07610561755591758</v>
      </c>
      <c r="N43">
        <v>0.0817567756816425</v>
      </c>
      <c r="O43">
        <v>0.07613577492140904</v>
      </c>
      <c r="P43">
        <v>0.06383209783554468</v>
      </c>
      <c r="Q43">
        <v>0.06666077414192009</v>
      </c>
      <c r="R43">
        <v>0.094384222158807</v>
      </c>
      <c r="W43" s="2">
        <v>45137</v>
      </c>
      <c r="X43">
        <v>0.1223338417683418</v>
      </c>
      <c r="Y43">
        <v>0.05343626027743024</v>
      </c>
      <c r="Z43">
        <v>0.05118916525570079</v>
      </c>
      <c r="AA43">
        <v>0.09857549880856384</v>
      </c>
      <c r="AB43">
        <v>0.1257012213162121</v>
      </c>
      <c r="AC43">
        <v>0.08988875027851037</v>
      </c>
      <c r="AD43">
        <v>0.07610561755591758</v>
      </c>
      <c r="AE43">
        <v>0.0817567756816425</v>
      </c>
      <c r="AF43">
        <v>0.07613577492140904</v>
      </c>
      <c r="AG43">
        <v>0.06383209783554468</v>
      </c>
      <c r="AH43">
        <v>0.06666077414192009</v>
      </c>
      <c r="AI43">
        <v>0.094384222158807</v>
      </c>
      <c r="AN43" s="2">
        <v>44904</v>
      </c>
      <c r="AO43">
        <v>0.004159725394633122</v>
      </c>
      <c r="AP43">
        <v>253.8848585517992</v>
      </c>
      <c r="AQ43">
        <v>9.429404515264611</v>
      </c>
      <c r="AR43">
        <v>0.05737352843382987</v>
      </c>
      <c r="AS43">
        <v>18.02375892889249</v>
      </c>
      <c r="AT43">
        <v>0.1882388807536792</v>
      </c>
      <c r="AU43">
        <v>11.49694793327948</v>
      </c>
      <c r="AV43">
        <v>15.01681991720512</v>
      </c>
      <c r="AW43">
        <v>1.139779420833888</v>
      </c>
      <c r="AX43">
        <v>57.7796919990063</v>
      </c>
      <c r="AY43">
        <v>3.445529549920014</v>
      </c>
      <c r="AZ43">
        <v>5.137945142132193</v>
      </c>
    </row>
    <row r="44" spans="1:52">
      <c r="A44" s="2">
        <v>44905</v>
      </c>
      <c r="B44">
        <v>801.4959315928805</v>
      </c>
      <c r="C44">
        <v>-0.01224716854020647</v>
      </c>
      <c r="F44" s="2">
        <v>45144</v>
      </c>
      <c r="G44">
        <v>0.1213421080668786</v>
      </c>
      <c r="H44">
        <v>0.05035971714299328</v>
      </c>
      <c r="I44">
        <v>0.04960596415420519</v>
      </c>
      <c r="J44">
        <v>0.1044140609718744</v>
      </c>
      <c r="K44">
        <v>0.1319055777032852</v>
      </c>
      <c r="L44">
        <v>0.09012837378686439</v>
      </c>
      <c r="M44">
        <v>0.06929018487768594</v>
      </c>
      <c r="N44">
        <v>0.08543326419848055</v>
      </c>
      <c r="O44">
        <v>0.0825326497903406</v>
      </c>
      <c r="P44">
        <v>0.06254313342453621</v>
      </c>
      <c r="Q44">
        <v>0.06508155190472062</v>
      </c>
      <c r="R44">
        <v>0.08736341397813487</v>
      </c>
      <c r="W44" s="2">
        <v>45144</v>
      </c>
      <c r="X44">
        <v>0.1213421080668786</v>
      </c>
      <c r="Y44">
        <v>0.05035971714299328</v>
      </c>
      <c r="Z44">
        <v>0.04960596415420519</v>
      </c>
      <c r="AA44">
        <v>0.1044140609718744</v>
      </c>
      <c r="AB44">
        <v>0.1319055777032852</v>
      </c>
      <c r="AC44">
        <v>0.09012837378686439</v>
      </c>
      <c r="AD44">
        <v>0.06929018487768594</v>
      </c>
      <c r="AE44">
        <v>0.08543326419848055</v>
      </c>
      <c r="AF44">
        <v>0.0825326497903406</v>
      </c>
      <c r="AG44">
        <v>0.06254313342453621</v>
      </c>
      <c r="AH44">
        <v>0.06508155190472062</v>
      </c>
      <c r="AI44">
        <v>0.08736341397813487</v>
      </c>
      <c r="AN44" s="2">
        <v>44905</v>
      </c>
      <c r="AO44">
        <v>0.004131632629453895</v>
      </c>
      <c r="AP44">
        <v>253.2154293688918</v>
      </c>
      <c r="AQ44">
        <v>9.519529791803818</v>
      </c>
      <c r="AR44">
        <v>0.05749743376127119</v>
      </c>
      <c r="AS44">
        <v>17.90906494913957</v>
      </c>
      <c r="AT44">
        <v>0.1887199079382344</v>
      </c>
      <c r="AU44">
        <v>11.39878578505998</v>
      </c>
      <c r="AV44">
        <v>15.22022702262083</v>
      </c>
      <c r="AW44">
        <v>1.152328537927915</v>
      </c>
      <c r="AX44">
        <v>58.25746195674026</v>
      </c>
      <c r="AY44">
        <v>3.428909796594371</v>
      </c>
      <c r="AZ44">
        <v>5.058981763620436</v>
      </c>
    </row>
    <row r="45" spans="1:52">
      <c r="A45" s="2">
        <v>44906</v>
      </c>
      <c r="B45">
        <v>801.5360483738806</v>
      </c>
      <c r="C45">
        <v>5.005238257460576E-05</v>
      </c>
      <c r="F45" s="2">
        <v>45151</v>
      </c>
      <c r="G45">
        <v>0.09563714405842058</v>
      </c>
      <c r="H45">
        <v>0.0731945338516624</v>
      </c>
      <c r="I45">
        <v>0.04027669397729959</v>
      </c>
      <c r="J45">
        <v>0.1139904074220418</v>
      </c>
      <c r="K45">
        <v>0.129013456680333</v>
      </c>
      <c r="L45">
        <v>0.09371356292362995</v>
      </c>
      <c r="M45">
        <v>0.06043382061860857</v>
      </c>
      <c r="N45">
        <v>0.08246367386643567</v>
      </c>
      <c r="O45">
        <v>0.07190312206073862</v>
      </c>
      <c r="P45">
        <v>0.08077337881014651</v>
      </c>
      <c r="Q45">
        <v>0.06530411941842966</v>
      </c>
      <c r="R45">
        <v>0.09329608631225376</v>
      </c>
      <c r="W45" s="2">
        <v>45151</v>
      </c>
      <c r="X45">
        <v>0.09563714405842058</v>
      </c>
      <c r="Y45">
        <v>0.0731945338516624</v>
      </c>
      <c r="Z45">
        <v>0.04027669397729959</v>
      </c>
      <c r="AA45">
        <v>0.1139904074220418</v>
      </c>
      <c r="AB45">
        <v>0.129013456680333</v>
      </c>
      <c r="AC45">
        <v>0.09371356292362995</v>
      </c>
      <c r="AD45">
        <v>0.06043382061860857</v>
      </c>
      <c r="AE45">
        <v>0.08246367386643567</v>
      </c>
      <c r="AF45">
        <v>0.07190312206073862</v>
      </c>
      <c r="AG45">
        <v>0.08077337881014651</v>
      </c>
      <c r="AH45">
        <v>0.06530411941842966</v>
      </c>
      <c r="AI45">
        <v>0.09329608631225376</v>
      </c>
      <c r="AN45" s="2">
        <v>44906</v>
      </c>
      <c r="AO45">
        <v>0.004134719016421724</v>
      </c>
      <c r="AP45">
        <v>252.6896895415444</v>
      </c>
      <c r="AQ45">
        <v>9.537267074751869</v>
      </c>
      <c r="AR45">
        <v>0.05733859071041832</v>
      </c>
      <c r="AS45">
        <v>17.76104478561459</v>
      </c>
      <c r="AT45">
        <v>0.1874471586127836</v>
      </c>
      <c r="AU45">
        <v>11.54276827795445</v>
      </c>
      <c r="AV45">
        <v>15.28282273948644</v>
      </c>
      <c r="AW45">
        <v>1.154126739471514</v>
      </c>
      <c r="AX45">
        <v>58.30736073845105</v>
      </c>
      <c r="AY45">
        <v>3.432991504314148</v>
      </c>
      <c r="AZ45">
        <v>5.05085325720295</v>
      </c>
    </row>
    <row r="46" spans="1:52">
      <c r="A46" s="2">
        <v>44907</v>
      </c>
      <c r="B46">
        <v>788.1092812006768</v>
      </c>
      <c r="C46">
        <v>-0.01675129546630294</v>
      </c>
      <c r="F46" s="2">
        <v>45158</v>
      </c>
      <c r="G46">
        <v>0.06723830949100709</v>
      </c>
      <c r="H46">
        <v>0.09320183351784447</v>
      </c>
      <c r="I46">
        <v>0.0734383065435819</v>
      </c>
      <c r="J46">
        <v>0.0803058970531169</v>
      </c>
      <c r="K46">
        <v>0.1408481862825922</v>
      </c>
      <c r="L46">
        <v>0.09215370664109679</v>
      </c>
      <c r="M46">
        <v>0.05244677315392619</v>
      </c>
      <c r="N46">
        <v>0.07861117461066101</v>
      </c>
      <c r="O46">
        <v>0.07336103444667966</v>
      </c>
      <c r="P46">
        <v>0.08838093112520479</v>
      </c>
      <c r="Q46">
        <v>0.07152227625588232</v>
      </c>
      <c r="R46">
        <v>0.08849157087840676</v>
      </c>
      <c r="W46" s="2">
        <v>45158</v>
      </c>
      <c r="X46">
        <v>0.06723830949100709</v>
      </c>
      <c r="Y46">
        <v>0.09320183351784447</v>
      </c>
      <c r="Z46">
        <v>0.0734383065435819</v>
      </c>
      <c r="AA46">
        <v>0.0803058970531169</v>
      </c>
      <c r="AB46">
        <v>0.1408481862825922</v>
      </c>
      <c r="AC46">
        <v>0.09215370664109679</v>
      </c>
      <c r="AD46">
        <v>0.05244677315392619</v>
      </c>
      <c r="AE46">
        <v>0.07861117461066101</v>
      </c>
      <c r="AF46">
        <v>0.07336103444667966</v>
      </c>
      <c r="AG46">
        <v>0.08838093112520479</v>
      </c>
      <c r="AH46">
        <v>0.07152227625588232</v>
      </c>
      <c r="AI46">
        <v>0.08849157087840676</v>
      </c>
      <c r="AN46" s="2">
        <v>44907</v>
      </c>
      <c r="AO46">
        <v>0.004708604408634169</v>
      </c>
      <c r="AP46">
        <v>296.5112802248456</v>
      </c>
      <c r="AQ46">
        <v>8.120202160597843</v>
      </c>
      <c r="AR46">
        <v>0.05720411057067175</v>
      </c>
      <c r="AS46">
        <v>17.71554263220185</v>
      </c>
      <c r="AT46">
        <v>0.1687041506005593</v>
      </c>
      <c r="AU46">
        <v>9.95001881040826</v>
      </c>
      <c r="AV46">
        <v>13.49145683847172</v>
      </c>
      <c r="AW46">
        <v>1.117852290752703</v>
      </c>
      <c r="AX46">
        <v>68.93008248338323</v>
      </c>
      <c r="AY46">
        <v>4.144929536196727</v>
      </c>
      <c r="AZ46">
        <v>4.581183958774855</v>
      </c>
    </row>
    <row r="47" spans="1:52">
      <c r="A47" s="2">
        <v>44908</v>
      </c>
      <c r="B47">
        <v>787.763532998552</v>
      </c>
      <c r="C47">
        <v>-0.0004387059134718374</v>
      </c>
      <c r="F47" s="2">
        <v>45165</v>
      </c>
      <c r="G47">
        <v>0.06905970300698192</v>
      </c>
      <c r="H47">
        <v>0.0894940899702555</v>
      </c>
      <c r="I47">
        <v>0.07937270401746087</v>
      </c>
      <c r="J47">
        <v>0.07960382026461829</v>
      </c>
      <c r="K47">
        <v>0.1137116203497995</v>
      </c>
      <c r="L47">
        <v>0.0839265067363152</v>
      </c>
      <c r="M47">
        <v>0.05830128881940552</v>
      </c>
      <c r="N47">
        <v>0.09130908716429995</v>
      </c>
      <c r="O47">
        <v>0.07686872324094847</v>
      </c>
      <c r="P47">
        <v>0.09426032564566407</v>
      </c>
      <c r="Q47">
        <v>0.07960981742463186</v>
      </c>
      <c r="R47">
        <v>0.08448231335961891</v>
      </c>
      <c r="W47" s="2">
        <v>45165</v>
      </c>
      <c r="X47">
        <v>0.06905970300698192</v>
      </c>
      <c r="Y47">
        <v>0.0894940899702555</v>
      </c>
      <c r="Z47">
        <v>0.07937270401746087</v>
      </c>
      <c r="AA47">
        <v>0.07960382026461829</v>
      </c>
      <c r="AB47">
        <v>0.1137116203497995</v>
      </c>
      <c r="AC47">
        <v>0.0839265067363152</v>
      </c>
      <c r="AD47">
        <v>0.05830128881940552</v>
      </c>
      <c r="AE47">
        <v>0.09130908716429995</v>
      </c>
      <c r="AF47">
        <v>0.07686872324094847</v>
      </c>
      <c r="AG47">
        <v>0.09426032564566407</v>
      </c>
      <c r="AH47">
        <v>0.07960981742463186</v>
      </c>
      <c r="AI47">
        <v>0.08448231335961891</v>
      </c>
      <c r="AN47" s="2">
        <v>44908</v>
      </c>
      <c r="AO47">
        <v>0.004678849310299023</v>
      </c>
      <c r="AP47">
        <v>297.0165032022914</v>
      </c>
      <c r="AQ47">
        <v>8.14761890332484</v>
      </c>
      <c r="AR47">
        <v>0.0566537487516259</v>
      </c>
      <c r="AS47">
        <v>18.02026875173072</v>
      </c>
      <c r="AT47">
        <v>0.173371296540561</v>
      </c>
      <c r="AU47">
        <v>9.957262964149734</v>
      </c>
      <c r="AV47">
        <v>13.48604129880506</v>
      </c>
      <c r="AW47">
        <v>1.108860346221657</v>
      </c>
      <c r="AX47">
        <v>67.4586630096336</v>
      </c>
      <c r="AY47">
        <v>4.173182424370157</v>
      </c>
      <c r="AZ47">
        <v>4.584993131433517</v>
      </c>
    </row>
    <row r="48" spans="1:52">
      <c r="A48" s="2">
        <v>44909</v>
      </c>
      <c r="B48">
        <v>805.4394484189024</v>
      </c>
      <c r="C48">
        <v>0.02243809808391184</v>
      </c>
      <c r="F48" s="2">
        <v>45172</v>
      </c>
      <c r="G48">
        <v>0.05341793321962431</v>
      </c>
      <c r="H48">
        <v>0.09586977999345041</v>
      </c>
      <c r="I48">
        <v>0.08659196423321927</v>
      </c>
      <c r="J48">
        <v>0.06650691053544491</v>
      </c>
      <c r="K48">
        <v>0.1295452795333971</v>
      </c>
      <c r="L48">
        <v>0.07714484034571571</v>
      </c>
      <c r="M48">
        <v>0.06933027437352887</v>
      </c>
      <c r="N48">
        <v>0.07851570390120111</v>
      </c>
      <c r="O48">
        <v>0.09569159916242716</v>
      </c>
      <c r="P48">
        <v>0.09006564869536549</v>
      </c>
      <c r="Q48">
        <v>0.07723161222745209</v>
      </c>
      <c r="R48">
        <v>0.08008845377917349</v>
      </c>
      <c r="W48" s="2">
        <v>45172</v>
      </c>
      <c r="X48">
        <v>0.05341793321962431</v>
      </c>
      <c r="Y48">
        <v>0.09586977999345041</v>
      </c>
      <c r="Z48">
        <v>0.08659196423321927</v>
      </c>
      <c r="AA48">
        <v>0.06650691053544491</v>
      </c>
      <c r="AB48">
        <v>0.1295452795333971</v>
      </c>
      <c r="AC48">
        <v>0.07714484034571571</v>
      </c>
      <c r="AD48">
        <v>0.06933027437352887</v>
      </c>
      <c r="AE48">
        <v>0.07851570390120111</v>
      </c>
      <c r="AF48">
        <v>0.09569159916242716</v>
      </c>
      <c r="AG48">
        <v>0.09006564869536549</v>
      </c>
      <c r="AH48">
        <v>0.07723161222745209</v>
      </c>
      <c r="AI48">
        <v>0.08008845377917349</v>
      </c>
      <c r="AN48" s="2">
        <v>44909</v>
      </c>
      <c r="AO48">
        <v>0.00462789982181232</v>
      </c>
      <c r="AP48">
        <v>298.2171370265027</v>
      </c>
      <c r="AQ48">
        <v>8.05677077299163</v>
      </c>
      <c r="AR48">
        <v>0.05592356571346922</v>
      </c>
      <c r="AS48">
        <v>18.91820565815354</v>
      </c>
      <c r="AT48">
        <v>0.1803243250758287</v>
      </c>
      <c r="AU48">
        <v>9.897379670941518</v>
      </c>
      <c r="AV48">
        <v>13.48715164518064</v>
      </c>
      <c r="AW48">
        <v>1.102158793629902</v>
      </c>
      <c r="AX48">
        <v>68.23583240549377</v>
      </c>
      <c r="AY48">
        <v>4.11127527918252</v>
      </c>
      <c r="AZ48">
        <v>4.433357607584345</v>
      </c>
    </row>
    <row r="49" spans="1:52">
      <c r="A49" s="2">
        <v>44910</v>
      </c>
      <c r="B49">
        <v>799.108943899583</v>
      </c>
      <c r="C49">
        <v>-0.007859690175029743</v>
      </c>
      <c r="F49" s="2">
        <v>45179</v>
      </c>
      <c r="G49">
        <v>0.05592113679680267</v>
      </c>
      <c r="H49">
        <v>0.101645008739673</v>
      </c>
      <c r="I49">
        <v>0.08910568451893094</v>
      </c>
      <c r="J49">
        <v>0.06589282187122754</v>
      </c>
      <c r="K49">
        <v>0.1113490402825756</v>
      </c>
      <c r="L49">
        <v>0.08100557773020226</v>
      </c>
      <c r="M49">
        <v>0.07120332205877773</v>
      </c>
      <c r="N49">
        <v>0.07659684485356574</v>
      </c>
      <c r="O49">
        <v>0.09827380487413589</v>
      </c>
      <c r="P49">
        <v>0.09088712637676719</v>
      </c>
      <c r="Q49">
        <v>0.07900718311067471</v>
      </c>
      <c r="R49">
        <v>0.07911244878666676</v>
      </c>
      <c r="W49" s="2">
        <v>45179</v>
      </c>
      <c r="X49">
        <v>0.05592113679680267</v>
      </c>
      <c r="Y49">
        <v>0.101645008739673</v>
      </c>
      <c r="Z49">
        <v>0.08910568451893094</v>
      </c>
      <c r="AA49">
        <v>0.06589282187122754</v>
      </c>
      <c r="AB49">
        <v>0.1113490402825756</v>
      </c>
      <c r="AC49">
        <v>0.08100557773020226</v>
      </c>
      <c r="AD49">
        <v>0.07120332205877773</v>
      </c>
      <c r="AE49">
        <v>0.07659684485356574</v>
      </c>
      <c r="AF49">
        <v>0.09827380487413589</v>
      </c>
      <c r="AG49">
        <v>0.09088712637676719</v>
      </c>
      <c r="AH49">
        <v>0.07900718311067471</v>
      </c>
      <c r="AI49">
        <v>0.07911244878666676</v>
      </c>
      <c r="AN49" s="2">
        <v>44910</v>
      </c>
      <c r="AO49">
        <v>0.004582552252034389</v>
      </c>
      <c r="AP49">
        <v>299.9000096877766</v>
      </c>
      <c r="AQ49">
        <v>8.2066895615378</v>
      </c>
      <c r="AR49">
        <v>0.05600375719503982</v>
      </c>
      <c r="AS49">
        <v>19.033944140835</v>
      </c>
      <c r="AT49">
        <v>0.181474809524417</v>
      </c>
      <c r="AU49">
        <v>10.10690473386242</v>
      </c>
      <c r="AV49">
        <v>13.54686943559977</v>
      </c>
      <c r="AW49">
        <v>1.079202620307226</v>
      </c>
      <c r="AX49">
        <v>68.97483330470781</v>
      </c>
      <c r="AY49">
        <v>3.985349984582855</v>
      </c>
      <c r="AZ49">
        <v>4.403868042234249</v>
      </c>
    </row>
    <row r="50" spans="1:52">
      <c r="A50" s="2">
        <v>44911</v>
      </c>
      <c r="B50">
        <v>777.7256613854198</v>
      </c>
      <c r="C50">
        <v>-0.02675890775269585</v>
      </c>
      <c r="F50" s="2">
        <v>45186</v>
      </c>
      <c r="G50">
        <v>0.05979116943457012</v>
      </c>
      <c r="H50">
        <v>0.1054679224885548</v>
      </c>
      <c r="I50">
        <v>0.09360818103510081</v>
      </c>
      <c r="J50">
        <v>0.06508089001423119</v>
      </c>
      <c r="K50">
        <v>0.09288800764651053</v>
      </c>
      <c r="L50">
        <v>0.08140494676382283</v>
      </c>
      <c r="M50">
        <v>0.08794521977160781</v>
      </c>
      <c r="N50">
        <v>0.07269111349586899</v>
      </c>
      <c r="O50">
        <v>0.0920715548150338</v>
      </c>
      <c r="P50">
        <v>0.09386883992047838</v>
      </c>
      <c r="Q50">
        <v>0.07243896249202211</v>
      </c>
      <c r="R50">
        <v>0.08274319212219873</v>
      </c>
      <c r="W50" s="2">
        <v>45186</v>
      </c>
      <c r="X50">
        <v>0.05979116943457012</v>
      </c>
      <c r="Y50">
        <v>0.1054679224885548</v>
      </c>
      <c r="Z50">
        <v>0.09360818103510081</v>
      </c>
      <c r="AA50">
        <v>0.06508089001423119</v>
      </c>
      <c r="AB50">
        <v>0.09288800764651053</v>
      </c>
      <c r="AC50">
        <v>0.08140494676382283</v>
      </c>
      <c r="AD50">
        <v>0.08794521977160781</v>
      </c>
      <c r="AE50">
        <v>0.07269111349586899</v>
      </c>
      <c r="AF50">
        <v>0.0920715548150338</v>
      </c>
      <c r="AG50">
        <v>0.09386883992047838</v>
      </c>
      <c r="AH50">
        <v>0.07243896249202211</v>
      </c>
      <c r="AI50">
        <v>0.08274319212219873</v>
      </c>
      <c r="AN50" s="2">
        <v>44911</v>
      </c>
      <c r="AO50">
        <v>0.004579672540957855</v>
      </c>
      <c r="AP50">
        <v>300.143726020032</v>
      </c>
      <c r="AQ50">
        <v>8.348619295670893</v>
      </c>
      <c r="AR50">
        <v>0.05640315193452603</v>
      </c>
      <c r="AS50">
        <v>19.09001971765817</v>
      </c>
      <c r="AT50">
        <v>0.1837238375664427</v>
      </c>
      <c r="AU50">
        <v>10.0384846980103</v>
      </c>
      <c r="AV50">
        <v>13.1581157032576</v>
      </c>
      <c r="AW50">
        <v>1.08211668673471</v>
      </c>
      <c r="AX50">
        <v>69.28946261067388</v>
      </c>
      <c r="AY50">
        <v>3.917321545631843</v>
      </c>
      <c r="AZ50">
        <v>4.469081513524082</v>
      </c>
    </row>
    <row r="51" spans="1:52">
      <c r="A51" s="2">
        <v>44912</v>
      </c>
      <c r="B51">
        <v>702.6339844198556</v>
      </c>
      <c r="C51">
        <v>-0.09655291151355083</v>
      </c>
      <c r="F51" s="2">
        <v>45193</v>
      </c>
      <c r="G51">
        <v>0.06061190544331106</v>
      </c>
      <c r="H51">
        <v>0.1206606886928208</v>
      </c>
      <c r="I51">
        <v>0.07650366377427092</v>
      </c>
      <c r="J51">
        <v>0.0686322245468578</v>
      </c>
      <c r="K51">
        <v>0.09511263523976143</v>
      </c>
      <c r="L51">
        <v>0.0893815610620185</v>
      </c>
      <c r="M51">
        <v>0.08852813983828142</v>
      </c>
      <c r="N51">
        <v>0.06939152628874161</v>
      </c>
      <c r="O51">
        <v>0.07915075241115908</v>
      </c>
      <c r="P51">
        <v>0.08749756292293641</v>
      </c>
      <c r="Q51">
        <v>0.07461738013207064</v>
      </c>
      <c r="R51">
        <v>0.08991195964777046</v>
      </c>
      <c r="W51" s="2">
        <v>45193</v>
      </c>
      <c r="X51">
        <v>0.06061190544331106</v>
      </c>
      <c r="Y51">
        <v>0.1206606886928208</v>
      </c>
      <c r="Z51">
        <v>0.07650366377427092</v>
      </c>
      <c r="AA51">
        <v>0.0686322245468578</v>
      </c>
      <c r="AB51">
        <v>0.09511263523976143</v>
      </c>
      <c r="AC51">
        <v>0.0893815610620185</v>
      </c>
      <c r="AD51">
        <v>0.08852813983828142</v>
      </c>
      <c r="AE51">
        <v>0.06939152628874161</v>
      </c>
      <c r="AF51">
        <v>0.07915075241115908</v>
      </c>
      <c r="AG51">
        <v>0.08749756292293641</v>
      </c>
      <c r="AH51">
        <v>0.07461738013207064</v>
      </c>
      <c r="AI51">
        <v>0.08991195964777046</v>
      </c>
      <c r="AN51" s="2">
        <v>44912</v>
      </c>
      <c r="AO51">
        <v>0.004321354172821713</v>
      </c>
      <c r="AP51">
        <v>308.6949823914479</v>
      </c>
      <c r="AQ51">
        <v>8.278912108107152</v>
      </c>
      <c r="AR51">
        <v>0.05531459982342601</v>
      </c>
      <c r="AS51">
        <v>19.32385979549186</v>
      </c>
      <c r="AT51">
        <v>0.1859910805400384</v>
      </c>
      <c r="AU51">
        <v>9.935089600336394</v>
      </c>
      <c r="AV51">
        <v>13.36933308799769</v>
      </c>
      <c r="AW51">
        <v>1.08730667133441</v>
      </c>
      <c r="AX51">
        <v>69.07498730261963</v>
      </c>
      <c r="AY51">
        <v>4.051066797044006</v>
      </c>
      <c r="AZ51">
        <v>4.502662834518276</v>
      </c>
    </row>
    <row r="52" spans="1:52">
      <c r="A52" s="2">
        <v>44913</v>
      </c>
      <c r="B52">
        <v>717.9886915031659</v>
      </c>
      <c r="C52">
        <v>0.02185306635287265</v>
      </c>
      <c r="F52" s="2">
        <v>45200</v>
      </c>
      <c r="G52">
        <v>0.07761706660118531</v>
      </c>
      <c r="H52">
        <v>0.121478924160264</v>
      </c>
      <c r="I52">
        <v>0.06312248969970249</v>
      </c>
      <c r="J52">
        <v>0.06685960678834697</v>
      </c>
      <c r="K52">
        <v>0.08349693473719806</v>
      </c>
      <c r="L52">
        <v>0.1031113885084436</v>
      </c>
      <c r="M52">
        <v>0.09372908394796121</v>
      </c>
      <c r="N52">
        <v>0.07769254382320677</v>
      </c>
      <c r="O52">
        <v>0.06164507184997744</v>
      </c>
      <c r="P52">
        <v>0.0896256167183058</v>
      </c>
      <c r="Q52">
        <v>0.07027911960119114</v>
      </c>
      <c r="R52">
        <v>0.09134215356421715</v>
      </c>
      <c r="W52" s="2">
        <v>45200</v>
      </c>
      <c r="X52">
        <v>0.07761706660118531</v>
      </c>
      <c r="Y52">
        <v>0.121478924160264</v>
      </c>
      <c r="Z52">
        <v>0.06312248969970249</v>
      </c>
      <c r="AA52">
        <v>0.06685960678834697</v>
      </c>
      <c r="AB52">
        <v>0.08349693473719806</v>
      </c>
      <c r="AC52">
        <v>0.1031113885084436</v>
      </c>
      <c r="AD52">
        <v>0.09372908394796121</v>
      </c>
      <c r="AE52">
        <v>0.07769254382320677</v>
      </c>
      <c r="AF52">
        <v>0.06164507184997744</v>
      </c>
      <c r="AG52">
        <v>0.0896256167183058</v>
      </c>
      <c r="AH52">
        <v>0.07027911960119114</v>
      </c>
      <c r="AI52">
        <v>0.09134215356421715</v>
      </c>
      <c r="AN52" s="2">
        <v>44913</v>
      </c>
      <c r="AO52">
        <v>0.004371491248672453</v>
      </c>
      <c r="AP52">
        <v>310.7569148492814</v>
      </c>
      <c r="AQ52">
        <v>8.236007794728247</v>
      </c>
      <c r="AR52">
        <v>0.05545036570750527</v>
      </c>
      <c r="AS52">
        <v>18.9767443896719</v>
      </c>
      <c r="AT52">
        <v>0.1809076911244819</v>
      </c>
      <c r="AU52">
        <v>9.961835624364179</v>
      </c>
      <c r="AV52">
        <v>13.47923324461278</v>
      </c>
      <c r="AW52">
        <v>1.093705212914757</v>
      </c>
      <c r="AX52">
        <v>68.68727418584501</v>
      </c>
      <c r="AY52">
        <v>4.055984700577915</v>
      </c>
      <c r="AZ52">
        <v>4.542625831249984</v>
      </c>
    </row>
    <row r="53" spans="1:52">
      <c r="A53" s="2">
        <v>44914</v>
      </c>
      <c r="B53">
        <v>721.5874612792386</v>
      </c>
      <c r="C53">
        <v>0.005012293116397615</v>
      </c>
      <c r="F53" s="2">
        <v>45207</v>
      </c>
      <c r="G53">
        <v>0.07598428517450398</v>
      </c>
      <c r="H53">
        <v>0.104326991164425</v>
      </c>
      <c r="I53">
        <v>0.06892636915271538</v>
      </c>
      <c r="J53">
        <v>0.0665977149463889</v>
      </c>
      <c r="K53">
        <v>0.07939026317527362</v>
      </c>
      <c r="L53">
        <v>0.1081790319736131</v>
      </c>
      <c r="M53">
        <v>0.1098642626648989</v>
      </c>
      <c r="N53">
        <v>0.08647959698230935</v>
      </c>
      <c r="O53">
        <v>0.06973493031760963</v>
      </c>
      <c r="P53">
        <v>0.08968378496230284</v>
      </c>
      <c r="Q53">
        <v>0.0685302717500663</v>
      </c>
      <c r="R53">
        <v>0.07230249773589294</v>
      </c>
      <c r="W53" s="2">
        <v>45207</v>
      </c>
      <c r="X53">
        <v>0.07598428517450398</v>
      </c>
      <c r="Y53">
        <v>0.104326991164425</v>
      </c>
      <c r="Z53">
        <v>0.06892636915271538</v>
      </c>
      <c r="AA53">
        <v>0.0665977149463889</v>
      </c>
      <c r="AB53">
        <v>0.07939026317527362</v>
      </c>
      <c r="AC53">
        <v>0.1081790319736131</v>
      </c>
      <c r="AD53">
        <v>0.1098642626648989</v>
      </c>
      <c r="AE53">
        <v>0.08647959698230935</v>
      </c>
      <c r="AF53">
        <v>0.06973493031760963</v>
      </c>
      <c r="AG53">
        <v>0.08968378496230284</v>
      </c>
      <c r="AH53">
        <v>0.0685302717500663</v>
      </c>
      <c r="AI53">
        <v>0.07230249773589294</v>
      </c>
      <c r="AN53" s="2">
        <v>44914</v>
      </c>
      <c r="AO53">
        <v>0.004383623874441901</v>
      </c>
      <c r="AP53">
        <v>220.5891965751542</v>
      </c>
      <c r="AQ53">
        <v>9.719644899258775</v>
      </c>
      <c r="AR53">
        <v>0.05279042040396016</v>
      </c>
      <c r="AS53">
        <v>14.80194667309867</v>
      </c>
      <c r="AT53">
        <v>0.1633896583171812</v>
      </c>
      <c r="AU53">
        <v>12.56284942395572</v>
      </c>
      <c r="AV53">
        <v>11.53417015587842</v>
      </c>
      <c r="AW53">
        <v>1.230137126956742</v>
      </c>
      <c r="AX53">
        <v>80.08545503034249</v>
      </c>
      <c r="AY53">
        <v>4.891326960031101</v>
      </c>
      <c r="AZ53">
        <v>4.962214731089714</v>
      </c>
    </row>
    <row r="54" spans="1:52">
      <c r="A54" s="2">
        <v>44915</v>
      </c>
      <c r="B54">
        <v>692.9977975830017</v>
      </c>
      <c r="C54">
        <v>-0.03962051065237859</v>
      </c>
      <c r="F54" s="2">
        <v>45214</v>
      </c>
      <c r="G54">
        <v>0.08968318850879232</v>
      </c>
      <c r="H54">
        <v>0.1169121037388261</v>
      </c>
      <c r="I54">
        <v>0.06648690933363728</v>
      </c>
      <c r="J54">
        <v>0.0716876966407185</v>
      </c>
      <c r="K54">
        <v>0.09078637539373223</v>
      </c>
      <c r="L54">
        <v>0.1031895812870692</v>
      </c>
      <c r="M54">
        <v>0.101079271099944</v>
      </c>
      <c r="N54">
        <v>0.0801691168920781</v>
      </c>
      <c r="O54">
        <v>0.06905645828945131</v>
      </c>
      <c r="P54">
        <v>0.07760138406914051</v>
      </c>
      <c r="Q54">
        <v>0.0726995569070519</v>
      </c>
      <c r="R54">
        <v>0.06064835783955841</v>
      </c>
      <c r="W54" s="2">
        <v>45214</v>
      </c>
      <c r="X54">
        <v>0.08968318850879232</v>
      </c>
      <c r="Y54">
        <v>0.1169121037388261</v>
      </c>
      <c r="Z54">
        <v>0.06648690933363728</v>
      </c>
      <c r="AA54">
        <v>0.0716876966407185</v>
      </c>
      <c r="AB54">
        <v>0.09078637539373223</v>
      </c>
      <c r="AC54">
        <v>0.1031895812870692</v>
      </c>
      <c r="AD54">
        <v>0.101079271099944</v>
      </c>
      <c r="AE54">
        <v>0.0801691168920781</v>
      </c>
      <c r="AF54">
        <v>0.06905645828945131</v>
      </c>
      <c r="AG54">
        <v>0.07760138406914051</v>
      </c>
      <c r="AH54">
        <v>0.0726995569070519</v>
      </c>
      <c r="AI54">
        <v>0.06064835783955841</v>
      </c>
      <c r="AN54" s="2">
        <v>44915</v>
      </c>
      <c r="AO54">
        <v>0.004300165473397265</v>
      </c>
      <c r="AP54">
        <v>223.8967937070495</v>
      </c>
      <c r="AQ54">
        <v>9.635769162185541</v>
      </c>
      <c r="AR54">
        <v>0.05157917260462232</v>
      </c>
      <c r="AS54">
        <v>14.76625166842285</v>
      </c>
      <c r="AT54">
        <v>0.1642974859239329</v>
      </c>
      <c r="AU54">
        <v>12.66860987085484</v>
      </c>
      <c r="AV54">
        <v>11.56516023702113</v>
      </c>
      <c r="AW54">
        <v>1.23228028337487</v>
      </c>
      <c r="AX54">
        <v>81.29466965097528</v>
      </c>
      <c r="AY54">
        <v>4.909646546534098</v>
      </c>
      <c r="AZ54">
        <v>5.008517042683266</v>
      </c>
    </row>
    <row r="55" spans="1:52">
      <c r="A55" s="2">
        <v>44916</v>
      </c>
      <c r="B55">
        <v>719.6479910676069</v>
      </c>
      <c r="C55">
        <v>0.03845638987245592</v>
      </c>
      <c r="F55" s="2">
        <v>45221</v>
      </c>
      <c r="G55">
        <v>0.06738903045238109</v>
      </c>
      <c r="H55">
        <v>0.1242178919250355</v>
      </c>
      <c r="I55">
        <v>0.05948718617389832</v>
      </c>
      <c r="J55">
        <v>0.07287630522489509</v>
      </c>
      <c r="K55">
        <v>0.08322067030549693</v>
      </c>
      <c r="L55">
        <v>0.1035093929599912</v>
      </c>
      <c r="M55">
        <v>0.1070024579924701</v>
      </c>
      <c r="N55">
        <v>0.08261424328961059</v>
      </c>
      <c r="O55">
        <v>0.09190763695894455</v>
      </c>
      <c r="P55">
        <v>0.07827115340807106</v>
      </c>
      <c r="Q55">
        <v>0.06758890650750489</v>
      </c>
      <c r="R55">
        <v>0.06191512480170069</v>
      </c>
      <c r="W55" s="2">
        <v>45221</v>
      </c>
      <c r="X55">
        <v>0.06738903045238109</v>
      </c>
      <c r="Y55">
        <v>0.1242178919250355</v>
      </c>
      <c r="Z55">
        <v>0.05948718617389832</v>
      </c>
      <c r="AA55">
        <v>0.07287630522489509</v>
      </c>
      <c r="AB55">
        <v>0.08322067030549693</v>
      </c>
      <c r="AC55">
        <v>0.1035093929599912</v>
      </c>
      <c r="AD55">
        <v>0.1070024579924701</v>
      </c>
      <c r="AE55">
        <v>0.08261424328961059</v>
      </c>
      <c r="AF55">
        <v>0.09190763695894455</v>
      </c>
      <c r="AG55">
        <v>0.07827115340807106</v>
      </c>
      <c r="AH55">
        <v>0.06758890650750489</v>
      </c>
      <c r="AI55">
        <v>0.06191512480170069</v>
      </c>
      <c r="AN55" s="2">
        <v>44916</v>
      </c>
      <c r="AO55">
        <v>0.004339327691606324</v>
      </c>
      <c r="AP55">
        <v>226.9056699822876</v>
      </c>
      <c r="AQ55">
        <v>9.634935539971176</v>
      </c>
      <c r="AR55">
        <v>0.05133478540273321</v>
      </c>
      <c r="AS55">
        <v>14.7460916705192</v>
      </c>
      <c r="AT55">
        <v>0.1631544639236432</v>
      </c>
      <c r="AU55">
        <v>12.5202000919134</v>
      </c>
      <c r="AV55">
        <v>11.65710675804213</v>
      </c>
      <c r="AW55">
        <v>1.231960745809227</v>
      </c>
      <c r="AX55">
        <v>81.26962263231368</v>
      </c>
      <c r="AY55">
        <v>4.952567043494523</v>
      </c>
      <c r="AZ55">
        <v>4.945290610781885</v>
      </c>
    </row>
    <row r="56" spans="1:52">
      <c r="A56" s="2">
        <v>44917</v>
      </c>
      <c r="B56">
        <v>709.8192251873594</v>
      </c>
      <c r="C56">
        <v>-0.0136577410098323</v>
      </c>
      <c r="F56" s="2">
        <v>45228</v>
      </c>
      <c r="G56">
        <v>0.06347604613084751</v>
      </c>
      <c r="H56">
        <v>0.1277537647982956</v>
      </c>
      <c r="I56">
        <v>0.07078274588587494</v>
      </c>
      <c r="J56">
        <v>0.07771203282294957</v>
      </c>
      <c r="K56">
        <v>0.07488597740078808</v>
      </c>
      <c r="L56">
        <v>0.1027218686210964</v>
      </c>
      <c r="M56">
        <v>0.1055814430099064</v>
      </c>
      <c r="N56">
        <v>0.07500561177637531</v>
      </c>
      <c r="O56">
        <v>0.07384519961883376</v>
      </c>
      <c r="P56">
        <v>0.08832811172894466</v>
      </c>
      <c r="Q56">
        <v>0.0729301246803003</v>
      </c>
      <c r="R56">
        <v>0.06697707352578726</v>
      </c>
      <c r="W56" s="2">
        <v>45228</v>
      </c>
      <c r="X56">
        <v>0.06347604613084751</v>
      </c>
      <c r="Y56">
        <v>0.1277537647982956</v>
      </c>
      <c r="Z56">
        <v>0.07078274588587494</v>
      </c>
      <c r="AA56">
        <v>0.07771203282294957</v>
      </c>
      <c r="AB56">
        <v>0.07488597740078808</v>
      </c>
      <c r="AC56">
        <v>0.1027218686210964</v>
      </c>
      <c r="AD56">
        <v>0.1055814430099064</v>
      </c>
      <c r="AE56">
        <v>0.07500561177637531</v>
      </c>
      <c r="AF56">
        <v>0.07384519961883376</v>
      </c>
      <c r="AG56">
        <v>0.08832811172894466</v>
      </c>
      <c r="AH56">
        <v>0.0729301246803003</v>
      </c>
      <c r="AI56">
        <v>0.06697707352578726</v>
      </c>
      <c r="AN56" s="2">
        <v>44917</v>
      </c>
      <c r="AO56">
        <v>0.004305865130694348</v>
      </c>
      <c r="AP56">
        <v>229.3535133046505</v>
      </c>
      <c r="AQ56">
        <v>9.573248543425183</v>
      </c>
      <c r="AR56">
        <v>0.05085967611099605</v>
      </c>
      <c r="AS56">
        <v>14.95232502439259</v>
      </c>
      <c r="AT56">
        <v>0.1644890891673803</v>
      </c>
      <c r="AU56">
        <v>12.46637472813063</v>
      </c>
      <c r="AV56">
        <v>11.85030166499254</v>
      </c>
      <c r="AW56">
        <v>1.211426298579864</v>
      </c>
      <c r="AX56">
        <v>81.21770882138615</v>
      </c>
      <c r="AY56">
        <v>4.955013469391343</v>
      </c>
      <c r="AZ56">
        <v>4.995343692516957</v>
      </c>
    </row>
    <row r="57" spans="1:52">
      <c r="A57" s="2">
        <v>44918</v>
      </c>
      <c r="B57">
        <v>710.5568500215777</v>
      </c>
      <c r="C57">
        <v>0.001039172803503075</v>
      </c>
      <c r="AN57" s="2">
        <v>44918</v>
      </c>
      <c r="AO57">
        <v>0.004306830326353603</v>
      </c>
      <c r="AP57">
        <v>226.3853730601906</v>
      </c>
      <c r="AQ57">
        <v>9.543150763242403</v>
      </c>
      <c r="AR57">
        <v>0.05072554305626188</v>
      </c>
      <c r="AS57">
        <v>15.05088655679665</v>
      </c>
      <c r="AT57">
        <v>0.1650281414912018</v>
      </c>
      <c r="AU57">
        <v>12.39317589043317</v>
      </c>
      <c r="AV57">
        <v>11.76714653279929</v>
      </c>
      <c r="AW57">
        <v>1.219931747740489</v>
      </c>
      <c r="AX57">
        <v>81.05358828842253</v>
      </c>
      <c r="AY57">
        <v>5.11110120251782</v>
      </c>
      <c r="AZ57">
        <v>4.940850945304666</v>
      </c>
    </row>
    <row r="58" spans="1:52">
      <c r="A58" s="2">
        <v>44919</v>
      </c>
      <c r="B58">
        <v>708.5698589577423</v>
      </c>
      <c r="C58">
        <v>-0.002796385769520127</v>
      </c>
      <c r="AN58" s="2">
        <v>44919</v>
      </c>
      <c r="AO58">
        <v>0.004303413340758209</v>
      </c>
      <c r="AP58">
        <v>223.1707554926935</v>
      </c>
      <c r="AQ58">
        <v>9.616670545489555</v>
      </c>
      <c r="AR58">
        <v>0.05045839956439916</v>
      </c>
      <c r="AS58">
        <v>14.8650441486334</v>
      </c>
      <c r="AT58">
        <v>0.1643557068430575</v>
      </c>
      <c r="AU58">
        <v>12.56943898447669</v>
      </c>
      <c r="AV58">
        <v>11.83907681366152</v>
      </c>
      <c r="AW58">
        <v>1.241656827534991</v>
      </c>
      <c r="AX58">
        <v>80.39731329769837</v>
      </c>
      <c r="AY58">
        <v>5.085802837882449</v>
      </c>
      <c r="AZ58">
        <v>4.949972042734713</v>
      </c>
    </row>
    <row r="59" spans="1:52">
      <c r="A59" s="2">
        <v>44920</v>
      </c>
      <c r="B59">
        <v>705.030457679279</v>
      </c>
      <c r="C59">
        <v>-0.004995133837148447</v>
      </c>
      <c r="AN59" s="2">
        <v>44920</v>
      </c>
      <c r="AO59">
        <v>0.004267397527009187</v>
      </c>
      <c r="AP59">
        <v>222.1165579069526</v>
      </c>
      <c r="AQ59">
        <v>9.606492965077118</v>
      </c>
      <c r="AR59">
        <v>0.05017702413303683</v>
      </c>
      <c r="AS59">
        <v>14.8346399300482</v>
      </c>
      <c r="AT59">
        <v>0.1645723345080499</v>
      </c>
      <c r="AU59">
        <v>12.62931655779638</v>
      </c>
      <c r="AV59">
        <v>11.83102592678322</v>
      </c>
      <c r="AW59">
        <v>1.236512444586131</v>
      </c>
      <c r="AX59">
        <v>80.27054969229472</v>
      </c>
      <c r="AY59">
        <v>5.204847012369378</v>
      </c>
      <c r="AZ59">
        <v>4.968452881591328</v>
      </c>
    </row>
    <row r="60" spans="1:52">
      <c r="A60" s="2">
        <v>44921</v>
      </c>
      <c r="B60">
        <v>703.9201590396437</v>
      </c>
      <c r="C60">
        <v>-0.001574823651293022</v>
      </c>
      <c r="AN60" s="2">
        <v>44921</v>
      </c>
      <c r="AO60">
        <v>0.004286620878421324</v>
      </c>
      <c r="AP60">
        <v>209.0396862921395</v>
      </c>
      <c r="AQ60">
        <v>10.70519437410797</v>
      </c>
      <c r="AR60">
        <v>0.05056672542784676</v>
      </c>
      <c r="AS60">
        <v>14.19975024927734</v>
      </c>
      <c r="AT60">
        <v>0.1741822009791562</v>
      </c>
      <c r="AU60">
        <v>12.17967623144832</v>
      </c>
      <c r="AV60">
        <v>10.98436094545048</v>
      </c>
      <c r="AW60">
        <v>1.100716880005093</v>
      </c>
      <c r="AX60">
        <v>81.91032682001011</v>
      </c>
      <c r="AY60">
        <v>6.148331609956772</v>
      </c>
      <c r="AZ60">
        <v>4.744233080351571</v>
      </c>
    </row>
    <row r="61" spans="1:52">
      <c r="A61" s="2">
        <v>44922</v>
      </c>
      <c r="B61">
        <v>709.9631138247099</v>
      </c>
      <c r="C61">
        <v>0.008584716188992925</v>
      </c>
      <c r="AN61" s="2">
        <v>44922</v>
      </c>
      <c r="AO61">
        <v>0.00430930785517459</v>
      </c>
      <c r="AP61">
        <v>206.3172311585215</v>
      </c>
      <c r="AQ61">
        <v>10.71433575436263</v>
      </c>
      <c r="AR61">
        <v>0.05072609720786155</v>
      </c>
      <c r="AS61">
        <v>14.45355536409896</v>
      </c>
      <c r="AT61">
        <v>0.175290078353379</v>
      </c>
      <c r="AU61">
        <v>12.20177780699273</v>
      </c>
      <c r="AV61">
        <v>10.89950763116977</v>
      </c>
      <c r="AW61">
        <v>1.079984957600075</v>
      </c>
      <c r="AX61">
        <v>80.62473212477235</v>
      </c>
      <c r="AY61">
        <v>6.257116891225994</v>
      </c>
      <c r="AZ61">
        <v>4.775973144417673</v>
      </c>
    </row>
    <row r="62" spans="1:52">
      <c r="A62" s="2">
        <v>44923</v>
      </c>
      <c r="B62">
        <v>705.1534314035061</v>
      </c>
      <c r="C62">
        <v>-0.00677455254723458</v>
      </c>
      <c r="AN62" s="2">
        <v>44923</v>
      </c>
      <c r="AO62">
        <v>0.004326513418306883</v>
      </c>
      <c r="AP62">
        <v>208.5356474485351</v>
      </c>
      <c r="AQ62">
        <v>10.89780008167873</v>
      </c>
      <c r="AR62">
        <v>0.0509148260331117</v>
      </c>
      <c r="AS62">
        <v>14.30202879874631</v>
      </c>
      <c r="AT62">
        <v>0.1721374871331616</v>
      </c>
      <c r="AU62">
        <v>12.15148574753624</v>
      </c>
      <c r="AV62">
        <v>11.02949333386587</v>
      </c>
      <c r="AW62">
        <v>1.044884937725279</v>
      </c>
      <c r="AX62">
        <v>80.87701198213595</v>
      </c>
      <c r="AY62">
        <v>6.333349148081769</v>
      </c>
      <c r="AZ62">
        <v>4.766419720356915</v>
      </c>
    </row>
    <row r="63" spans="1:52">
      <c r="A63" s="2">
        <v>44924</v>
      </c>
      <c r="B63">
        <v>674.9470767110937</v>
      </c>
      <c r="C63">
        <v>-0.04283657052095891</v>
      </c>
      <c r="AN63" s="2">
        <v>44924</v>
      </c>
      <c r="AO63">
        <v>0.004181904577440144</v>
      </c>
      <c r="AP63">
        <v>209.1651256760231</v>
      </c>
      <c r="AQ63">
        <v>10.82956975336838</v>
      </c>
      <c r="AR63">
        <v>0.04969640579776667</v>
      </c>
      <c r="AS63">
        <v>14.41053810744976</v>
      </c>
      <c r="AT63">
        <v>0.1664241534261976</v>
      </c>
      <c r="AU63">
        <v>12.11751834060984</v>
      </c>
      <c r="AV63">
        <v>11.03845470843742</v>
      </c>
      <c r="AW63">
        <v>1.068880994275307</v>
      </c>
      <c r="AX63">
        <v>79.77647572437687</v>
      </c>
      <c r="AY63">
        <v>6.867299289209347</v>
      </c>
      <c r="AZ63">
        <v>4.743006683376708</v>
      </c>
    </row>
    <row r="64" spans="1:52">
      <c r="A64" s="2">
        <v>44925</v>
      </c>
      <c r="B64">
        <v>674.6318449585095</v>
      </c>
      <c r="C64">
        <v>-0.0004670466225592529</v>
      </c>
      <c r="AN64" s="2">
        <v>44925</v>
      </c>
      <c r="AO64">
        <v>0.004156250230771447</v>
      </c>
      <c r="AP64">
        <v>212.792147337224</v>
      </c>
      <c r="AQ64">
        <v>10.98208023616032</v>
      </c>
      <c r="AR64">
        <v>0.04914321467277937</v>
      </c>
      <c r="AS64">
        <v>14.14562124398077</v>
      </c>
      <c r="AT64">
        <v>0.1647301432920724</v>
      </c>
      <c r="AU64">
        <v>11.91098469791368</v>
      </c>
      <c r="AV64">
        <v>10.970469985799</v>
      </c>
      <c r="AW64">
        <v>1.05229236322661</v>
      </c>
      <c r="AX64">
        <v>80.29520147515032</v>
      </c>
      <c r="AY64">
        <v>7.033565416393902</v>
      </c>
      <c r="AZ64">
        <v>4.834371853698443</v>
      </c>
    </row>
    <row r="65" spans="1:52">
      <c r="A65" s="2">
        <v>44926</v>
      </c>
      <c r="B65">
        <v>672.1652130231071</v>
      </c>
      <c r="C65">
        <v>-0.003656263714551078</v>
      </c>
      <c r="AN65" s="2">
        <v>44926</v>
      </c>
      <c r="AO65">
        <v>0.004150263578334003</v>
      </c>
      <c r="AP65">
        <v>210.9663204561475</v>
      </c>
      <c r="AQ65">
        <v>11.21948170969568</v>
      </c>
      <c r="AR65">
        <v>0.04905903019530648</v>
      </c>
      <c r="AS65">
        <v>14.15331047656787</v>
      </c>
      <c r="AT65">
        <v>0.1645231395471489</v>
      </c>
      <c r="AU65">
        <v>11.77127331501706</v>
      </c>
      <c r="AV65">
        <v>10.89106123359412</v>
      </c>
      <c r="AW65">
        <v>1.084092111744622</v>
      </c>
      <c r="AX65">
        <v>81.79443856442569</v>
      </c>
      <c r="AY65">
        <v>6.766824523240975</v>
      </c>
      <c r="AZ65">
        <v>4.870043063750193</v>
      </c>
    </row>
    <row r="66" spans="1:52">
      <c r="A66" s="2">
        <v>44927</v>
      </c>
      <c r="B66">
        <v>673.4609147368046</v>
      </c>
      <c r="C66">
        <v>0.001927653631270232</v>
      </c>
      <c r="AN66" s="2">
        <v>44927</v>
      </c>
      <c r="AO66">
        <v>0.004175745999170766</v>
      </c>
      <c r="AP66">
        <v>210.7718779132814</v>
      </c>
      <c r="AQ66">
        <v>11.02582535322465</v>
      </c>
      <c r="AR66">
        <v>0.04928734331231054</v>
      </c>
      <c r="AS66">
        <v>14.22868066138904</v>
      </c>
      <c r="AT66">
        <v>0.1643651081969515</v>
      </c>
      <c r="AU66">
        <v>11.63227094479407</v>
      </c>
      <c r="AV66">
        <v>10.93733182070316</v>
      </c>
      <c r="AW66">
        <v>1.103795878395341</v>
      </c>
      <c r="AX66">
        <v>82.15661287999301</v>
      </c>
      <c r="AY66">
        <v>6.727311120845648</v>
      </c>
      <c r="AZ66">
        <v>4.868097956616706</v>
      </c>
    </row>
    <row r="67" spans="1:52">
      <c r="A67" s="2">
        <v>44928</v>
      </c>
      <c r="B67">
        <v>676.8802494554989</v>
      </c>
      <c r="C67">
        <v>0.005077257853977502</v>
      </c>
      <c r="AN67" s="2">
        <v>44928</v>
      </c>
      <c r="AO67">
        <v>0.004598991429376667</v>
      </c>
      <c r="AP67">
        <v>192.3393651395907</v>
      </c>
      <c r="AQ67">
        <v>11.72698137418658</v>
      </c>
      <c r="AR67">
        <v>0.05196659162321374</v>
      </c>
      <c r="AS67">
        <v>13.47609197239684</v>
      </c>
      <c r="AT67">
        <v>0.175626622764475</v>
      </c>
      <c r="AU67">
        <v>11.41296251345823</v>
      </c>
      <c r="AV67">
        <v>10.36290365278187</v>
      </c>
      <c r="AW67">
        <v>1.044635893656042</v>
      </c>
      <c r="AX67">
        <v>92.70736505733159</v>
      </c>
      <c r="AY67">
        <v>5.853284977930726</v>
      </c>
      <c r="AZ67">
        <v>4.649497070331766</v>
      </c>
    </row>
    <row r="68" spans="1:52">
      <c r="A68" s="2">
        <v>44929</v>
      </c>
      <c r="B68">
        <v>695.6111592948557</v>
      </c>
      <c r="C68">
        <v>0.02767241303675871</v>
      </c>
      <c r="AN68" s="2">
        <v>44929</v>
      </c>
      <c r="AO68">
        <v>0.004703043444707867</v>
      </c>
      <c r="AP68">
        <v>194.3158103524472</v>
      </c>
      <c r="AQ68">
        <v>11.91100424155229</v>
      </c>
      <c r="AR68">
        <v>0.05275262007164072</v>
      </c>
      <c r="AS68">
        <v>13.73588693971928</v>
      </c>
      <c r="AT68">
        <v>0.1792882939870617</v>
      </c>
      <c r="AU68">
        <v>11.45392372939069</v>
      </c>
      <c r="AV68">
        <v>10.35233823423317</v>
      </c>
      <c r="AW68">
        <v>1.049485471308246</v>
      </c>
      <c r="AX68">
        <v>92.54429208910331</v>
      </c>
      <c r="AY68">
        <v>5.312648959142809</v>
      </c>
      <c r="AZ68">
        <v>4.647226504782574</v>
      </c>
    </row>
    <row r="69" spans="1:52">
      <c r="A69" s="2">
        <v>44930</v>
      </c>
      <c r="B69">
        <v>706.4703654644411</v>
      </c>
      <c r="C69">
        <v>0.01561102927186142</v>
      </c>
      <c r="AN69" s="2">
        <v>44930</v>
      </c>
      <c r="AO69">
        <v>0.004781804237923901</v>
      </c>
      <c r="AP69">
        <v>198.3464499389007</v>
      </c>
      <c r="AQ69">
        <v>12.24543349897694</v>
      </c>
      <c r="AR69">
        <v>0.05360314781846056</v>
      </c>
      <c r="AS69">
        <v>13.91022467879324</v>
      </c>
      <c r="AT69">
        <v>0.1817857537740137</v>
      </c>
      <c r="AU69">
        <v>11.6175450027181</v>
      </c>
      <c r="AV69">
        <v>10.45061621391597</v>
      </c>
      <c r="AW69">
        <v>1.069115658520874</v>
      </c>
      <c r="AX69">
        <v>94.26909323149501</v>
      </c>
      <c r="AY69">
        <v>4.574201232310561</v>
      </c>
      <c r="AZ69">
        <v>4.634538374616462</v>
      </c>
    </row>
    <row r="70" spans="1:52">
      <c r="A70" s="2">
        <v>44931</v>
      </c>
      <c r="B70">
        <v>731.7095851539652</v>
      </c>
      <c r="C70">
        <v>0.03572580100077039</v>
      </c>
      <c r="AN70" s="2">
        <v>44931</v>
      </c>
      <c r="AO70">
        <v>0.004900229430606551</v>
      </c>
      <c r="AP70">
        <v>193.8352648716662</v>
      </c>
      <c r="AQ70">
        <v>12.27901085333573</v>
      </c>
      <c r="AR70">
        <v>0.0536749706045784</v>
      </c>
      <c r="AS70">
        <v>14.00555237270077</v>
      </c>
      <c r="AT70">
        <v>0.1789979804433236</v>
      </c>
      <c r="AU70">
        <v>11.72519142532114</v>
      </c>
      <c r="AV70">
        <v>10.57747070697632</v>
      </c>
      <c r="AW70">
        <v>1.034686295599078</v>
      </c>
      <c r="AX70">
        <v>94.41965698279435</v>
      </c>
      <c r="AY70">
        <v>4.689287971200652</v>
      </c>
      <c r="AZ70">
        <v>4.517127039836575</v>
      </c>
    </row>
    <row r="71" spans="1:52">
      <c r="A71" s="2">
        <v>44932</v>
      </c>
      <c r="B71">
        <v>722.0561993363223</v>
      </c>
      <c r="C71">
        <v>-0.01319291972321468</v>
      </c>
      <c r="AN71" s="2">
        <v>44932</v>
      </c>
      <c r="AO71">
        <v>0.004842354111288961</v>
      </c>
      <c r="AP71">
        <v>190.3913350310826</v>
      </c>
      <c r="AQ71">
        <v>12.45639707660534</v>
      </c>
      <c r="AR71">
        <v>0.0532114770552056</v>
      </c>
      <c r="AS71">
        <v>13.91039687777369</v>
      </c>
      <c r="AT71">
        <v>0.1783268015046919</v>
      </c>
      <c r="AU71">
        <v>11.91373626891591</v>
      </c>
      <c r="AV71">
        <v>10.46942196450957</v>
      </c>
      <c r="AW71">
        <v>1.046723003588591</v>
      </c>
      <c r="AX71">
        <v>95.32654076407506</v>
      </c>
      <c r="AY71">
        <v>4.642288622812166</v>
      </c>
      <c r="AZ71">
        <v>4.588842412999453</v>
      </c>
    </row>
    <row r="72" spans="1:52">
      <c r="A72" s="2">
        <v>44933</v>
      </c>
      <c r="B72">
        <v>733.044168014336</v>
      </c>
      <c r="C72">
        <v>0.01521760866829114</v>
      </c>
      <c r="AN72" s="2">
        <v>44933</v>
      </c>
      <c r="AO72">
        <v>0.004877468783546908</v>
      </c>
      <c r="AP72">
        <v>186.6032554875682</v>
      </c>
      <c r="AQ72">
        <v>12.4971208000482</v>
      </c>
      <c r="AR72">
        <v>0.05320812802178102</v>
      </c>
      <c r="AS72">
        <v>13.95700053305459</v>
      </c>
      <c r="AT72">
        <v>0.1786958479630966</v>
      </c>
      <c r="AU72">
        <v>11.74470342940468</v>
      </c>
      <c r="AV72">
        <v>10.46275897978103</v>
      </c>
      <c r="AW72">
        <v>1.041005068188213</v>
      </c>
      <c r="AX72">
        <v>95.40711673529216</v>
      </c>
      <c r="AY72">
        <v>4.695638855925899</v>
      </c>
      <c r="AZ72">
        <v>4.642453198307153</v>
      </c>
    </row>
    <row r="73" spans="1:52">
      <c r="A73" s="2">
        <v>44934</v>
      </c>
      <c r="B73">
        <v>730.7177670143398</v>
      </c>
      <c r="C73">
        <v>-0.00317361640881475</v>
      </c>
      <c r="AN73" s="2">
        <v>44934</v>
      </c>
      <c r="AO73">
        <v>0.004866361146206478</v>
      </c>
      <c r="AP73">
        <v>187.1463437109099</v>
      </c>
      <c r="AQ73">
        <v>12.21894089623796</v>
      </c>
      <c r="AR73">
        <v>0.05328055859757418</v>
      </c>
      <c r="AS73">
        <v>13.90262792714445</v>
      </c>
      <c r="AT73">
        <v>0.1771357461524329</v>
      </c>
      <c r="AU73">
        <v>11.94416639471008</v>
      </c>
      <c r="AV73">
        <v>10.47965806985934</v>
      </c>
      <c r="AW73">
        <v>1.048169144753918</v>
      </c>
      <c r="AX73">
        <v>94.28159690416143</v>
      </c>
      <c r="AY73">
        <v>4.818267170908616</v>
      </c>
      <c r="AZ73">
        <v>4.646015414718927</v>
      </c>
    </row>
    <row r="74" spans="1:52">
      <c r="A74" s="2">
        <v>44935</v>
      </c>
      <c r="B74">
        <v>755.8972244633791</v>
      </c>
      <c r="C74">
        <v>0.03445852637731917</v>
      </c>
      <c r="AN74" s="2">
        <v>44935</v>
      </c>
      <c r="AO74">
        <v>0.005124756684043147</v>
      </c>
      <c r="AP74">
        <v>161.0241992546349</v>
      </c>
      <c r="AQ74">
        <v>12.13564674852899</v>
      </c>
      <c r="AR74">
        <v>0.06302269970974043</v>
      </c>
      <c r="AS74">
        <v>13.98575967191288</v>
      </c>
      <c r="AT74">
        <v>0.1664737582429284</v>
      </c>
      <c r="AU74">
        <v>12.93967640658242</v>
      </c>
      <c r="AV74">
        <v>10.93058535798899</v>
      </c>
      <c r="AW74">
        <v>0.9961312113364623</v>
      </c>
      <c r="AX74">
        <v>99.7790916024681</v>
      </c>
      <c r="AY74">
        <v>3.60352823720346</v>
      </c>
      <c r="AZ74">
        <v>4.798232840402184</v>
      </c>
    </row>
    <row r="75" spans="1:52">
      <c r="A75" s="2">
        <v>44936</v>
      </c>
      <c r="B75">
        <v>779.0702661597653</v>
      </c>
      <c r="C75">
        <v>0.03065633917737576</v>
      </c>
      <c r="AN75" s="2">
        <v>44936</v>
      </c>
      <c r="AO75">
        <v>0.005244028071741803</v>
      </c>
      <c r="AP75">
        <v>154.238503559217</v>
      </c>
      <c r="AQ75">
        <v>12.22130474920097</v>
      </c>
      <c r="AR75">
        <v>0.06318499544310768</v>
      </c>
      <c r="AS75">
        <v>14.4958674126323</v>
      </c>
      <c r="AT75">
        <v>0.1722870959731889</v>
      </c>
      <c r="AU75">
        <v>12.80860699480175</v>
      </c>
      <c r="AV75">
        <v>11.02869433511536</v>
      </c>
      <c r="AW75">
        <v>0.9930390924870569</v>
      </c>
      <c r="AX75">
        <v>102.3011301447421</v>
      </c>
      <c r="AY75">
        <v>3.201539606022328</v>
      </c>
      <c r="AZ75">
        <v>4.887217702752221</v>
      </c>
    </row>
    <row r="76" spans="1:52">
      <c r="A76" s="2">
        <v>44937</v>
      </c>
      <c r="B76">
        <v>789.7137990539144</v>
      </c>
      <c r="C76">
        <v>0.01366183944692656</v>
      </c>
      <c r="AN76" s="2">
        <v>44937</v>
      </c>
      <c r="AO76">
        <v>0.005238958874485743</v>
      </c>
      <c r="AP76">
        <v>153.5497059359472</v>
      </c>
      <c r="AQ76">
        <v>12.20890535906897</v>
      </c>
      <c r="AR76">
        <v>0.06332725756607797</v>
      </c>
      <c r="AS76">
        <v>14.5510084210522</v>
      </c>
      <c r="AT76">
        <v>0.1716099010539646</v>
      </c>
      <c r="AU76">
        <v>12.99293804094967</v>
      </c>
      <c r="AV76">
        <v>11.1129351839217</v>
      </c>
      <c r="AW76">
        <v>0.9969465109714729</v>
      </c>
      <c r="AX76">
        <v>101.8517967986081</v>
      </c>
      <c r="AY76">
        <v>3.25207520662369</v>
      </c>
      <c r="AZ76">
        <v>4.745624687595745</v>
      </c>
    </row>
    <row r="77" spans="1:52">
      <c r="A77" s="2">
        <v>44938</v>
      </c>
      <c r="B77">
        <v>822.0593782569844</v>
      </c>
      <c r="C77">
        <v>0.04095860961505338</v>
      </c>
      <c r="AN77" s="2">
        <v>44938</v>
      </c>
      <c r="AO77">
        <v>0.005331281899047058</v>
      </c>
      <c r="AP77">
        <v>160.4712185802591</v>
      </c>
      <c r="AQ77">
        <v>12.49654925249673</v>
      </c>
      <c r="AR77">
        <v>0.06377904981845922</v>
      </c>
      <c r="AS77">
        <v>14.89102067920668</v>
      </c>
      <c r="AT77">
        <v>0.1744753229806502</v>
      </c>
      <c r="AU77">
        <v>13.23457746778903</v>
      </c>
      <c r="AV77">
        <v>11.14301708597365</v>
      </c>
      <c r="AW77">
        <v>1.005906315581896</v>
      </c>
      <c r="AX77">
        <v>102.132107965402</v>
      </c>
      <c r="AY77">
        <v>3.354712643109593</v>
      </c>
      <c r="AZ77">
        <v>3.9745448899201</v>
      </c>
    </row>
    <row r="78" spans="1:52">
      <c r="A78" s="2">
        <v>44939</v>
      </c>
      <c r="B78">
        <v>844.2816087839299</v>
      </c>
      <c r="C78">
        <v>0.02703239098623667</v>
      </c>
      <c r="AN78" s="2">
        <v>44939</v>
      </c>
      <c r="AO78">
        <v>0.005174786158730834</v>
      </c>
      <c r="AP78">
        <v>160.4647565742875</v>
      </c>
      <c r="AQ78">
        <v>12.59613885248929</v>
      </c>
      <c r="AR78">
        <v>0.06381001566837434</v>
      </c>
      <c r="AS78">
        <v>15.14506564115435</v>
      </c>
      <c r="AT78">
        <v>0.177003554538766</v>
      </c>
      <c r="AU78">
        <v>13.02370166114748</v>
      </c>
      <c r="AV78">
        <v>11.17202545875804</v>
      </c>
      <c r="AW78">
        <v>0.9718391966481084</v>
      </c>
      <c r="AX78">
        <v>102.3032013301883</v>
      </c>
      <c r="AY78">
        <v>3.397111541206713</v>
      </c>
      <c r="AZ78">
        <v>4.197061772237004</v>
      </c>
    </row>
    <row r="79" spans="1:52">
      <c r="A79" s="2">
        <v>44940</v>
      </c>
      <c r="B79">
        <v>875.5471502682257</v>
      </c>
      <c r="C79">
        <v>0.03703212430427039</v>
      </c>
      <c r="AN79" s="2">
        <v>44940</v>
      </c>
      <c r="AO79">
        <v>0.005096590298570818</v>
      </c>
      <c r="AP79">
        <v>158.9380245873512</v>
      </c>
      <c r="AQ79">
        <v>12.62129557733241</v>
      </c>
      <c r="AR79">
        <v>0.06467880227451772</v>
      </c>
      <c r="AS79">
        <v>15.37490808261335</v>
      </c>
      <c r="AT79">
        <v>0.1797396699122164</v>
      </c>
      <c r="AU79">
        <v>13.23082791730363</v>
      </c>
      <c r="AV79">
        <v>11.23283379956117</v>
      </c>
      <c r="AW79">
        <v>0.9601062033408494</v>
      </c>
      <c r="AX79">
        <v>104.1285056760666</v>
      </c>
      <c r="AY79">
        <v>3.207578877281893</v>
      </c>
      <c r="AZ79">
        <v>4.207218072100328</v>
      </c>
    </row>
    <row r="80" spans="1:52">
      <c r="A80" s="2">
        <v>44941</v>
      </c>
      <c r="B80">
        <v>945.0407924971582</v>
      </c>
      <c r="C80">
        <v>0.07937167313906857</v>
      </c>
      <c r="AN80" s="2">
        <v>44941</v>
      </c>
      <c r="AO80">
        <v>0.005202062999135827</v>
      </c>
      <c r="AP80">
        <v>167.9980558811483</v>
      </c>
      <c r="AQ80">
        <v>13.09648559397412</v>
      </c>
      <c r="AR80">
        <v>0.0652366762992206</v>
      </c>
      <c r="AS80">
        <v>15.75861375631588</v>
      </c>
      <c r="AT80">
        <v>0.1863237698616907</v>
      </c>
      <c r="AU80">
        <v>13.56498993395324</v>
      </c>
      <c r="AV80">
        <v>10.84209518619644</v>
      </c>
      <c r="AW80">
        <v>0.9718092520804131</v>
      </c>
      <c r="AX80">
        <v>104.6854707651081</v>
      </c>
      <c r="AY80">
        <v>2.593532497138689</v>
      </c>
      <c r="AZ80">
        <v>4.256266934287225</v>
      </c>
    </row>
    <row r="81" spans="1:52">
      <c r="A81" s="2">
        <v>44942</v>
      </c>
      <c r="B81">
        <v>935.7835154789526</v>
      </c>
      <c r="C81">
        <v>-0.00979563749173662</v>
      </c>
      <c r="AN81" s="2">
        <v>44942</v>
      </c>
      <c r="AO81">
        <v>0.003840145185446512</v>
      </c>
      <c r="AP81">
        <v>176.3411777781256</v>
      </c>
      <c r="AQ81">
        <v>15.73310040016894</v>
      </c>
      <c r="AR81">
        <v>0.06654609812692568</v>
      </c>
      <c r="AS81">
        <v>17.78936318904453</v>
      </c>
      <c r="AT81">
        <v>0.2257195061734644</v>
      </c>
      <c r="AU81">
        <v>14.68410854318658</v>
      </c>
      <c r="AV81">
        <v>10.56018851988649</v>
      </c>
      <c r="AW81">
        <v>0.9835417984298575</v>
      </c>
      <c r="AX81">
        <v>111.2633493146635</v>
      </c>
      <c r="AY81">
        <v>2.221159072075358</v>
      </c>
      <c r="AZ81">
        <v>3.182519492100055</v>
      </c>
    </row>
    <row r="82" spans="1:52">
      <c r="A82" s="2">
        <v>44943</v>
      </c>
      <c r="B82">
        <v>941.9162111906776</v>
      </c>
      <c r="C82">
        <v>0.006553541081118608</v>
      </c>
      <c r="AN82" s="2">
        <v>44943</v>
      </c>
      <c r="AO82">
        <v>0.003809759745989771</v>
      </c>
      <c r="AP82">
        <v>177.611166334717</v>
      </c>
      <c r="AQ82">
        <v>15.88245812895293</v>
      </c>
      <c r="AR82">
        <v>0.06589415120966871</v>
      </c>
      <c r="AS82">
        <v>18.09920540324305</v>
      </c>
      <c r="AT82">
        <v>0.2293431048325367</v>
      </c>
      <c r="AU82">
        <v>14.87459938546887</v>
      </c>
      <c r="AV82">
        <v>10.84848074158725</v>
      </c>
      <c r="AW82">
        <v>0.9749173303341837</v>
      </c>
      <c r="AX82">
        <v>108.0702536487959</v>
      </c>
      <c r="AY82">
        <v>2.165396548708363</v>
      </c>
      <c r="AZ82">
        <v>3.214452818893037</v>
      </c>
    </row>
    <row r="83" spans="1:52">
      <c r="A83" s="2">
        <v>44944</v>
      </c>
      <c r="B83">
        <v>946.0477846233496</v>
      </c>
      <c r="C83">
        <v>0.004386349214065666</v>
      </c>
      <c r="AN83" s="2">
        <v>44944</v>
      </c>
      <c r="AO83">
        <v>0.003826852376169358</v>
      </c>
      <c r="AP83">
        <v>180.2653842329578</v>
      </c>
      <c r="AQ83">
        <v>15.56100669555436</v>
      </c>
      <c r="AR83">
        <v>0.06651034291948248</v>
      </c>
      <c r="AS83">
        <v>18.08102530421961</v>
      </c>
      <c r="AT83">
        <v>0.2294491422707755</v>
      </c>
      <c r="AU83">
        <v>15.36299483714775</v>
      </c>
      <c r="AV83">
        <v>10.59901249765392</v>
      </c>
      <c r="AW83">
        <v>0.9224071944305711</v>
      </c>
      <c r="AX83">
        <v>110.6676079146075</v>
      </c>
      <c r="AY83">
        <v>2.230876076223633</v>
      </c>
      <c r="AZ83">
        <v>3.1518414364663</v>
      </c>
    </row>
    <row r="84" spans="1:52">
      <c r="A84" s="2">
        <v>44945</v>
      </c>
      <c r="B84">
        <v>899.0849999371972</v>
      </c>
      <c r="C84">
        <v>-0.04964102812718885</v>
      </c>
      <c r="AN84" s="2">
        <v>44945</v>
      </c>
      <c r="AO84">
        <v>0.003719181068871274</v>
      </c>
      <c r="AP84">
        <v>181.16515232731</v>
      </c>
      <c r="AQ84">
        <v>15.90682122325093</v>
      </c>
      <c r="AR84">
        <v>0.06529677447109136</v>
      </c>
      <c r="AS84">
        <v>17.95197080146655</v>
      </c>
      <c r="AT84">
        <v>0.2274765132971731</v>
      </c>
      <c r="AU84">
        <v>15.31016874062515</v>
      </c>
      <c r="AV84">
        <v>10.61985685779496</v>
      </c>
      <c r="AW84">
        <v>0.905786936625686</v>
      </c>
      <c r="AX84">
        <v>111.5559051673923</v>
      </c>
      <c r="AY84">
        <v>2.3346435831214</v>
      </c>
      <c r="AZ84">
        <v>3.237267698478645</v>
      </c>
    </row>
    <row r="85" spans="1:52">
      <c r="A85" s="2">
        <v>44946</v>
      </c>
      <c r="B85">
        <v>914.9696909558036</v>
      </c>
      <c r="C85">
        <v>0.01766761876765388</v>
      </c>
      <c r="AN85" s="2">
        <v>44946</v>
      </c>
      <c r="AO85">
        <v>0.00371983865861973</v>
      </c>
      <c r="AP85">
        <v>178.1989726663231</v>
      </c>
      <c r="AQ85">
        <v>15.80895518961946</v>
      </c>
      <c r="AR85">
        <v>0.06514969445698111</v>
      </c>
      <c r="AS85">
        <v>17.77255725159664</v>
      </c>
      <c r="AT85">
        <v>0.2261187126838011</v>
      </c>
      <c r="AU85">
        <v>15.39034023327048</v>
      </c>
      <c r="AV85">
        <v>10.55361783641693</v>
      </c>
      <c r="AW85">
        <v>0.9359881257844069</v>
      </c>
      <c r="AX85">
        <v>112.5374658538301</v>
      </c>
      <c r="AY85">
        <v>2.321436669023984</v>
      </c>
      <c r="AZ85">
        <v>3.229681606718125</v>
      </c>
    </row>
    <row r="86" spans="1:52">
      <c r="A86" s="2">
        <v>44947</v>
      </c>
      <c r="B86">
        <v>984.1988496072842</v>
      </c>
      <c r="C86">
        <v>0.07566278898174406</v>
      </c>
      <c r="AN86" s="2">
        <v>44947</v>
      </c>
      <c r="AO86">
        <v>0.003720736604887745</v>
      </c>
      <c r="AP86">
        <v>179.0813237573357</v>
      </c>
      <c r="AQ86">
        <v>15.95138074609243</v>
      </c>
      <c r="AR86">
        <v>0.06552509038876257</v>
      </c>
      <c r="AS86">
        <v>18.38861129600826</v>
      </c>
      <c r="AT86">
        <v>0.235186894204626</v>
      </c>
      <c r="AU86">
        <v>15.28208497848013</v>
      </c>
      <c r="AV86">
        <v>10.53675310070347</v>
      </c>
      <c r="AW86">
        <v>0.9358765037738741</v>
      </c>
      <c r="AX86">
        <v>112.6171244695003</v>
      </c>
      <c r="AY86">
        <v>2.093593928635905</v>
      </c>
      <c r="AZ86">
        <v>3.213156258616246</v>
      </c>
    </row>
    <row r="87" spans="1:52">
      <c r="A87" s="2">
        <v>44948</v>
      </c>
      <c r="B87">
        <v>972.8705163766242</v>
      </c>
      <c r="C87">
        <v>-0.01151020775443923</v>
      </c>
      <c r="AN87" s="2">
        <v>44948</v>
      </c>
      <c r="AO87">
        <v>0.003654933539298307</v>
      </c>
      <c r="AP87">
        <v>173.969258110791</v>
      </c>
      <c r="AQ87">
        <v>15.87900040128688</v>
      </c>
      <c r="AR87">
        <v>0.06596225044964345</v>
      </c>
      <c r="AS87">
        <v>18.32463458202151</v>
      </c>
      <c r="AT87">
        <v>0.2363921285776771</v>
      </c>
      <c r="AU87">
        <v>15.04027230217356</v>
      </c>
      <c r="AV87">
        <v>10.39875534417772</v>
      </c>
      <c r="AW87">
        <v>0.9547403262569581</v>
      </c>
      <c r="AX87">
        <v>114.6185351385069</v>
      </c>
      <c r="AY87">
        <v>2.137304908784452</v>
      </c>
      <c r="AZ87">
        <v>3.275776010277776</v>
      </c>
    </row>
    <row r="88" spans="1:52">
      <c r="A88" s="2">
        <v>44949</v>
      </c>
      <c r="B88">
        <v>980.4702385367293</v>
      </c>
      <c r="C88">
        <v>0.007811648140401806</v>
      </c>
      <c r="AN88" s="2">
        <v>44949</v>
      </c>
      <c r="AO88">
        <v>0.003130049939657002</v>
      </c>
      <c r="AP88">
        <v>184.8211967648166</v>
      </c>
      <c r="AQ88">
        <v>13.75288989326704</v>
      </c>
      <c r="AR88">
        <v>0.06129276188636126</v>
      </c>
      <c r="AS88">
        <v>24.23778737710574</v>
      </c>
      <c r="AT88">
        <v>0.3392995085537452</v>
      </c>
      <c r="AU88">
        <v>14.52051820634282</v>
      </c>
      <c r="AV88">
        <v>10.96725767647101</v>
      </c>
      <c r="AW88">
        <v>0.8777614278991002</v>
      </c>
      <c r="AX88">
        <v>109.0497129931328</v>
      </c>
      <c r="AY88">
        <v>1.963379329021946</v>
      </c>
      <c r="AZ88">
        <v>2.88366829761571</v>
      </c>
    </row>
    <row r="89" spans="1:52">
      <c r="A89" s="2">
        <v>44950</v>
      </c>
      <c r="B89">
        <v>990.60621082492</v>
      </c>
      <c r="C89">
        <v>0.01033786839192374</v>
      </c>
      <c r="AN89" s="2">
        <v>44950</v>
      </c>
      <c r="AO89">
        <v>0.003133065479522834</v>
      </c>
      <c r="AP89">
        <v>187.4207388690849</v>
      </c>
      <c r="AQ89">
        <v>13.80707320209826</v>
      </c>
      <c r="AR89">
        <v>0.06193900244981583</v>
      </c>
      <c r="AS89">
        <v>23.76933132526964</v>
      </c>
      <c r="AT89">
        <v>0.3396153976930957</v>
      </c>
      <c r="AU89">
        <v>15.06238020595587</v>
      </c>
      <c r="AV89">
        <v>10.43656118945513</v>
      </c>
      <c r="AW89">
        <v>0.8738260602111562</v>
      </c>
      <c r="AX89">
        <v>109.8335132467042</v>
      </c>
      <c r="AY89">
        <v>1.972996448927582</v>
      </c>
      <c r="AZ89">
        <v>2.808357547200537</v>
      </c>
    </row>
    <row r="90" spans="1:52">
      <c r="A90" s="2">
        <v>44951</v>
      </c>
      <c r="B90">
        <v>947.5617339162994</v>
      </c>
      <c r="C90">
        <v>-0.04345266205506182</v>
      </c>
      <c r="AN90" s="2">
        <v>44951</v>
      </c>
      <c r="AO90">
        <v>0.003039060303337068</v>
      </c>
      <c r="AP90">
        <v>187.5877787850985</v>
      </c>
      <c r="AQ90">
        <v>13.94001451267408</v>
      </c>
      <c r="AR90">
        <v>0.06207674861143977</v>
      </c>
      <c r="AS90">
        <v>22.96288046049716</v>
      </c>
      <c r="AT90">
        <v>0.3301111708714144</v>
      </c>
      <c r="AU90">
        <v>15.36509418376778</v>
      </c>
      <c r="AV90">
        <v>10.63480733402114</v>
      </c>
      <c r="AW90">
        <v>0.9071641958965553</v>
      </c>
      <c r="AX90">
        <v>109.5507020648564</v>
      </c>
      <c r="AY90">
        <v>2.019409561041363</v>
      </c>
      <c r="AZ90">
        <v>2.84137000466617</v>
      </c>
    </row>
    <row r="91" spans="1:52">
      <c r="A91" s="2">
        <v>44952</v>
      </c>
      <c r="B91">
        <v>985.7151688556153</v>
      </c>
      <c r="C91">
        <v>0.04026485407090741</v>
      </c>
      <c r="AN91" s="2">
        <v>44952</v>
      </c>
      <c r="AO91">
        <v>0.003093304758221076</v>
      </c>
      <c r="AP91">
        <v>187.5983789571508</v>
      </c>
      <c r="AQ91">
        <v>13.87520709289447</v>
      </c>
      <c r="AR91">
        <v>0.06240770088045045</v>
      </c>
      <c r="AS91">
        <v>23.34459559850266</v>
      </c>
      <c r="AT91">
        <v>0.3362779984461521</v>
      </c>
      <c r="AU91">
        <v>15.26797794389931</v>
      </c>
      <c r="AV91">
        <v>10.69464393221214</v>
      </c>
      <c r="AW91">
        <v>0.8785993126994135</v>
      </c>
      <c r="AX91">
        <v>109.7164498530041</v>
      </c>
      <c r="AY91">
        <v>1.948202195470984</v>
      </c>
      <c r="AZ91">
        <v>2.826713919105039</v>
      </c>
    </row>
    <row r="92" spans="1:52">
      <c r="A92" s="2">
        <v>44953</v>
      </c>
      <c r="B92">
        <v>1007.615319582306</v>
      </c>
      <c r="C92">
        <v>0.02221752430990387</v>
      </c>
      <c r="AN92" s="2">
        <v>44953</v>
      </c>
      <c r="AO92">
        <v>0.003175827387535276</v>
      </c>
      <c r="AP92">
        <v>188.2814855425344</v>
      </c>
      <c r="AQ92">
        <v>13.74612886076076</v>
      </c>
      <c r="AR92">
        <v>0.06402509375377918</v>
      </c>
      <c r="AS92">
        <v>23.97240034666215</v>
      </c>
      <c r="AT92">
        <v>0.3465207258237465</v>
      </c>
      <c r="AU92">
        <v>15.20405866518658</v>
      </c>
      <c r="AV92">
        <v>10.81023632596548</v>
      </c>
      <c r="AW92">
        <v>0.8662591965337892</v>
      </c>
      <c r="AX92">
        <v>100.5351883340132</v>
      </c>
      <c r="AY92">
        <v>2.010052797881498</v>
      </c>
      <c r="AZ92">
        <v>2.838498895776997</v>
      </c>
    </row>
    <row r="93" spans="1:52">
      <c r="A93" s="2">
        <v>44954</v>
      </c>
      <c r="B93">
        <v>1030.070436318399</v>
      </c>
      <c r="C93">
        <v>0.02228540624551223</v>
      </c>
      <c r="AN93" s="2">
        <v>44954</v>
      </c>
      <c r="AO93">
        <v>0.003237904186463754</v>
      </c>
      <c r="AP93">
        <v>188.1059044343513</v>
      </c>
      <c r="AQ93">
        <v>13.68116375408478</v>
      </c>
      <c r="AR93">
        <v>0.06561230373778983</v>
      </c>
      <c r="AS93">
        <v>24.11374119101011</v>
      </c>
      <c r="AT93">
        <v>0.3500909652895322</v>
      </c>
      <c r="AU93">
        <v>15.33428335715492</v>
      </c>
      <c r="AV93">
        <v>10.89592093125587</v>
      </c>
      <c r="AW93">
        <v>0.9037287237450119</v>
      </c>
      <c r="AX93">
        <v>98.147061777283</v>
      </c>
      <c r="AY93">
        <v>2.053799523866722</v>
      </c>
      <c r="AZ93">
        <v>2.467548491600785</v>
      </c>
    </row>
    <row r="94" spans="1:52">
      <c r="A94" s="2">
        <v>44955</v>
      </c>
      <c r="B94">
        <v>1010.524899091874</v>
      </c>
      <c r="C94">
        <v>-0.01897495213665512</v>
      </c>
      <c r="AN94" s="2">
        <v>44955</v>
      </c>
      <c r="AO94">
        <v>0.003184981264245731</v>
      </c>
      <c r="AP94">
        <v>187.9645212211309</v>
      </c>
      <c r="AQ94">
        <v>13.74233072485381</v>
      </c>
      <c r="AR94">
        <v>0.06550823412188636</v>
      </c>
      <c r="AS94">
        <v>23.80163984755234</v>
      </c>
      <c r="AT94">
        <v>0.3461926089107286</v>
      </c>
      <c r="AU94">
        <v>15.58506012164719</v>
      </c>
      <c r="AV94">
        <v>10.99208042943765</v>
      </c>
      <c r="AW94">
        <v>0.9193967153700113</v>
      </c>
      <c r="AX94">
        <v>97.59401829920806</v>
      </c>
      <c r="AY94">
        <v>2.050358209742574</v>
      </c>
      <c r="AZ94">
        <v>2.504371155608232</v>
      </c>
    </row>
    <row r="95" spans="1:52">
      <c r="A95" s="2">
        <v>44956</v>
      </c>
      <c r="B95">
        <v>1050.104830046203</v>
      </c>
      <c r="C95">
        <v>0.03916769491765981</v>
      </c>
      <c r="AN95" s="2">
        <v>44956</v>
      </c>
      <c r="AO95">
        <v>0.003417054596540937</v>
      </c>
      <c r="AP95">
        <v>209.2565432492149</v>
      </c>
      <c r="AQ95">
        <v>13.74137411661763</v>
      </c>
      <c r="AR95">
        <v>0.06212518909459431</v>
      </c>
      <c r="AS95">
        <v>28.42928193040433</v>
      </c>
      <c r="AT95">
        <v>0.3582408741903858</v>
      </c>
      <c r="AU95">
        <v>13.71721430696848</v>
      </c>
      <c r="AV95">
        <v>10.34748784681743</v>
      </c>
      <c r="AW95">
        <v>0.8848764393379845</v>
      </c>
      <c r="AX95">
        <v>84.97529880408314</v>
      </c>
      <c r="AY95">
        <v>2.210245474981107</v>
      </c>
      <c r="AZ95">
        <v>2.496264143187744</v>
      </c>
    </row>
    <row r="96" spans="1:52">
      <c r="A96" s="2">
        <v>44957</v>
      </c>
      <c r="B96">
        <v>989.6747828168575</v>
      </c>
      <c r="C96">
        <v>-0.05754668057920187</v>
      </c>
      <c r="AN96" s="2">
        <v>44957</v>
      </c>
      <c r="AO96">
        <v>0.003358213384305675</v>
      </c>
      <c r="AP96">
        <v>210.1977503320363</v>
      </c>
      <c r="AQ96">
        <v>13.85922279166377</v>
      </c>
      <c r="AR96">
        <v>0.06155271107974453</v>
      </c>
      <c r="AS96">
        <v>27.82357737467442</v>
      </c>
      <c r="AT96">
        <v>0.3493885470779192</v>
      </c>
      <c r="AU96">
        <v>13.78794548707592</v>
      </c>
      <c r="AV96">
        <v>10.4235626357334</v>
      </c>
      <c r="AW96">
        <v>0.903730999921432</v>
      </c>
      <c r="AX96">
        <v>86.78871955556868</v>
      </c>
      <c r="AY96">
        <v>2.277593571533617</v>
      </c>
      <c r="AZ96">
        <v>2.514110147128926</v>
      </c>
    </row>
    <row r="97" spans="1:52">
      <c r="A97" s="2">
        <v>44958</v>
      </c>
      <c r="B97">
        <v>1006.310571208016</v>
      </c>
      <c r="C97">
        <v>0.0168093485658074</v>
      </c>
      <c r="AN97" s="2">
        <v>44958</v>
      </c>
      <c r="AO97">
        <v>0.003365853029403274</v>
      </c>
      <c r="AP97">
        <v>203.396183955935</v>
      </c>
      <c r="AQ97">
        <v>14.0110328021626</v>
      </c>
      <c r="AR97">
        <v>0.06184363486287434</v>
      </c>
      <c r="AS97">
        <v>27.83597708255378</v>
      </c>
      <c r="AT97">
        <v>0.3491098724752941</v>
      </c>
      <c r="AU97">
        <v>13.86075695310867</v>
      </c>
      <c r="AV97">
        <v>10.47087886546715</v>
      </c>
      <c r="AW97">
        <v>0.8968004650951102</v>
      </c>
      <c r="AX97">
        <v>86.4455963326979</v>
      </c>
      <c r="AY97">
        <v>2.314842371802548</v>
      </c>
      <c r="AZ97">
        <v>2.538896959169392</v>
      </c>
    </row>
    <row r="98" spans="1:52">
      <c r="A98" s="2">
        <v>44959</v>
      </c>
      <c r="B98">
        <v>1043.685177049523</v>
      </c>
      <c r="C98">
        <v>0.03714022977681886</v>
      </c>
      <c r="AN98" s="2">
        <v>44959</v>
      </c>
      <c r="AO98">
        <v>0.003403005866408649</v>
      </c>
      <c r="AP98">
        <v>207.3676874301592</v>
      </c>
      <c r="AQ98">
        <v>13.97383770226025</v>
      </c>
      <c r="AR98">
        <v>0.06191066469355373</v>
      </c>
      <c r="AS98">
        <v>28.50380374645021</v>
      </c>
      <c r="AT98">
        <v>0.35596732638854</v>
      </c>
      <c r="AU98">
        <v>13.84579907172688</v>
      </c>
      <c r="AV98">
        <v>10.51220423497688</v>
      </c>
      <c r="AW98">
        <v>0.8753950011579771</v>
      </c>
      <c r="AX98">
        <v>83.10035489839704</v>
      </c>
      <c r="AY98">
        <v>2.298558386128804</v>
      </c>
      <c r="AZ98">
        <v>2.497293030059358</v>
      </c>
    </row>
    <row r="99" spans="1:52">
      <c r="A99" s="2">
        <v>44960</v>
      </c>
      <c r="B99">
        <v>1050.798002651225</v>
      </c>
      <c r="C99">
        <v>0.006815106468992305</v>
      </c>
      <c r="AN99" s="2">
        <v>44960</v>
      </c>
      <c r="AO99">
        <v>0.003458497999487493</v>
      </c>
      <c r="AP99">
        <v>208.2033554046749</v>
      </c>
      <c r="AQ99">
        <v>14.28392301649247</v>
      </c>
      <c r="AR99">
        <v>0.0621646556572996</v>
      </c>
      <c r="AS99">
        <v>28.21459326040404</v>
      </c>
      <c r="AT99">
        <v>0.3508075558825645</v>
      </c>
      <c r="AU99">
        <v>13.32670018192459</v>
      </c>
      <c r="AV99">
        <v>10.43967512202471</v>
      </c>
      <c r="AW99">
        <v>0.8769090958407463</v>
      </c>
      <c r="AX99">
        <v>84.30943566921893</v>
      </c>
      <c r="AY99">
        <v>2.376971713048247</v>
      </c>
      <c r="AZ99">
        <v>2.474748963049883</v>
      </c>
    </row>
    <row r="100" spans="1:52">
      <c r="A100" s="2">
        <v>44961</v>
      </c>
      <c r="B100">
        <v>1076.655413499868</v>
      </c>
      <c r="C100">
        <v>0.02460740388105309</v>
      </c>
      <c r="AN100" s="2">
        <v>44961</v>
      </c>
      <c r="AO100">
        <v>0.003552639575191013</v>
      </c>
      <c r="AP100">
        <v>210.2294277396691</v>
      </c>
      <c r="AQ100">
        <v>14.28131077766507</v>
      </c>
      <c r="AR100">
        <v>0.06295755590536668</v>
      </c>
      <c r="AS100">
        <v>27.48032343046874</v>
      </c>
      <c r="AT100">
        <v>0.3511863639103394</v>
      </c>
      <c r="AU100">
        <v>13.76756564118452</v>
      </c>
      <c r="AV100">
        <v>9.994099694437514</v>
      </c>
      <c r="AW100">
        <v>0.8766449824278698</v>
      </c>
      <c r="AX100">
        <v>82.28617762501766</v>
      </c>
      <c r="AY100">
        <v>2.399038702021081</v>
      </c>
      <c r="AZ100">
        <v>2.520374635466149</v>
      </c>
    </row>
    <row r="101" spans="1:52">
      <c r="A101" s="2">
        <v>44962</v>
      </c>
      <c r="B101">
        <v>1079.261352121659</v>
      </c>
      <c r="C101">
        <v>0.002420401726603183</v>
      </c>
      <c r="AN101" s="2">
        <v>44962</v>
      </c>
      <c r="AO101">
        <v>0.003575005578745829</v>
      </c>
      <c r="AP101">
        <v>212.709899307954</v>
      </c>
      <c r="AQ101">
        <v>14.37446922420277</v>
      </c>
      <c r="AR101">
        <v>0.0629044233270286</v>
      </c>
      <c r="AS101">
        <v>26.56898158189142</v>
      </c>
      <c r="AT101">
        <v>0.3532278096784656</v>
      </c>
      <c r="AU101">
        <v>13.45986296243251</v>
      </c>
      <c r="AV101">
        <v>10.17008652852655</v>
      </c>
      <c r="AW101">
        <v>0.895800077551995</v>
      </c>
      <c r="AX101">
        <v>81.67351026462249</v>
      </c>
      <c r="AY101">
        <v>2.433270941219012</v>
      </c>
      <c r="AZ101">
        <v>2.558487766485777</v>
      </c>
    </row>
    <row r="102" spans="1:52">
      <c r="A102" s="2">
        <v>44963</v>
      </c>
      <c r="B102">
        <v>1046.389884490543</v>
      </c>
      <c r="C102">
        <v>-0.03045737491340317</v>
      </c>
      <c r="AN102" s="2">
        <v>44963</v>
      </c>
      <c r="AO102">
        <v>0.003295923907280093</v>
      </c>
      <c r="AP102">
        <v>214.8920527727372</v>
      </c>
      <c r="AQ102">
        <v>14.26852883941019</v>
      </c>
      <c r="AR102">
        <v>0.06028927631389129</v>
      </c>
      <c r="AS102">
        <v>23.1191522428886</v>
      </c>
      <c r="AT102">
        <v>0.3647903433764512</v>
      </c>
      <c r="AU102">
        <v>13.62300268235122</v>
      </c>
      <c r="AV102">
        <v>10.18703366009144</v>
      </c>
      <c r="AW102">
        <v>0.9502899235137386</v>
      </c>
      <c r="AX102">
        <v>80.15700694590605</v>
      </c>
      <c r="AY102">
        <v>2.888755206530424</v>
      </c>
      <c r="AZ102">
        <v>2.928279404458713</v>
      </c>
    </row>
    <row r="103" spans="1:52">
      <c r="A103" s="2">
        <v>44964</v>
      </c>
      <c r="B103">
        <v>1027.446281330085</v>
      </c>
      <c r="C103">
        <v>-0.01810377130096352</v>
      </c>
      <c r="AN103" s="2">
        <v>44964</v>
      </c>
      <c r="AO103">
        <v>0.003266427855481581</v>
      </c>
      <c r="AP103">
        <v>216.8801114139331</v>
      </c>
      <c r="AQ103">
        <v>14.35306891472954</v>
      </c>
      <c r="AR103">
        <v>0.05981559215577829</v>
      </c>
      <c r="AS103">
        <v>22.6719799711157</v>
      </c>
      <c r="AT103">
        <v>0.361643043592468</v>
      </c>
      <c r="AU103">
        <v>13.89481114312061</v>
      </c>
      <c r="AV103">
        <v>10.24611042802208</v>
      </c>
      <c r="AW103">
        <v>0.9509838302406032</v>
      </c>
      <c r="AX103">
        <v>79.65384322206059</v>
      </c>
      <c r="AY103">
        <v>2.941641370878088</v>
      </c>
      <c r="AZ103">
        <v>2.951639091254359</v>
      </c>
    </row>
    <row r="104" spans="1:52">
      <c r="A104" s="2">
        <v>44965</v>
      </c>
      <c r="B104">
        <v>1075.767512436209</v>
      </c>
      <c r="C104">
        <v>0.04703042094188037</v>
      </c>
      <c r="AN104" s="2">
        <v>44965</v>
      </c>
      <c r="AO104">
        <v>0.003343449085962417</v>
      </c>
      <c r="AP104">
        <v>217.3273263999348</v>
      </c>
      <c r="AQ104">
        <v>14.23944085843553</v>
      </c>
      <c r="AR104">
        <v>0.06044040003268274</v>
      </c>
      <c r="AS104">
        <v>22.98959353752698</v>
      </c>
      <c r="AT104">
        <v>0.3688974439026752</v>
      </c>
      <c r="AU104">
        <v>13.82818806234337</v>
      </c>
      <c r="AV104">
        <v>10.0302122379956</v>
      </c>
      <c r="AW104">
        <v>0.9420312965324135</v>
      </c>
      <c r="AX104">
        <v>78.32242761797109</v>
      </c>
      <c r="AY104">
        <v>2.925437364963343</v>
      </c>
      <c r="AZ104">
        <v>2.902685727351061</v>
      </c>
    </row>
    <row r="105" spans="1:52">
      <c r="A105" s="2">
        <v>44966</v>
      </c>
      <c r="B105">
        <v>1064.595095868616</v>
      </c>
      <c r="C105">
        <v>-0.01038553073822768</v>
      </c>
      <c r="AN105" s="2">
        <v>44966</v>
      </c>
      <c r="AO105">
        <v>0.003356138727122409</v>
      </c>
      <c r="AP105">
        <v>217.7118361181882</v>
      </c>
      <c r="AQ105">
        <v>14.2377145035893</v>
      </c>
      <c r="AR105">
        <v>0.06062781954076622</v>
      </c>
      <c r="AS105">
        <v>22.23653993352116</v>
      </c>
      <c r="AT105">
        <v>0.3709185435357777</v>
      </c>
      <c r="AU105">
        <v>14.05939561330609</v>
      </c>
      <c r="AV105">
        <v>10.19748810035311</v>
      </c>
      <c r="AW105">
        <v>0.9527531017186491</v>
      </c>
      <c r="AX105">
        <v>75.16675401077502</v>
      </c>
      <c r="AY105">
        <v>2.978655795160249</v>
      </c>
      <c r="AZ105">
        <v>2.981642736137744</v>
      </c>
    </row>
    <row r="106" spans="1:52">
      <c r="A106" s="2">
        <v>44967</v>
      </c>
      <c r="B106">
        <v>984.5873747620412</v>
      </c>
      <c r="C106">
        <v>-0.07515319337564208</v>
      </c>
      <c r="AN106" s="2">
        <v>44967</v>
      </c>
      <c r="AO106">
        <v>0.003263160260148555</v>
      </c>
      <c r="AP106">
        <v>219.362429278905</v>
      </c>
      <c r="AQ106">
        <v>13.42402904742243</v>
      </c>
      <c r="AR106">
        <v>0.05986638523964039</v>
      </c>
      <c r="AS106">
        <v>23.06962212789092</v>
      </c>
      <c r="AT106">
        <v>0.3680523642700015</v>
      </c>
      <c r="AU106">
        <v>14.02568135507997</v>
      </c>
      <c r="AV106">
        <v>10.22124920406885</v>
      </c>
      <c r="AW106">
        <v>0.9847901810522742</v>
      </c>
      <c r="AX106">
        <v>73.91824487312272</v>
      </c>
      <c r="AY106">
        <v>3.120524827540535</v>
      </c>
      <c r="AZ106">
        <v>3.098726101311376</v>
      </c>
    </row>
    <row r="107" spans="1:52">
      <c r="A107" s="2">
        <v>44968</v>
      </c>
      <c r="B107">
        <v>979.3793472419393</v>
      </c>
      <c r="C107">
        <v>-0.005289553424713267</v>
      </c>
      <c r="AN107" s="2">
        <v>44968</v>
      </c>
      <c r="AO107">
        <v>0.003275570151810374</v>
      </c>
      <c r="AP107">
        <v>220.4014475314518</v>
      </c>
      <c r="AQ107">
        <v>13.51709980226329</v>
      </c>
      <c r="AR107">
        <v>0.06078355797808772</v>
      </c>
      <c r="AS107">
        <v>23.19632306365494</v>
      </c>
      <c r="AT107">
        <v>0.3658662598244268</v>
      </c>
      <c r="AU107">
        <v>13.83631834652918</v>
      </c>
      <c r="AV107">
        <v>10.24108056334544</v>
      </c>
      <c r="AW107">
        <v>0.9675310803978544</v>
      </c>
      <c r="AX107">
        <v>73.48578373943543</v>
      </c>
      <c r="AY107">
        <v>3.154852855590616</v>
      </c>
      <c r="AZ107">
        <v>3.095876122978557</v>
      </c>
    </row>
    <row r="108" spans="1:52">
      <c r="A108" s="2">
        <v>44969</v>
      </c>
      <c r="B108">
        <v>997.110672483798</v>
      </c>
      <c r="C108">
        <v>0.01810465504688508</v>
      </c>
      <c r="AN108" s="2">
        <v>44969</v>
      </c>
      <c r="AO108">
        <v>0.003297612719537564</v>
      </c>
      <c r="AP108">
        <v>217.6701317664628</v>
      </c>
      <c r="AQ108">
        <v>13.54765195418409</v>
      </c>
      <c r="AR108">
        <v>0.06084210499404548</v>
      </c>
      <c r="AS108">
        <v>23.21117948768423</v>
      </c>
      <c r="AT108">
        <v>0.366703932480073</v>
      </c>
      <c r="AU108">
        <v>13.81250376340186</v>
      </c>
      <c r="AV108">
        <v>10.26719728915281</v>
      </c>
      <c r="AW108">
        <v>0.9773798464331731</v>
      </c>
      <c r="AX108">
        <v>73.48227353813316</v>
      </c>
      <c r="AY108">
        <v>3.108809897913038</v>
      </c>
      <c r="AZ108">
        <v>3.110786134552928</v>
      </c>
    </row>
    <row r="109" spans="1:52">
      <c r="A109" s="2">
        <v>44970</v>
      </c>
      <c r="B109">
        <v>986.9729703785991</v>
      </c>
      <c r="C109">
        <v>-0.01016707812378126</v>
      </c>
      <c r="AN109" s="2">
        <v>44970</v>
      </c>
      <c r="AO109">
        <v>0.003491833306221604</v>
      </c>
      <c r="AP109">
        <v>226.8352068201957</v>
      </c>
      <c r="AQ109">
        <v>14.05528312784852</v>
      </c>
      <c r="AR109">
        <v>0.06121469874399801</v>
      </c>
      <c r="AS109">
        <v>17.67599699376523</v>
      </c>
      <c r="AT109">
        <v>0.3358932391648176</v>
      </c>
      <c r="AU109">
        <v>13.43513436414919</v>
      </c>
      <c r="AV109">
        <v>10.1167396345541</v>
      </c>
      <c r="AW109">
        <v>0.9899161964005094</v>
      </c>
      <c r="AX109">
        <v>75.17962359453338</v>
      </c>
      <c r="AY109">
        <v>3.382446057217134</v>
      </c>
      <c r="AZ109">
        <v>3.999903059788029</v>
      </c>
    </row>
    <row r="110" spans="1:52">
      <c r="A110" s="2">
        <v>44971</v>
      </c>
      <c r="B110">
        <v>969.0869047643018</v>
      </c>
      <c r="C110">
        <v>-0.01812214331202633</v>
      </c>
      <c r="AN110" s="2">
        <v>44971</v>
      </c>
      <c r="AO110">
        <v>0.003424373490044838</v>
      </c>
      <c r="AP110">
        <v>225.3964259250521</v>
      </c>
      <c r="AQ110">
        <v>14.0940066735242</v>
      </c>
      <c r="AR110">
        <v>0.0604066684579701</v>
      </c>
      <c r="AS110">
        <v>18.45515150401047</v>
      </c>
      <c r="AT110">
        <v>0.3520828373199895</v>
      </c>
      <c r="AU110">
        <v>13.36977205998127</v>
      </c>
      <c r="AV110">
        <v>10.0283707830312</v>
      </c>
      <c r="AW110">
        <v>0.9137889407322232</v>
      </c>
      <c r="AX110">
        <v>77.073009268964</v>
      </c>
      <c r="AY110">
        <v>3.434641516592253</v>
      </c>
      <c r="AZ110">
        <v>3.955076963036374</v>
      </c>
    </row>
    <row r="111" spans="1:52">
      <c r="A111" s="2">
        <v>44972</v>
      </c>
      <c r="B111">
        <v>1001.278847412114</v>
      </c>
      <c r="C111">
        <v>0.0332188398063662</v>
      </c>
      <c r="AN111" s="2">
        <v>44972</v>
      </c>
      <c r="AO111">
        <v>0.003470668194596087</v>
      </c>
      <c r="AP111">
        <v>216.5555342681479</v>
      </c>
      <c r="AQ111">
        <v>14.24773367907941</v>
      </c>
      <c r="AR111">
        <v>0.06036132825421995</v>
      </c>
      <c r="AS111">
        <v>18.9214504175403</v>
      </c>
      <c r="AT111">
        <v>0.3603867109248118</v>
      </c>
      <c r="AU111">
        <v>13.12281760806115</v>
      </c>
      <c r="AV111">
        <v>10.16379133285895</v>
      </c>
      <c r="AW111">
        <v>0.9352494408248633</v>
      </c>
      <c r="AX111">
        <v>74.98040822599759</v>
      </c>
      <c r="AY111">
        <v>3.376729262531128</v>
      </c>
      <c r="AZ111">
        <v>3.96608425741744</v>
      </c>
    </row>
    <row r="112" spans="1:52">
      <c r="A112" s="2">
        <v>44973</v>
      </c>
      <c r="B112">
        <v>1073.122281155543</v>
      </c>
      <c r="C112">
        <v>0.07175167430043428</v>
      </c>
      <c r="AN112" s="2">
        <v>44973</v>
      </c>
      <c r="AO112">
        <v>0.003401024897184836</v>
      </c>
      <c r="AP112">
        <v>217.8495335383297</v>
      </c>
      <c r="AQ112">
        <v>14.31871724072869</v>
      </c>
      <c r="AR112">
        <v>0.06022895494864945</v>
      </c>
      <c r="AS112">
        <v>18.94154216841424</v>
      </c>
      <c r="AT112">
        <v>0.3609270282459444</v>
      </c>
      <c r="AU112">
        <v>13.35999185198786</v>
      </c>
      <c r="AV112">
        <v>10.27360961852728</v>
      </c>
      <c r="AW112">
        <v>0.9344739936248057</v>
      </c>
      <c r="AX112">
        <v>76.13468651979217</v>
      </c>
      <c r="AY112">
        <v>3.313583878739887</v>
      </c>
      <c r="AZ112">
        <v>3.890099046978778</v>
      </c>
    </row>
    <row r="113" spans="1:52">
      <c r="A113" s="2">
        <v>44974</v>
      </c>
      <c r="B113">
        <v>1034.415494070369</v>
      </c>
      <c r="C113">
        <v>-0.03606931639094701</v>
      </c>
      <c r="AN113" s="2">
        <v>44974</v>
      </c>
      <c r="AO113">
        <v>0.003355975759263577</v>
      </c>
      <c r="AP113">
        <v>222.6380324459192</v>
      </c>
      <c r="AQ113">
        <v>14.25869026122943</v>
      </c>
      <c r="AR113">
        <v>0.05907885862422654</v>
      </c>
      <c r="AS113">
        <v>19.25953861027913</v>
      </c>
      <c r="AT113">
        <v>0.3607052027409319</v>
      </c>
      <c r="AU113">
        <v>13.7149654331956</v>
      </c>
      <c r="AV113">
        <v>10.2943450144698</v>
      </c>
      <c r="AW113">
        <v>0.9485087374836867</v>
      </c>
      <c r="AX113">
        <v>70.94457962779927</v>
      </c>
      <c r="AY113">
        <v>3.412306177391074</v>
      </c>
      <c r="AZ113">
        <v>3.987363734232657</v>
      </c>
    </row>
    <row r="114" spans="1:52">
      <c r="A114" s="2">
        <v>44975</v>
      </c>
      <c r="B114">
        <v>1089.891725732846</v>
      </c>
      <c r="C114">
        <v>0.0536305111248685</v>
      </c>
      <c r="AN114" s="2">
        <v>44975</v>
      </c>
      <c r="AO114">
        <v>0.003411678291286099</v>
      </c>
      <c r="AP114">
        <v>225.7499531309953</v>
      </c>
      <c r="AQ114">
        <v>13.83199901840985</v>
      </c>
      <c r="AR114">
        <v>0.0603333080299424</v>
      </c>
      <c r="AS114">
        <v>19.54982319857553</v>
      </c>
      <c r="AT114">
        <v>0.3706456555459086</v>
      </c>
      <c r="AU114">
        <v>13.97531215441195</v>
      </c>
      <c r="AV114">
        <v>9.437154006353529</v>
      </c>
      <c r="AW114">
        <v>0.9778305983502339</v>
      </c>
      <c r="AX114">
        <v>67.32015035206319</v>
      </c>
      <c r="AY114">
        <v>3.463388106516003</v>
      </c>
      <c r="AZ114">
        <v>4.023917881549512</v>
      </c>
    </row>
    <row r="115" spans="1:52">
      <c r="A115" s="2">
        <v>44976</v>
      </c>
      <c r="B115">
        <v>1103.515635286032</v>
      </c>
      <c r="C115">
        <v>0.01250024129142346</v>
      </c>
      <c r="AN115" s="2">
        <v>44976</v>
      </c>
      <c r="AO115">
        <v>0.003450232177335928</v>
      </c>
      <c r="AP115">
        <v>227.2501462606818</v>
      </c>
      <c r="AQ115">
        <v>13.36002889848907</v>
      </c>
      <c r="AR115">
        <v>0.06127207330083068</v>
      </c>
      <c r="AS115">
        <v>19.63113149269174</v>
      </c>
      <c r="AT115">
        <v>0.3722416039404877</v>
      </c>
      <c r="AU115">
        <v>13.65115976586348</v>
      </c>
      <c r="AV115">
        <v>9.628344403086574</v>
      </c>
      <c r="AW115">
        <v>0.9408285285236028</v>
      </c>
      <c r="AX115">
        <v>69.89790021757108</v>
      </c>
      <c r="AY115">
        <v>3.457888277603856</v>
      </c>
      <c r="AZ115">
        <v>4.051620399175118</v>
      </c>
    </row>
    <row r="116" spans="1:52">
      <c r="A116" s="2">
        <v>44977</v>
      </c>
      <c r="B116">
        <v>1109.386805790884</v>
      </c>
      <c r="C116">
        <v>0.005320423487547243</v>
      </c>
      <c r="AN116" s="2">
        <v>44977</v>
      </c>
      <c r="AO116">
        <v>0.003433411500251598</v>
      </c>
      <c r="AP116">
        <v>222.9107691352581</v>
      </c>
      <c r="AQ116">
        <v>12.64314174902766</v>
      </c>
      <c r="AR116">
        <v>0.06354543618495996</v>
      </c>
      <c r="AS116">
        <v>18.26873477192489</v>
      </c>
      <c r="AT116">
        <v>0.3389031608915677</v>
      </c>
      <c r="AU116">
        <v>12.30452009633884</v>
      </c>
      <c r="AV116">
        <v>9.452396534937449</v>
      </c>
      <c r="AW116">
        <v>0.9721833681307755</v>
      </c>
      <c r="AX116">
        <v>68.42032979799092</v>
      </c>
      <c r="AY116">
        <v>4.62520541769828</v>
      </c>
      <c r="AZ116">
        <v>4.132848717380785</v>
      </c>
    </row>
    <row r="117" spans="1:52">
      <c r="A117" s="2">
        <v>44978</v>
      </c>
      <c r="B117">
        <v>1126.879488438507</v>
      </c>
      <c r="C117">
        <v>0.01576788416475949</v>
      </c>
      <c r="AN117" s="2">
        <v>44978</v>
      </c>
      <c r="AO117">
        <v>0.003426954410051936</v>
      </c>
      <c r="AP117">
        <v>224.8129850228928</v>
      </c>
      <c r="AQ117">
        <v>12.80058054763828</v>
      </c>
      <c r="AR117">
        <v>0.06387656339649959</v>
      </c>
      <c r="AS117">
        <v>18.35460742167671</v>
      </c>
      <c r="AT117">
        <v>0.3414186319548258</v>
      </c>
      <c r="AU117">
        <v>12.27367555647723</v>
      </c>
      <c r="AV117">
        <v>9.512265270329893</v>
      </c>
      <c r="AW117">
        <v>0.973584694882751</v>
      </c>
      <c r="AX117">
        <v>70.05687105872654</v>
      </c>
      <c r="AY117">
        <v>4.4918907427914</v>
      </c>
      <c r="AZ117">
        <v>4.005937902204707</v>
      </c>
    </row>
    <row r="118" spans="1:52">
      <c r="A118" s="2">
        <v>44979</v>
      </c>
      <c r="B118">
        <v>1089.835461325133</v>
      </c>
      <c r="C118">
        <v>-0.03287310443879432</v>
      </c>
      <c r="AN118" s="2">
        <v>44979</v>
      </c>
      <c r="AO118">
        <v>0.00336828582532276</v>
      </c>
      <c r="AP118">
        <v>223.8235395056661</v>
      </c>
      <c r="AQ118">
        <v>12.99918912805778</v>
      </c>
      <c r="AR118">
        <v>0.06348587053213418</v>
      </c>
      <c r="AS118">
        <v>18.05564152403276</v>
      </c>
      <c r="AT118">
        <v>0.334316298701828</v>
      </c>
      <c r="AU118">
        <v>12.42999643165429</v>
      </c>
      <c r="AV118">
        <v>9.581684831826754</v>
      </c>
      <c r="AW118">
        <v>0.9894579494993528</v>
      </c>
      <c r="AX118">
        <v>72.20329343350028</v>
      </c>
      <c r="AY118">
        <v>4.557565986368883</v>
      </c>
      <c r="AZ118">
        <v>3.863814060259118</v>
      </c>
    </row>
    <row r="119" spans="1:52">
      <c r="A119" s="2">
        <v>44980</v>
      </c>
      <c r="B119">
        <v>1079.937509880277</v>
      </c>
      <c r="C119">
        <v>-0.009082060362415323</v>
      </c>
      <c r="AN119" s="2">
        <v>44980</v>
      </c>
      <c r="AO119">
        <v>0.003370382955670301</v>
      </c>
      <c r="AP119">
        <v>223.5937938372707</v>
      </c>
      <c r="AQ119">
        <v>12.7318800041972</v>
      </c>
      <c r="AR119">
        <v>0.06341325037669461</v>
      </c>
      <c r="AS119">
        <v>17.99165527461124</v>
      </c>
      <c r="AT119">
        <v>0.3298108381530119</v>
      </c>
      <c r="AU119">
        <v>12.47923592896403</v>
      </c>
      <c r="AV119">
        <v>9.583404884666002</v>
      </c>
      <c r="AW119">
        <v>1.008396920384967</v>
      </c>
      <c r="AX119">
        <v>71.04962148560095</v>
      </c>
      <c r="AY119">
        <v>4.646669473549123</v>
      </c>
      <c r="AZ119">
        <v>3.942254482232483</v>
      </c>
    </row>
    <row r="120" spans="1:52">
      <c r="A120" s="2">
        <v>44981</v>
      </c>
      <c r="B120">
        <v>1072.016381169348</v>
      </c>
      <c r="C120">
        <v>-0.007334802836700849</v>
      </c>
      <c r="AN120" s="2">
        <v>44981</v>
      </c>
      <c r="AO120">
        <v>0.003381162035255279</v>
      </c>
      <c r="AP120">
        <v>225.3865986276458</v>
      </c>
      <c r="AQ120">
        <v>12.26918776534299</v>
      </c>
      <c r="AR120">
        <v>0.06266373727883971</v>
      </c>
      <c r="AS120">
        <v>18.11655401014829</v>
      </c>
      <c r="AT120">
        <v>0.3317785760400009</v>
      </c>
      <c r="AU120">
        <v>12.37303920862712</v>
      </c>
      <c r="AV120">
        <v>9.632737213049174</v>
      </c>
      <c r="AW120">
        <v>0.9962661008610141</v>
      </c>
      <c r="AX120">
        <v>72.59239116168831</v>
      </c>
      <c r="AY120">
        <v>4.672258418493803</v>
      </c>
      <c r="AZ120">
        <v>4.033245553157167</v>
      </c>
    </row>
    <row r="121" spans="1:52">
      <c r="A121" s="2">
        <v>44982</v>
      </c>
      <c r="B121">
        <v>1025.164761008378</v>
      </c>
      <c r="C121">
        <v>-0.0437042017117909</v>
      </c>
      <c r="AN121" s="2">
        <v>44982</v>
      </c>
      <c r="AO121">
        <v>0.003335824861518857</v>
      </c>
      <c r="AP121">
        <v>225.5423504462938</v>
      </c>
      <c r="AQ121">
        <v>12.50912409212795</v>
      </c>
      <c r="AR121">
        <v>0.06145622124376237</v>
      </c>
      <c r="AS121">
        <v>17.68859344666196</v>
      </c>
      <c r="AT121">
        <v>0.3241077910955822</v>
      </c>
      <c r="AU121">
        <v>12.49135928526455</v>
      </c>
      <c r="AV121">
        <v>9.869655865766857</v>
      </c>
      <c r="AW121">
        <v>0.9983283345821861</v>
      </c>
      <c r="AX121">
        <v>74.14156807613686</v>
      </c>
      <c r="AY121">
        <v>4.630507530861254</v>
      </c>
      <c r="AZ121">
        <v>4.13450008895021</v>
      </c>
    </row>
    <row r="122" spans="1:52">
      <c r="A122" s="2">
        <v>44983</v>
      </c>
      <c r="B122">
        <v>1013.324927998149</v>
      </c>
      <c r="C122">
        <v>-0.01154920014865068</v>
      </c>
      <c r="AN122" s="2">
        <v>44983</v>
      </c>
      <c r="AO122">
        <v>0.00329957794492843</v>
      </c>
      <c r="AP122">
        <v>225.3278304875037</v>
      </c>
      <c r="AQ122">
        <v>12.48427654898011</v>
      </c>
      <c r="AR122">
        <v>0.06129507435842587</v>
      </c>
      <c r="AS122">
        <v>17.38569627333721</v>
      </c>
      <c r="AT122">
        <v>0.3199852427043451</v>
      </c>
      <c r="AU122">
        <v>12.55374197469642</v>
      </c>
      <c r="AV122">
        <v>9.868866978959719</v>
      </c>
      <c r="AW122">
        <v>1.007234701526546</v>
      </c>
      <c r="AX122">
        <v>74.37620580191467</v>
      </c>
      <c r="AY122">
        <v>4.707710292842195</v>
      </c>
      <c r="AZ122">
        <v>4.183878214233646</v>
      </c>
    </row>
    <row r="123" spans="1:52">
      <c r="A123" s="2">
        <v>44984</v>
      </c>
      <c r="B123">
        <v>1037.50472786095</v>
      </c>
      <c r="C123">
        <v>0.0238618425291961</v>
      </c>
      <c r="AN123" s="2">
        <v>44984</v>
      </c>
      <c r="AO123">
        <v>0.003318397559769603</v>
      </c>
      <c r="AP123">
        <v>210.9824808967645</v>
      </c>
      <c r="AQ123">
        <v>12.32639804722336</v>
      </c>
      <c r="AR123">
        <v>0.06127917084345812</v>
      </c>
      <c r="AS123">
        <v>17.39064932458853</v>
      </c>
      <c r="AT123">
        <v>0.3112180232295707</v>
      </c>
      <c r="AU123">
        <v>12.84556296760204</v>
      </c>
      <c r="AV123">
        <v>9.566197702453113</v>
      </c>
      <c r="AW123">
        <v>1.03246592134144</v>
      </c>
      <c r="AX123">
        <v>73.88021887300066</v>
      </c>
      <c r="AY123">
        <v>5.192937745813676</v>
      </c>
      <c r="AZ123">
        <v>3.984325210196594</v>
      </c>
    </row>
    <row r="124" spans="1:52">
      <c r="A124" s="2">
        <v>44985</v>
      </c>
      <c r="B124">
        <v>1018.532037416894</v>
      </c>
      <c r="C124">
        <v>-0.01828684721579321</v>
      </c>
      <c r="AN124" s="2">
        <v>44985</v>
      </c>
      <c r="AO124">
        <v>0.003262968496846902</v>
      </c>
      <c r="AP124">
        <v>209.4883625906845</v>
      </c>
      <c r="AQ124">
        <v>12.45081156397318</v>
      </c>
      <c r="AR124">
        <v>0.0604144725897453</v>
      </c>
      <c r="AS124">
        <v>17.24083498220661</v>
      </c>
      <c r="AT124">
        <v>0.3097717865638667</v>
      </c>
      <c r="AU124">
        <v>12.91164533919069</v>
      </c>
      <c r="AV124">
        <v>9.529120870933545</v>
      </c>
      <c r="AW124">
        <v>1.037622804114327</v>
      </c>
      <c r="AX124">
        <v>75.15142250963062</v>
      </c>
      <c r="AY124">
        <v>5.225687784725007</v>
      </c>
      <c r="AZ124">
        <v>4.022840303645707</v>
      </c>
    </row>
    <row r="125" spans="1:52">
      <c r="A125" s="2">
        <v>44986</v>
      </c>
      <c r="B125">
        <v>995.559761807029</v>
      </c>
      <c r="C125">
        <v>-0.02255429850603896</v>
      </c>
      <c r="AN125" s="2">
        <v>44986</v>
      </c>
      <c r="AO125">
        <v>0.003238737918929359</v>
      </c>
      <c r="AP125">
        <v>212.0833473783063</v>
      </c>
      <c r="AQ125">
        <v>12.29175593749304</v>
      </c>
      <c r="AR125">
        <v>0.06004300645238408</v>
      </c>
      <c r="AS125">
        <v>17.21330962133927</v>
      </c>
      <c r="AT125">
        <v>0.305939190701569</v>
      </c>
      <c r="AU125">
        <v>12.52817934206246</v>
      </c>
      <c r="AV125">
        <v>9.665716561978964</v>
      </c>
      <c r="AW125">
        <v>1.048186643164889</v>
      </c>
      <c r="AX125">
        <v>75.78145187842438</v>
      </c>
      <c r="AY125">
        <v>5.283636923399579</v>
      </c>
      <c r="AZ125">
        <v>4.117967322555542</v>
      </c>
    </row>
    <row r="126" spans="1:52">
      <c r="A126" s="2">
        <v>44987</v>
      </c>
      <c r="B126">
        <v>1027.559664558199</v>
      </c>
      <c r="C126">
        <v>0.03214262365635134</v>
      </c>
      <c r="AN126" s="2">
        <v>44987</v>
      </c>
      <c r="AO126">
        <v>0.003277044983150248</v>
      </c>
      <c r="AP126">
        <v>214.081524178017</v>
      </c>
      <c r="AQ126">
        <v>12.14961986952677</v>
      </c>
      <c r="AR126">
        <v>0.05992004903755632</v>
      </c>
      <c r="AS126">
        <v>17.59011684849064</v>
      </c>
      <c r="AT126">
        <v>0.3147314208360594</v>
      </c>
      <c r="AU126">
        <v>12.27074034139601</v>
      </c>
      <c r="AV126">
        <v>9.711126582983821</v>
      </c>
      <c r="AW126">
        <v>1.016349234482135</v>
      </c>
      <c r="AX126">
        <v>75.21542038744343</v>
      </c>
      <c r="AY126">
        <v>5.320793000754886</v>
      </c>
      <c r="AZ126">
        <v>4.099084701067586</v>
      </c>
    </row>
    <row r="127" spans="1:52">
      <c r="A127" s="2">
        <v>44988</v>
      </c>
      <c r="B127">
        <v>1006.927833805443</v>
      </c>
      <c r="C127">
        <v>-0.02007847472450786</v>
      </c>
      <c r="AN127" s="2">
        <v>44988</v>
      </c>
      <c r="AO127">
        <v>0.003230488876199625</v>
      </c>
      <c r="AP127">
        <v>215.9381973772319</v>
      </c>
      <c r="AQ127">
        <v>12.31924608146861</v>
      </c>
      <c r="AR127">
        <v>0.05921056059844956</v>
      </c>
      <c r="AS127">
        <v>17.46852098866481</v>
      </c>
      <c r="AT127">
        <v>0.3110247298723687</v>
      </c>
      <c r="AU127">
        <v>12.39682992701111</v>
      </c>
      <c r="AV127">
        <v>9.811676800053984</v>
      </c>
      <c r="AW127">
        <v>1.031440454908388</v>
      </c>
      <c r="AX127">
        <v>74.8869602270713</v>
      </c>
      <c r="AY127">
        <v>5.330085957292788</v>
      </c>
      <c r="AZ127">
        <v>4.081213232738953</v>
      </c>
    </row>
    <row r="128" spans="1:52">
      <c r="A128" s="2">
        <v>44989</v>
      </c>
      <c r="B128">
        <v>966.1836731315227</v>
      </c>
      <c r="C128">
        <v>-0.04046383395713471</v>
      </c>
      <c r="AN128" s="2">
        <v>44989</v>
      </c>
      <c r="AO128">
        <v>0.00325509570516323</v>
      </c>
      <c r="AP128">
        <v>211.7047889939264</v>
      </c>
      <c r="AQ128">
        <v>12.36291473113305</v>
      </c>
      <c r="AR128">
        <v>0.05966364871917456</v>
      </c>
      <c r="AS128">
        <v>17.47366796874539</v>
      </c>
      <c r="AT128">
        <v>0.3087003952315963</v>
      </c>
      <c r="AU128">
        <v>12.59971819221802</v>
      </c>
      <c r="AV128">
        <v>9.868726228165619</v>
      </c>
      <c r="AW128">
        <v>1.027283094555501</v>
      </c>
      <c r="AX128">
        <v>75.41525828446927</v>
      </c>
      <c r="AY128">
        <v>5.255656270983405</v>
      </c>
      <c r="AZ128">
        <v>4.105897766610207</v>
      </c>
    </row>
    <row r="129" spans="1:52">
      <c r="A129" s="2">
        <v>44990</v>
      </c>
      <c r="B129">
        <v>951.5305177541081</v>
      </c>
      <c r="C129">
        <v>-0.01516601427337505</v>
      </c>
      <c r="AN129" s="2">
        <v>44990</v>
      </c>
      <c r="AO129">
        <v>0.003207998288733138</v>
      </c>
      <c r="AP129">
        <v>212.539349821476</v>
      </c>
      <c r="AQ129">
        <v>12.35798633781101</v>
      </c>
      <c r="AR129">
        <v>0.05888209099090028</v>
      </c>
      <c r="AS129">
        <v>17.00848120070886</v>
      </c>
      <c r="AT129">
        <v>0.3048382050828946</v>
      </c>
      <c r="AU129">
        <v>12.65202302199527</v>
      </c>
      <c r="AV129">
        <v>9.940197512275658</v>
      </c>
      <c r="AW129">
        <v>1.032741969634586</v>
      </c>
      <c r="AX129">
        <v>77.07503645467759</v>
      </c>
      <c r="AY129">
        <v>5.297220749447443</v>
      </c>
      <c r="AZ129">
        <v>4.181133363984977</v>
      </c>
    </row>
    <row r="130" spans="1:52">
      <c r="A130" s="2">
        <v>44991</v>
      </c>
      <c r="B130">
        <v>956.5414764006192</v>
      </c>
      <c r="C130">
        <v>0.005266209073712558</v>
      </c>
      <c r="AN130" s="2">
        <v>44991</v>
      </c>
      <c r="AO130">
        <v>0.003167056708733825</v>
      </c>
      <c r="AP130">
        <v>214.3545851431682</v>
      </c>
      <c r="AQ130">
        <v>11.57233479720176</v>
      </c>
      <c r="AR130">
        <v>0.05775817925697319</v>
      </c>
      <c r="AS130">
        <v>16.45698410093261</v>
      </c>
      <c r="AT130">
        <v>0.2989223462102702</v>
      </c>
      <c r="AU130">
        <v>12.23899849711525</v>
      </c>
      <c r="AV130">
        <v>9.382774979118714</v>
      </c>
      <c r="AW130">
        <v>1.024627080376754</v>
      </c>
      <c r="AX130">
        <v>75.68713865138164</v>
      </c>
      <c r="AY130">
        <v>5.711950311586485</v>
      </c>
      <c r="AZ130">
        <v>4.858126768131036</v>
      </c>
    </row>
    <row r="131" spans="1:52">
      <c r="A131" s="2">
        <v>44992</v>
      </c>
      <c r="B131">
        <v>955.7088330957945</v>
      </c>
      <c r="C131">
        <v>-0.0008704727660716616</v>
      </c>
      <c r="AN131" s="2">
        <v>44992</v>
      </c>
      <c r="AO131">
        <v>0.003165021795683124</v>
      </c>
      <c r="AP131">
        <v>218.0815735359501</v>
      </c>
      <c r="AQ131">
        <v>11.69286433214858</v>
      </c>
      <c r="AR131">
        <v>0.05756410656204917</v>
      </c>
      <c r="AS131">
        <v>16.42717170080061</v>
      </c>
      <c r="AT131">
        <v>0.2989364893065396</v>
      </c>
      <c r="AU131">
        <v>12.26071350619248</v>
      </c>
      <c r="AV131">
        <v>9.461262423229929</v>
      </c>
      <c r="AW131">
        <v>1.000381345913242</v>
      </c>
      <c r="AX131">
        <v>75.8131632964252</v>
      </c>
      <c r="AY131">
        <v>5.788437913636299</v>
      </c>
      <c r="AZ131">
        <v>4.744589768066243</v>
      </c>
    </row>
    <row r="132" spans="1:52">
      <c r="A132" s="2">
        <v>44993</v>
      </c>
      <c r="B132">
        <v>949.8661081419959</v>
      </c>
      <c r="C132">
        <v>-0.006113498956447194</v>
      </c>
      <c r="AN132" s="2">
        <v>44993</v>
      </c>
      <c r="AO132">
        <v>0.003179726365776329</v>
      </c>
      <c r="AP132">
        <v>217.0994774707381</v>
      </c>
      <c r="AQ132">
        <v>11.61484857089599</v>
      </c>
      <c r="AR132">
        <v>0.05748754179718286</v>
      </c>
      <c r="AS132">
        <v>16.39836959663285</v>
      </c>
      <c r="AT132">
        <v>0.2962156545759382</v>
      </c>
      <c r="AU132">
        <v>12.02939307979423</v>
      </c>
      <c r="AV132">
        <v>9.539751417429954</v>
      </c>
      <c r="AW132">
        <v>1.01616081362133</v>
      </c>
      <c r="AX132">
        <v>74.45123255694486</v>
      </c>
      <c r="AY132">
        <v>5.878088002750732</v>
      </c>
      <c r="AZ132">
        <v>4.826735059461738</v>
      </c>
    </row>
    <row r="133" spans="1:52">
      <c r="A133" s="2">
        <v>44994</v>
      </c>
      <c r="B133">
        <v>908.8361956742251</v>
      </c>
      <c r="C133">
        <v>-0.0431954694625627</v>
      </c>
      <c r="AN133" s="2">
        <v>44994</v>
      </c>
      <c r="AO133">
        <v>0.003108724748938916</v>
      </c>
      <c r="AP133">
        <v>215.5752093680177</v>
      </c>
      <c r="AQ133">
        <v>11.57501035954157</v>
      </c>
      <c r="AR133">
        <v>0.0559293186573712</v>
      </c>
      <c r="AS133">
        <v>15.7995805092123</v>
      </c>
      <c r="AT133">
        <v>0.2851117662643752</v>
      </c>
      <c r="AU133">
        <v>12.10340661424891</v>
      </c>
      <c r="AV133">
        <v>9.51821470932086</v>
      </c>
      <c r="AW133">
        <v>1.018617000503707</v>
      </c>
      <c r="AX133">
        <v>77.37023530873127</v>
      </c>
      <c r="AY133">
        <v>6.166417726786598</v>
      </c>
      <c r="AZ133">
        <v>4.917042499777056</v>
      </c>
    </row>
    <row r="134" spans="1:52">
      <c r="A134" s="2">
        <v>44995</v>
      </c>
      <c r="B134">
        <v>862.8603740495947</v>
      </c>
      <c r="C134">
        <v>-0.05058757765531441</v>
      </c>
      <c r="AN134" s="2">
        <v>44995</v>
      </c>
      <c r="AO134">
        <v>0.003147488680828656</v>
      </c>
      <c r="AP134">
        <v>210.7283080369486</v>
      </c>
      <c r="AQ134">
        <v>11.79169743752885</v>
      </c>
      <c r="AR134">
        <v>0.05670580780269777</v>
      </c>
      <c r="AS134">
        <v>15.57249099472893</v>
      </c>
      <c r="AT134">
        <v>0.2807410442951558</v>
      </c>
      <c r="AU134">
        <v>12.25326959079845</v>
      </c>
      <c r="AV134">
        <v>9.421908029143021</v>
      </c>
      <c r="AW134">
        <v>1.01204819652321</v>
      </c>
      <c r="AX134">
        <v>76.55917364482782</v>
      </c>
      <c r="AY134">
        <v>6.241739380409182</v>
      </c>
      <c r="AZ134">
        <v>4.922839879941069</v>
      </c>
    </row>
    <row r="135" spans="1:52">
      <c r="A135" s="2">
        <v>44996</v>
      </c>
      <c r="B135">
        <v>879.4752907424818</v>
      </c>
      <c r="C135">
        <v>0.01925562604632036</v>
      </c>
      <c r="AN135" s="2">
        <v>44996</v>
      </c>
      <c r="AO135">
        <v>0.003225436583030053</v>
      </c>
      <c r="AP135">
        <v>209.5292942576319</v>
      </c>
      <c r="AQ135">
        <v>11.81253209187147</v>
      </c>
      <c r="AR135">
        <v>0.05789925972571239</v>
      </c>
      <c r="AS135">
        <v>15.90325818427333</v>
      </c>
      <c r="AT135">
        <v>0.2846260992081751</v>
      </c>
      <c r="AU135">
        <v>12.66004750812034</v>
      </c>
      <c r="AV135">
        <v>9.241447561398141</v>
      </c>
      <c r="AW135">
        <v>1.029577479407525</v>
      </c>
      <c r="AX135">
        <v>74.37687852107371</v>
      </c>
      <c r="AY135">
        <v>6.019580663520331</v>
      </c>
      <c r="AZ135">
        <v>4.839363714152493</v>
      </c>
    </row>
    <row r="136" spans="1:52">
      <c r="A136" s="2">
        <v>44997</v>
      </c>
      <c r="B136">
        <v>872.3817316204752</v>
      </c>
      <c r="C136">
        <v>-0.008065671880352676</v>
      </c>
      <c r="AN136" s="2">
        <v>44997</v>
      </c>
      <c r="AO136">
        <v>0.003145827084340237</v>
      </c>
      <c r="AP136">
        <v>214.6227879250061</v>
      </c>
      <c r="AQ136">
        <v>11.81916988545819</v>
      </c>
      <c r="AR136">
        <v>0.05575676417837063</v>
      </c>
      <c r="AS136">
        <v>16.05245052561503</v>
      </c>
      <c r="AT136">
        <v>0.2835015979673655</v>
      </c>
      <c r="AU136">
        <v>12.97382900938303</v>
      </c>
      <c r="AV136">
        <v>9.31276069227331</v>
      </c>
      <c r="AW136">
        <v>1.042914341255303</v>
      </c>
      <c r="AX136">
        <v>73.79415297977353</v>
      </c>
      <c r="AY136">
        <v>6.004019257431502</v>
      </c>
      <c r="AZ136">
        <v>4.912153115763696</v>
      </c>
    </row>
    <row r="137" spans="1:52">
      <c r="A137" s="2">
        <v>44998</v>
      </c>
      <c r="B137">
        <v>941.9887912189045</v>
      </c>
      <c r="C137">
        <v>0.07978968045230839</v>
      </c>
      <c r="AN137" s="2">
        <v>44998</v>
      </c>
      <c r="AO137">
        <v>0.002634085419502184</v>
      </c>
      <c r="AP137">
        <v>226.3875498717586</v>
      </c>
      <c r="AQ137">
        <v>11.4067214407638</v>
      </c>
      <c r="AR137">
        <v>0.04796835935301644</v>
      </c>
      <c r="AS137">
        <v>21.89174199124237</v>
      </c>
      <c r="AT137">
        <v>0.3131034924436649</v>
      </c>
      <c r="AU137">
        <v>13.16952323448651</v>
      </c>
      <c r="AV137">
        <v>10.60193540668187</v>
      </c>
      <c r="AW137">
        <v>1.13898648976797</v>
      </c>
      <c r="AX137">
        <v>63.25873084816999</v>
      </c>
      <c r="AY137">
        <v>5.219492393828189</v>
      </c>
      <c r="AZ137">
        <v>5.216703479108266</v>
      </c>
    </row>
    <row r="138" spans="1:52">
      <c r="A138" s="2">
        <v>44999</v>
      </c>
      <c r="B138">
        <v>978.9054740950281</v>
      </c>
      <c r="C138">
        <v>0.03919015090227829</v>
      </c>
      <c r="AN138" s="2">
        <v>44999</v>
      </c>
      <c r="AO138">
        <v>0.002500640842610626</v>
      </c>
      <c r="AP138">
        <v>225.8841179518978</v>
      </c>
      <c r="AQ138">
        <v>11.52265167606459</v>
      </c>
      <c r="AR138">
        <v>0.04713324575850115</v>
      </c>
      <c r="AS138">
        <v>21.95821026423469</v>
      </c>
      <c r="AT138">
        <v>0.3049247553980753</v>
      </c>
      <c r="AU138">
        <v>13.26406323722696</v>
      </c>
      <c r="AV138">
        <v>10.64988520080069</v>
      </c>
      <c r="AW138">
        <v>1.13167103770486</v>
      </c>
      <c r="AX138">
        <v>63.60686106365578</v>
      </c>
      <c r="AY138">
        <v>5.389638064683345</v>
      </c>
      <c r="AZ138">
        <v>5.355133308970768</v>
      </c>
    </row>
    <row r="139" spans="1:52">
      <c r="A139" s="2">
        <v>45000</v>
      </c>
      <c r="B139">
        <v>1000.6677061558</v>
      </c>
      <c r="C139">
        <v>0.02223118844124428</v>
      </c>
      <c r="AN139" s="2">
        <v>45000</v>
      </c>
      <c r="AO139">
        <v>0.002492805781848895</v>
      </c>
      <c r="AP139">
        <v>230.7680690926983</v>
      </c>
      <c r="AQ139">
        <v>11.42874539866827</v>
      </c>
      <c r="AR139">
        <v>0.04736229756758004</v>
      </c>
      <c r="AS139">
        <v>22.35050556163661</v>
      </c>
      <c r="AT139">
        <v>0.3107385888607613</v>
      </c>
      <c r="AU139">
        <v>13.05846022598899</v>
      </c>
      <c r="AV139">
        <v>10.63342141549452</v>
      </c>
      <c r="AW139">
        <v>1.108501386230816</v>
      </c>
      <c r="AX139">
        <v>64.71999694256066</v>
      </c>
      <c r="AY139">
        <v>5.361052886794497</v>
      </c>
      <c r="AZ139">
        <v>5.249753270275887</v>
      </c>
    </row>
    <row r="140" spans="1:52">
      <c r="A140" s="2">
        <v>45001</v>
      </c>
      <c r="B140">
        <v>947.5469063669925</v>
      </c>
      <c r="C140">
        <v>-0.05308535437091144</v>
      </c>
      <c r="AN140" s="2">
        <v>45001</v>
      </c>
      <c r="AO140">
        <v>0.002395211156984409</v>
      </c>
      <c r="AP140">
        <v>232.0047403994914</v>
      </c>
      <c r="AQ140">
        <v>11.52723224371134</v>
      </c>
      <c r="AR140">
        <v>0.04624219631258219</v>
      </c>
      <c r="AS140">
        <v>21.66264621963823</v>
      </c>
      <c r="AT140">
        <v>0.29653755800262</v>
      </c>
      <c r="AU140">
        <v>13.25781891158342</v>
      </c>
      <c r="AV140">
        <v>10.70473700154063</v>
      </c>
      <c r="AW140">
        <v>1.125718189821663</v>
      </c>
      <c r="AX140">
        <v>65.7507154165275</v>
      </c>
      <c r="AY140">
        <v>5.504712018167289</v>
      </c>
      <c r="AZ140">
        <v>5.474518464223003</v>
      </c>
    </row>
    <row r="141" spans="1:52">
      <c r="A141" s="2">
        <v>45002</v>
      </c>
      <c r="B141">
        <v>970.682590380875</v>
      </c>
      <c r="C141">
        <v>0.02441639971427634</v>
      </c>
      <c r="AN141" s="2">
        <v>45002</v>
      </c>
      <c r="AO141">
        <v>0.002391630509850146</v>
      </c>
      <c r="AP141">
        <v>237.5086909098842</v>
      </c>
      <c r="AQ141">
        <v>11.57945111759773</v>
      </c>
      <c r="AR141">
        <v>0.04675483260671236</v>
      </c>
      <c r="AS141">
        <v>21.55216764546767</v>
      </c>
      <c r="AT141">
        <v>0.2827032305407037</v>
      </c>
      <c r="AU141">
        <v>13.5558994007162</v>
      </c>
      <c r="AV141">
        <v>10.56931513887189</v>
      </c>
      <c r="AW141">
        <v>1.138154251024083</v>
      </c>
      <c r="AX141">
        <v>65.29236688615769</v>
      </c>
      <c r="AY141">
        <v>5.522451727840206</v>
      </c>
      <c r="AZ141">
        <v>5.511066950170735</v>
      </c>
    </row>
    <row r="142" spans="1:52">
      <c r="A142" s="2">
        <v>45003</v>
      </c>
      <c r="B142">
        <v>1041.365364427644</v>
      </c>
      <c r="C142">
        <v>0.07281759737653726</v>
      </c>
      <c r="AN142" s="2">
        <v>45003</v>
      </c>
      <c r="AO142">
        <v>0.002340766967483625</v>
      </c>
      <c r="AP142">
        <v>236.7238960627625</v>
      </c>
      <c r="AQ142">
        <v>11.48429483813063</v>
      </c>
      <c r="AR142">
        <v>0.04697337550222219</v>
      </c>
      <c r="AS142">
        <v>22.68423763379728</v>
      </c>
      <c r="AT142">
        <v>0.2950860375443203</v>
      </c>
      <c r="AU142">
        <v>13.42616199236689</v>
      </c>
      <c r="AV142">
        <v>10.45796961258849</v>
      </c>
      <c r="AW142">
        <v>1.137597782542888</v>
      </c>
      <c r="AX142">
        <v>65.88285102758545</v>
      </c>
      <c r="AY142">
        <v>5.420388443107256</v>
      </c>
      <c r="AZ142">
        <v>5.320278902850742</v>
      </c>
    </row>
    <row r="143" spans="1:52">
      <c r="A143" s="2">
        <v>45004</v>
      </c>
      <c r="B143">
        <v>1015.202278206704</v>
      </c>
      <c r="C143">
        <v>-0.02512382984363981</v>
      </c>
      <c r="AN143" s="2">
        <v>45004</v>
      </c>
      <c r="AO143">
        <v>0.002321269989278573</v>
      </c>
      <c r="AP143">
        <v>238.739395256979</v>
      </c>
      <c r="AQ143">
        <v>11.65946276815828</v>
      </c>
      <c r="AR143">
        <v>0.04648504690675942</v>
      </c>
      <c r="AS143">
        <v>22.7804600515253</v>
      </c>
      <c r="AT143">
        <v>0.2940071444724274</v>
      </c>
      <c r="AU143">
        <v>12.94408434634798</v>
      </c>
      <c r="AV143">
        <v>10.65685747974986</v>
      </c>
      <c r="AW143">
        <v>1.145231831218182</v>
      </c>
      <c r="AX143">
        <v>66.87741095303559</v>
      </c>
      <c r="AY143">
        <v>5.362846329622592</v>
      </c>
      <c r="AZ143">
        <v>5.379916362630484</v>
      </c>
    </row>
    <row r="144" spans="1:52">
      <c r="A144" s="2">
        <v>45005</v>
      </c>
      <c r="B144">
        <v>1041.424165978472</v>
      </c>
      <c r="C144">
        <v>0.02582922471183502</v>
      </c>
      <c r="AN144" s="2">
        <v>45005</v>
      </c>
      <c r="AO144">
        <v>0.002050405153939453</v>
      </c>
      <c r="AP144">
        <v>248.9757240216165</v>
      </c>
      <c r="AQ144">
        <v>10.68509873086173</v>
      </c>
      <c r="AR144">
        <v>0.04703397208008595</v>
      </c>
      <c r="AS144">
        <v>31.26628897776314</v>
      </c>
      <c r="AT144">
        <v>0.3252748086713027</v>
      </c>
      <c r="AU144">
        <v>11.90127925511426</v>
      </c>
      <c r="AV144">
        <v>10.68340483988302</v>
      </c>
      <c r="AW144">
        <v>1.042379629931421</v>
      </c>
      <c r="AX144">
        <v>65.96732256445887</v>
      </c>
      <c r="AY144">
        <v>5.139214317032351</v>
      </c>
      <c r="AZ144">
        <v>4.688044646342114</v>
      </c>
    </row>
    <row r="145" spans="1:52">
      <c r="A145" s="2">
        <v>45006</v>
      </c>
      <c r="B145">
        <v>1009.576403524293</v>
      </c>
      <c r="C145">
        <v>-0.03058097122631664</v>
      </c>
      <c r="AN145" s="2">
        <v>45006</v>
      </c>
      <c r="AO145">
        <v>0.00201275792609188</v>
      </c>
      <c r="AP145">
        <v>252.0652484255482</v>
      </c>
      <c r="AQ145">
        <v>10.46245450786076</v>
      </c>
      <c r="AR145">
        <v>0.04728503290923892</v>
      </c>
      <c r="AS145">
        <v>30.85264014589595</v>
      </c>
      <c r="AT145">
        <v>0.3195431510145978</v>
      </c>
      <c r="AU145">
        <v>12.18341211114438</v>
      </c>
      <c r="AV145">
        <v>11.01681653591603</v>
      </c>
      <c r="AW145">
        <v>1.061250824164402</v>
      </c>
      <c r="AX145">
        <v>67.94592987885473</v>
      </c>
      <c r="AY145">
        <v>4.931840287376622</v>
      </c>
      <c r="AZ145">
        <v>4.810016501835968</v>
      </c>
    </row>
    <row r="146" spans="1:52">
      <c r="A146" s="2">
        <v>45007</v>
      </c>
      <c r="B146">
        <v>1045.73114721042</v>
      </c>
      <c r="C146">
        <v>0.03581179548166502</v>
      </c>
      <c r="AN146" s="2">
        <v>45007</v>
      </c>
      <c r="AO146">
        <v>0.002059791819719473</v>
      </c>
      <c r="AP146">
        <v>234.5917299992569</v>
      </c>
      <c r="AQ146">
        <v>10.35554241312685</v>
      </c>
      <c r="AR146">
        <v>0.04714109843236731</v>
      </c>
      <c r="AS146">
        <v>31.59930748595738</v>
      </c>
      <c r="AT146">
        <v>0.3292814798743908</v>
      </c>
      <c r="AU146">
        <v>12.16118500637584</v>
      </c>
      <c r="AV146">
        <v>10.93917269059066</v>
      </c>
      <c r="AW146">
        <v>1.063467488204322</v>
      </c>
      <c r="AX146">
        <v>67.42790083044521</v>
      </c>
      <c r="AY146">
        <v>5.025324351048941</v>
      </c>
      <c r="AZ146">
        <v>4.765818005405681</v>
      </c>
    </row>
    <row r="147" spans="1:52">
      <c r="A147" s="2">
        <v>45008</v>
      </c>
      <c r="B147">
        <v>1004.463567105194</v>
      </c>
      <c r="C147">
        <v>-0.03946289657271029</v>
      </c>
      <c r="AN147" s="2">
        <v>45008</v>
      </c>
      <c r="AO147">
        <v>0.002038657015035037</v>
      </c>
      <c r="AP147">
        <v>231.9795680411403</v>
      </c>
      <c r="AQ147">
        <v>10.26992237258169</v>
      </c>
      <c r="AR147">
        <v>0.0470214262155627</v>
      </c>
      <c r="AS147">
        <v>31.32172886337616</v>
      </c>
      <c r="AT147">
        <v>0.3294700967973601</v>
      </c>
      <c r="AU147">
        <v>12.35715733686352</v>
      </c>
      <c r="AV147">
        <v>11.05594683029044</v>
      </c>
      <c r="AW147">
        <v>1.070380736062659</v>
      </c>
      <c r="AX147">
        <v>67.36385350074865</v>
      </c>
      <c r="AY147">
        <v>5.079919776431175</v>
      </c>
      <c r="AZ147">
        <v>4.765156228025847</v>
      </c>
    </row>
    <row r="148" spans="1:52">
      <c r="A148" s="2">
        <v>45009</v>
      </c>
      <c r="B148">
        <v>1038.600947305607</v>
      </c>
      <c r="C148">
        <v>0.03398568282451042</v>
      </c>
      <c r="AN148" s="2">
        <v>45009</v>
      </c>
      <c r="AO148">
        <v>0.002030246758710425</v>
      </c>
      <c r="AP148">
        <v>232.2235744170542</v>
      </c>
      <c r="AQ148">
        <v>9.987175007925728</v>
      </c>
      <c r="AR148">
        <v>0.04645550216907283</v>
      </c>
      <c r="AS148">
        <v>31.90656134425065</v>
      </c>
      <c r="AT148">
        <v>0.3326603845281187</v>
      </c>
      <c r="AU148">
        <v>12.42309516631012</v>
      </c>
      <c r="AV148">
        <v>10.95737981035385</v>
      </c>
      <c r="AW148">
        <v>1.079917513133049</v>
      </c>
      <c r="AX148">
        <v>68.08619813094499</v>
      </c>
      <c r="AY148">
        <v>5.081538513659073</v>
      </c>
      <c r="AZ148">
        <v>4.702317034285379</v>
      </c>
    </row>
    <row r="149" spans="1:52">
      <c r="A149" s="2">
        <v>45010</v>
      </c>
      <c r="B149">
        <v>995.8815562581508</v>
      </c>
      <c r="C149">
        <v>-0.04113166963527337</v>
      </c>
      <c r="AN149" s="2">
        <v>45010</v>
      </c>
      <c r="AO149">
        <v>0.002012218532003011</v>
      </c>
      <c r="AP149">
        <v>230.362356591845</v>
      </c>
      <c r="AQ149">
        <v>10.12867124241106</v>
      </c>
      <c r="AR149">
        <v>0.04627721463639413</v>
      </c>
      <c r="AS149">
        <v>31.33018512489243</v>
      </c>
      <c r="AT149">
        <v>0.3265320516069981</v>
      </c>
      <c r="AU149">
        <v>12.65111972846566</v>
      </c>
      <c r="AV149">
        <v>11.03272661569469</v>
      </c>
      <c r="AW149">
        <v>1.093846752363705</v>
      </c>
      <c r="AX149">
        <v>67.57262444309116</v>
      </c>
      <c r="AY149">
        <v>5.238831431729643</v>
      </c>
      <c r="AZ149">
        <v>4.658423180880108</v>
      </c>
    </row>
    <row r="150" spans="1:52">
      <c r="A150" s="2">
        <v>45011</v>
      </c>
      <c r="B150">
        <v>983.4884776142629</v>
      </c>
      <c r="C150">
        <v>-0.0124443299165542</v>
      </c>
      <c r="AN150" s="2">
        <v>45011</v>
      </c>
      <c r="AO150">
        <v>0.001985382863588101</v>
      </c>
      <c r="AP150">
        <v>232.8294962697206</v>
      </c>
      <c r="AQ150">
        <v>10.18893225254064</v>
      </c>
      <c r="AR150">
        <v>0.04592854521520584</v>
      </c>
      <c r="AS150">
        <v>30.9253809322764</v>
      </c>
      <c r="AT150">
        <v>0.3223768615862876</v>
      </c>
      <c r="AU150">
        <v>12.88015228399937</v>
      </c>
      <c r="AV150">
        <v>11.12778199107321</v>
      </c>
      <c r="AW150">
        <v>1.106295625527631</v>
      </c>
      <c r="AX150">
        <v>68.03392440104167</v>
      </c>
      <c r="AY150">
        <v>5.235737371061547</v>
      </c>
      <c r="AZ150">
        <v>4.651788040736096</v>
      </c>
    </row>
    <row r="151" spans="1:52">
      <c r="A151" s="2">
        <v>45012</v>
      </c>
      <c r="B151">
        <v>1005.12069723352</v>
      </c>
      <c r="C151">
        <v>0.02199539711103915</v>
      </c>
      <c r="AN151" s="2">
        <v>45012</v>
      </c>
      <c r="AO151">
        <v>0.002050528972152171</v>
      </c>
      <c r="AP151">
        <v>201.200374750523</v>
      </c>
      <c r="AQ151">
        <v>10.34584195490859</v>
      </c>
      <c r="AR151">
        <v>0.04275372881105746</v>
      </c>
      <c r="AS151">
        <v>30.67106685711591</v>
      </c>
      <c r="AT151">
        <v>0.2849936023309133</v>
      </c>
      <c r="AU151">
        <v>13.0311143558072</v>
      </c>
      <c r="AV151">
        <v>12.99799954030637</v>
      </c>
      <c r="AW151">
        <v>1.177113616214623</v>
      </c>
      <c r="AX151">
        <v>75.80642039859522</v>
      </c>
      <c r="AY151">
        <v>5.200219686590609</v>
      </c>
      <c r="AZ151">
        <v>4.77814437896373</v>
      </c>
    </row>
    <row r="152" spans="1:52">
      <c r="A152" s="2">
        <v>45013</v>
      </c>
      <c r="B152">
        <v>961.4579552382014</v>
      </c>
      <c r="C152">
        <v>-0.04344029738467747</v>
      </c>
      <c r="AN152" s="2">
        <v>45013</v>
      </c>
      <c r="AO152">
        <v>0.002026057138660201</v>
      </c>
      <c r="AP152">
        <v>198.7327965273123</v>
      </c>
      <c r="AQ152">
        <v>10.47315398030766</v>
      </c>
      <c r="AR152">
        <v>0.04241457671078016</v>
      </c>
      <c r="AS152">
        <v>30.72479772702357</v>
      </c>
      <c r="AT152">
        <v>0.2891025896566749</v>
      </c>
      <c r="AU152">
        <v>12.84058492699333</v>
      </c>
      <c r="AV152">
        <v>12.84889656078344</v>
      </c>
      <c r="AW152">
        <v>1.179451929790026</v>
      </c>
      <c r="AX152">
        <v>76.81278107609664</v>
      </c>
      <c r="AY152">
        <v>5.25679717327664</v>
      </c>
      <c r="AZ152">
        <v>4.751016665541184</v>
      </c>
    </row>
    <row r="153" spans="1:52">
      <c r="A153" s="2">
        <v>45014</v>
      </c>
      <c r="B153">
        <v>985.6268844158645</v>
      </c>
      <c r="C153">
        <v>0.02513779104534564</v>
      </c>
      <c r="AN153" s="2">
        <v>45014</v>
      </c>
      <c r="AO153">
        <v>0.002067170143077587</v>
      </c>
      <c r="AP153">
        <v>191.0362174887964</v>
      </c>
      <c r="AQ153">
        <v>10.60782181690892</v>
      </c>
      <c r="AR153">
        <v>0.04200978522734201</v>
      </c>
      <c r="AS153">
        <v>31.08558223742574</v>
      </c>
      <c r="AT153">
        <v>0.2937857830879402</v>
      </c>
      <c r="AU153">
        <v>12.73679889362337</v>
      </c>
      <c r="AV153">
        <v>12.73777363835971</v>
      </c>
      <c r="AW153">
        <v>1.193408853434846</v>
      </c>
      <c r="AX153">
        <v>75.72565526231476</v>
      </c>
      <c r="AY153">
        <v>5.234210278901363</v>
      </c>
      <c r="AZ153">
        <v>4.801941819068524</v>
      </c>
    </row>
    <row r="154" spans="1:52">
      <c r="A154" s="2">
        <v>45015</v>
      </c>
      <c r="B154">
        <v>1012.369366713372</v>
      </c>
      <c r="C154">
        <v>0.02713246028526961</v>
      </c>
      <c r="AN154" s="2">
        <v>45015</v>
      </c>
      <c r="AO154">
        <v>0.002040589172659198</v>
      </c>
      <c r="AP154">
        <v>189.0920045573333</v>
      </c>
      <c r="AQ154">
        <v>10.25192757630151</v>
      </c>
      <c r="AR154">
        <v>0.04267289699243427</v>
      </c>
      <c r="AS154">
        <v>31.63110577183881</v>
      </c>
      <c r="AT154">
        <v>0.3009645224289353</v>
      </c>
      <c r="AU154">
        <v>12.79006037204152</v>
      </c>
      <c r="AV154">
        <v>12.82616927004858</v>
      </c>
      <c r="AW154">
        <v>1.187768246884868</v>
      </c>
      <c r="AX154">
        <v>75.30764211885393</v>
      </c>
      <c r="AY154">
        <v>5.210404711621663</v>
      </c>
      <c r="AZ154">
        <v>4.767684891064226</v>
      </c>
    </row>
    <row r="155" spans="1:52">
      <c r="A155" s="2">
        <v>45016</v>
      </c>
      <c r="B155">
        <v>1000.266520658769</v>
      </c>
      <c r="C155">
        <v>-0.0119549706387253</v>
      </c>
      <c r="AN155" s="2">
        <v>45016</v>
      </c>
      <c r="AO155">
        <v>0.002042652975303693</v>
      </c>
      <c r="AP155">
        <v>189.7145304167261</v>
      </c>
      <c r="AQ155">
        <v>10.35532771919363</v>
      </c>
      <c r="AR155">
        <v>0.04223221326116807</v>
      </c>
      <c r="AS155">
        <v>31.20777690794137</v>
      </c>
      <c r="AT155">
        <v>0.2949248405366303</v>
      </c>
      <c r="AU155">
        <v>12.77440802938421</v>
      </c>
      <c r="AV155">
        <v>12.82061662761107</v>
      </c>
      <c r="AW155">
        <v>1.201648683910177</v>
      </c>
      <c r="AX155">
        <v>76.62826162520533</v>
      </c>
      <c r="AY155">
        <v>5.294573958916578</v>
      </c>
      <c r="AZ155">
        <v>4.731733942494312</v>
      </c>
    </row>
    <row r="156" spans="1:52">
      <c r="A156" s="2">
        <v>45017</v>
      </c>
      <c r="B156">
        <v>1029.305729291638</v>
      </c>
      <c r="C156">
        <v>0.02903147114605464</v>
      </c>
      <c r="AN156" s="2">
        <v>45017</v>
      </c>
      <c r="AO156">
        <v>0.002065603729627258</v>
      </c>
      <c r="AP156">
        <v>184.0257178470962</v>
      </c>
      <c r="AQ156">
        <v>10.13298781808157</v>
      </c>
      <c r="AR156">
        <v>0.0426909599551857</v>
      </c>
      <c r="AS156">
        <v>31.78920247514583</v>
      </c>
      <c r="AT156">
        <v>0.3030539290441047</v>
      </c>
      <c r="AU156">
        <v>12.76610162789622</v>
      </c>
      <c r="AV156">
        <v>12.7270519040155</v>
      </c>
      <c r="AW156">
        <v>1.185054729018059</v>
      </c>
      <c r="AX156">
        <v>76.83279385994602</v>
      </c>
      <c r="AY156">
        <v>5.272364940378004</v>
      </c>
      <c r="AZ156">
        <v>4.735280162057236</v>
      </c>
    </row>
    <row r="157" spans="1:52">
      <c r="A157" s="2">
        <v>45018</v>
      </c>
      <c r="B157">
        <v>1027.78798566769</v>
      </c>
      <c r="C157">
        <v>-0.001474531405738944</v>
      </c>
      <c r="AN157" s="2">
        <v>45018</v>
      </c>
      <c r="AO157">
        <v>0.002064014116618699</v>
      </c>
      <c r="AP157">
        <v>186.3229032588482</v>
      </c>
      <c r="AQ157">
        <v>10.19287292298982</v>
      </c>
      <c r="AR157">
        <v>0.04266510755024047</v>
      </c>
      <c r="AS157">
        <v>31.50686194362252</v>
      </c>
      <c r="AT157">
        <v>0.3045921781103813</v>
      </c>
      <c r="AU157">
        <v>12.68089652532589</v>
      </c>
      <c r="AV157">
        <v>12.68244987714104</v>
      </c>
      <c r="AW157">
        <v>1.184193729813019</v>
      </c>
      <c r="AX157">
        <v>77.23439431734316</v>
      </c>
      <c r="AY157">
        <v>5.294042113802859</v>
      </c>
      <c r="AZ157">
        <v>4.7055781439225</v>
      </c>
    </row>
    <row r="158" spans="1:52">
      <c r="A158" s="2">
        <v>45019</v>
      </c>
      <c r="B158">
        <v>1010.529134511443</v>
      </c>
      <c r="C158">
        <v>-0.01679222893915799</v>
      </c>
      <c r="AN158" s="2">
        <v>45019</v>
      </c>
      <c r="AO158">
        <v>0.002118503992403129</v>
      </c>
      <c r="AP158">
        <v>189.9213796138902</v>
      </c>
      <c r="AQ158">
        <v>10.16931290708635</v>
      </c>
      <c r="AR158">
        <v>0.04308528065865719</v>
      </c>
      <c r="AS158">
        <v>29.10075638623971</v>
      </c>
      <c r="AT158">
        <v>0.2760198010354418</v>
      </c>
      <c r="AU158">
        <v>13.00656613273897</v>
      </c>
      <c r="AV158">
        <v>13.32803739604061</v>
      </c>
      <c r="AW158">
        <v>1.232256698360697</v>
      </c>
      <c r="AX158">
        <v>74.59917149804265</v>
      </c>
      <c r="AY158">
        <v>5.36034209356408</v>
      </c>
      <c r="AZ158">
        <v>5.099550469496428</v>
      </c>
    </row>
    <row r="159" spans="1:52">
      <c r="A159" s="2">
        <v>45020</v>
      </c>
      <c r="B159">
        <v>1009.775176180642</v>
      </c>
      <c r="C159">
        <v>-0.0007461025170388824</v>
      </c>
      <c r="AN159" s="2">
        <v>45020</v>
      </c>
      <c r="AO159">
        <v>0.002140563525754138</v>
      </c>
      <c r="AP159">
        <v>186.4931868840816</v>
      </c>
      <c r="AQ159">
        <v>10.16031849506167</v>
      </c>
      <c r="AR159">
        <v>0.04266259454251688</v>
      </c>
      <c r="AS159">
        <v>29.81319240644902</v>
      </c>
      <c r="AT159">
        <v>0.2801830022003611</v>
      </c>
      <c r="AU159">
        <v>13.00849101807584</v>
      </c>
      <c r="AV159">
        <v>13.01784976030087</v>
      </c>
      <c r="AW159">
        <v>1.219987003772419</v>
      </c>
      <c r="AX159">
        <v>74.47131330288505</v>
      </c>
      <c r="AY159">
        <v>5.372536335027698</v>
      </c>
      <c r="AZ159">
        <v>5.135168588428923</v>
      </c>
    </row>
    <row r="160" spans="1:52">
      <c r="A160" s="2">
        <v>45021</v>
      </c>
      <c r="B160">
        <v>1028.03955637706</v>
      </c>
      <c r="C160">
        <v>0.01808757100318181</v>
      </c>
      <c r="AN160" s="2">
        <v>45021</v>
      </c>
      <c r="AO160">
        <v>0.002158896077850382</v>
      </c>
      <c r="AP160">
        <v>189.2939413499161</v>
      </c>
      <c r="AQ160">
        <v>10.17778518204587</v>
      </c>
      <c r="AR160">
        <v>0.0421089072664171</v>
      </c>
      <c r="AS160">
        <v>30.63478420589593</v>
      </c>
      <c r="AT160">
        <v>0.2834453721907536</v>
      </c>
      <c r="AU160">
        <v>12.76928364785916</v>
      </c>
      <c r="AV160">
        <v>13.22092615771234</v>
      </c>
      <c r="AW160">
        <v>1.199688583080716</v>
      </c>
      <c r="AX160">
        <v>73.14454349365741</v>
      </c>
      <c r="AY160">
        <v>5.355690631623371</v>
      </c>
      <c r="AZ160">
        <v>5.082349372038796</v>
      </c>
    </row>
    <row r="161" spans="1:52">
      <c r="A161" s="2">
        <v>45022</v>
      </c>
      <c r="B161">
        <v>1038.967272175984</v>
      </c>
      <c r="C161">
        <v>0.01062966471585436</v>
      </c>
      <c r="AN161" s="2">
        <v>45022</v>
      </c>
      <c r="AO161">
        <v>0.002175934922443466</v>
      </c>
      <c r="AP161">
        <v>189.8215436290167</v>
      </c>
      <c r="AQ161">
        <v>10.34317636270602</v>
      </c>
      <c r="AR161">
        <v>0.0416004595168501</v>
      </c>
      <c r="AS161">
        <v>30.42190363555648</v>
      </c>
      <c r="AT161">
        <v>0.2833690655986547</v>
      </c>
      <c r="AU161">
        <v>12.754342565413</v>
      </c>
      <c r="AV161">
        <v>13.4136765483229</v>
      </c>
      <c r="AW161">
        <v>1.181889550735846</v>
      </c>
      <c r="AX161">
        <v>73.71039436759483</v>
      </c>
      <c r="AY161">
        <v>5.392122740782281</v>
      </c>
      <c r="AZ161">
        <v>5.023243421563712</v>
      </c>
    </row>
    <row r="162" spans="1:52">
      <c r="A162" s="2">
        <v>45023</v>
      </c>
      <c r="B162">
        <v>1027.072315086467</v>
      </c>
      <c r="C162">
        <v>-0.01144882751177001</v>
      </c>
      <c r="AN162" s="2">
        <v>45023</v>
      </c>
      <c r="AO162">
        <v>0.002161854189689407</v>
      </c>
      <c r="AP162">
        <v>192.0170055772477</v>
      </c>
      <c r="AQ162">
        <v>10.41126626867157</v>
      </c>
      <c r="AR162">
        <v>0.04198172048561626</v>
      </c>
      <c r="AS162">
        <v>30.50663572904436</v>
      </c>
      <c r="AT162">
        <v>0.281747504790151</v>
      </c>
      <c r="AU162">
        <v>12.91854732453592</v>
      </c>
      <c r="AV162">
        <v>13.51692636519324</v>
      </c>
      <c r="AW162">
        <v>1.136448015209939</v>
      </c>
      <c r="AX162">
        <v>74.71046474177777</v>
      </c>
      <c r="AY162">
        <v>5.426321787682391</v>
      </c>
      <c r="AZ162">
        <v>4.964565718922923</v>
      </c>
    </row>
    <row r="163" spans="1:52">
      <c r="A163" s="2">
        <v>45024</v>
      </c>
      <c r="B163">
        <v>1019.153740157214</v>
      </c>
      <c r="C163">
        <v>-0.007709851402806667</v>
      </c>
      <c r="AN163" s="2">
        <v>45024</v>
      </c>
      <c r="AO163">
        <v>0.002153807521125851</v>
      </c>
      <c r="AP163">
        <v>190.4816919441745</v>
      </c>
      <c r="AQ163">
        <v>10.20665131131875</v>
      </c>
      <c r="AR163">
        <v>0.04178629187139839</v>
      </c>
      <c r="AS163">
        <v>30.34541263061755</v>
      </c>
      <c r="AT163">
        <v>0.281134553106124</v>
      </c>
      <c r="AU163">
        <v>12.96844525125227</v>
      </c>
      <c r="AV163">
        <v>13.62767419626706</v>
      </c>
      <c r="AW163">
        <v>1.159490367725677</v>
      </c>
      <c r="AX163">
        <v>74.51776636127704</v>
      </c>
      <c r="AY163">
        <v>5.419826131023729</v>
      </c>
      <c r="AZ163">
        <v>5.033010499702732</v>
      </c>
    </row>
    <row r="164" spans="1:52">
      <c r="A164" s="2">
        <v>45025</v>
      </c>
      <c r="B164">
        <v>1009.868120820104</v>
      </c>
      <c r="C164">
        <v>-0.009111107550542119</v>
      </c>
      <c r="AN164" s="2">
        <v>45025</v>
      </c>
      <c r="AO164">
        <v>0.002132104490575548</v>
      </c>
      <c r="AP164">
        <v>187.5748729865578</v>
      </c>
      <c r="AQ164">
        <v>10.30804894569407</v>
      </c>
      <c r="AR164">
        <v>0.04173186036520633</v>
      </c>
      <c r="AS164">
        <v>30.17715925594547</v>
      </c>
      <c r="AT164">
        <v>0.2785532362607317</v>
      </c>
      <c r="AU164">
        <v>13.0417697459377</v>
      </c>
      <c r="AV164">
        <v>13.60496013841786</v>
      </c>
      <c r="AW164">
        <v>1.178105748531832</v>
      </c>
      <c r="AX164">
        <v>74.14120691154054</v>
      </c>
      <c r="AY164">
        <v>5.489040127613599</v>
      </c>
      <c r="AZ164">
        <v>5.034796540868814</v>
      </c>
    </row>
    <row r="165" spans="1:52">
      <c r="A165" s="2">
        <v>45026</v>
      </c>
      <c r="B165">
        <v>1017.218932554618</v>
      </c>
      <c r="C165">
        <v>0.007278981862051781</v>
      </c>
      <c r="AN165" s="2">
        <v>45026</v>
      </c>
      <c r="AO165">
        <v>0.002277358133090677</v>
      </c>
      <c r="AP165">
        <v>184.4929068584657</v>
      </c>
      <c r="AQ165">
        <v>10.14430830860286</v>
      </c>
      <c r="AR165">
        <v>0.04095345605774004</v>
      </c>
      <c r="AS165">
        <v>30.541670609862</v>
      </c>
      <c r="AT165">
        <v>0.2795687597031885</v>
      </c>
      <c r="AU165">
        <v>13.16677234950314</v>
      </c>
      <c r="AV165">
        <v>13.3134849799057</v>
      </c>
      <c r="AW165">
        <v>1.115851755509085</v>
      </c>
      <c r="AX165">
        <v>76.12721439944683</v>
      </c>
      <c r="AY165">
        <v>5.534669852625147</v>
      </c>
      <c r="AZ165">
        <v>5.089870998913091</v>
      </c>
    </row>
    <row r="166" spans="1:52">
      <c r="A166" s="2">
        <v>45027</v>
      </c>
      <c r="B166">
        <v>1038.935273255514</v>
      </c>
      <c r="C166">
        <v>0.02134873821740468</v>
      </c>
      <c r="AN166" s="2">
        <v>45027</v>
      </c>
      <c r="AO166">
        <v>0.002221792288415774</v>
      </c>
      <c r="AP166">
        <v>184.890866663671</v>
      </c>
      <c r="AQ166">
        <v>10.16579683880374</v>
      </c>
      <c r="AR166">
        <v>0.04071249819731518</v>
      </c>
      <c r="AS166">
        <v>30.99419027302617</v>
      </c>
      <c r="AT166">
        <v>0.2809539867265187</v>
      </c>
      <c r="AU166">
        <v>13.21475076954235</v>
      </c>
      <c r="AV166">
        <v>13.42377019268245</v>
      </c>
      <c r="AW166">
        <v>1.109395249118233</v>
      </c>
      <c r="AX166">
        <v>76.38610296993816</v>
      </c>
      <c r="AY166">
        <v>5.491811426258186</v>
      </c>
      <c r="AZ166">
        <v>5.09082008205462</v>
      </c>
    </row>
    <row r="167" spans="1:52">
      <c r="A167" s="2">
        <v>45028</v>
      </c>
      <c r="B167">
        <v>1054.321403669464</v>
      </c>
      <c r="C167">
        <v>0.01480951779193784</v>
      </c>
      <c r="AN167" s="2">
        <v>45028</v>
      </c>
      <c r="AO167">
        <v>0.002212987107509682</v>
      </c>
      <c r="AP167">
        <v>185.5335231296</v>
      </c>
      <c r="AQ167">
        <v>10.3779284318123</v>
      </c>
      <c r="AR167">
        <v>0.04176080995810268</v>
      </c>
      <c r="AS167">
        <v>31.58822704433178</v>
      </c>
      <c r="AT167">
        <v>0.2809130462564932</v>
      </c>
      <c r="AU167">
        <v>13.60119783664292</v>
      </c>
      <c r="AV167">
        <v>13.34488484988154</v>
      </c>
      <c r="AW167">
        <v>1.117724521159625</v>
      </c>
      <c r="AX167">
        <v>78.14340675248371</v>
      </c>
      <c r="AY167">
        <v>5.056032183117622</v>
      </c>
      <c r="AZ167">
        <v>5.099327790019044</v>
      </c>
    </row>
    <row r="168" spans="1:52">
      <c r="A168" s="2">
        <v>45029</v>
      </c>
      <c r="B168">
        <v>1055.884097495884</v>
      </c>
      <c r="C168">
        <v>0.001482179742326339</v>
      </c>
      <c r="AN168" s="2">
        <v>45029</v>
      </c>
      <c r="AO168">
        <v>0.002241020198146583</v>
      </c>
      <c r="AP168">
        <v>184.175377453848</v>
      </c>
      <c r="AQ168">
        <v>10.48904217827505</v>
      </c>
      <c r="AR168">
        <v>0.04116860935141797</v>
      </c>
      <c r="AS168">
        <v>32.16921002375328</v>
      </c>
      <c r="AT168">
        <v>0.283747122187835</v>
      </c>
      <c r="AU168">
        <v>13.60354344068902</v>
      </c>
      <c r="AV168">
        <v>13.40185991944441</v>
      </c>
      <c r="AW168">
        <v>1.119387985759417</v>
      </c>
      <c r="AX168">
        <v>78.87678636125261</v>
      </c>
      <c r="AY168">
        <v>4.897765952630093</v>
      </c>
      <c r="AZ168">
        <v>5.082737547931121</v>
      </c>
    </row>
    <row r="169" spans="1:52">
      <c r="A169" s="2">
        <v>45030</v>
      </c>
      <c r="B169">
        <v>1085.562444803341</v>
      </c>
      <c r="C169">
        <v>0.02810758053638862</v>
      </c>
      <c r="AN169" s="2">
        <v>45030</v>
      </c>
      <c r="AO169">
        <v>0.002269278545217752</v>
      </c>
      <c r="AP169">
        <v>180.2003690090683</v>
      </c>
      <c r="AQ169">
        <v>10.47020661951487</v>
      </c>
      <c r="AR169">
        <v>0.04045067888205316</v>
      </c>
      <c r="AS169">
        <v>32.93546892561608</v>
      </c>
      <c r="AT169">
        <v>0.2876551275954277</v>
      </c>
      <c r="AU169">
        <v>13.42036822426788</v>
      </c>
      <c r="AV169">
        <v>13.30527015329404</v>
      </c>
      <c r="AW169">
        <v>1.120663345858985</v>
      </c>
      <c r="AX169">
        <v>78.99128527966249</v>
      </c>
      <c r="AY169">
        <v>4.914787010617739</v>
      </c>
      <c r="AZ169">
        <v>5.067281048105299</v>
      </c>
    </row>
    <row r="170" spans="1:52">
      <c r="A170" s="2">
        <v>45031</v>
      </c>
      <c r="B170">
        <v>1106.746333532709</v>
      </c>
      <c r="C170">
        <v>0.01951420559063743</v>
      </c>
      <c r="AN170" s="2">
        <v>45031</v>
      </c>
      <c r="AO170">
        <v>0.002306866287719497</v>
      </c>
      <c r="AP170">
        <v>178.3839075845308</v>
      </c>
      <c r="AQ170">
        <v>10.27138161079894</v>
      </c>
      <c r="AR170">
        <v>0.03944765169152688</v>
      </c>
      <c r="AS170">
        <v>33.62265261461171</v>
      </c>
      <c r="AT170">
        <v>0.2893263706110927</v>
      </c>
      <c r="AU170">
        <v>13.44880005826983</v>
      </c>
      <c r="AV170">
        <v>13.36761881833059</v>
      </c>
      <c r="AW170">
        <v>1.121739156737674</v>
      </c>
      <c r="AX170">
        <v>78.51438525603558</v>
      </c>
      <c r="AY170">
        <v>4.935729367165974</v>
      </c>
      <c r="AZ170">
        <v>5.058182191945588</v>
      </c>
    </row>
    <row r="171" spans="1:52">
      <c r="A171" s="2">
        <v>45032</v>
      </c>
      <c r="B171">
        <v>1111.700319057899</v>
      </c>
      <c r="C171">
        <v>0.004476170713280769</v>
      </c>
      <c r="AN171" s="2">
        <v>45032</v>
      </c>
      <c r="AO171">
        <v>0.00232612058416939</v>
      </c>
      <c r="AP171">
        <v>172.8674549694633</v>
      </c>
      <c r="AQ171">
        <v>9.964478722839692</v>
      </c>
      <c r="AR171">
        <v>0.03977070617453207</v>
      </c>
      <c r="AS171">
        <v>33.59081524000365</v>
      </c>
      <c r="AT171">
        <v>0.2865855100959988</v>
      </c>
      <c r="AU171">
        <v>13.56916500877284</v>
      </c>
      <c r="AV171">
        <v>13.27509880956537</v>
      </c>
      <c r="AW171">
        <v>1.125696130278327</v>
      </c>
      <c r="AX171">
        <v>78.12317655289289</v>
      </c>
      <c r="AY171">
        <v>5.0981829968182</v>
      </c>
      <c r="AZ171">
        <v>5.113091912205675</v>
      </c>
    </row>
    <row r="172" spans="1:52">
      <c r="A172" s="2">
        <v>45033</v>
      </c>
      <c r="B172">
        <v>1132.701468089377</v>
      </c>
      <c r="C172">
        <v>0.01889101646500868</v>
      </c>
      <c r="AN172" s="2">
        <v>45033</v>
      </c>
      <c r="AO172">
        <v>0.002468039707455991</v>
      </c>
      <c r="AP172">
        <v>163.5907470557383</v>
      </c>
      <c r="AQ172">
        <v>9.048656299361294</v>
      </c>
      <c r="AR172">
        <v>0.03577633692312734</v>
      </c>
      <c r="AS172">
        <v>33.87787861818661</v>
      </c>
      <c r="AT172">
        <v>0.3151812495602445</v>
      </c>
      <c r="AU172">
        <v>14.04315038059157</v>
      </c>
      <c r="AV172">
        <v>13.10127244653531</v>
      </c>
      <c r="AW172">
        <v>1.161778016960708</v>
      </c>
      <c r="AX172">
        <v>82.43736924301747</v>
      </c>
      <c r="AY172">
        <v>4.692007076173074</v>
      </c>
      <c r="AZ172">
        <v>5.37925335883534</v>
      </c>
    </row>
    <row r="173" spans="1:52">
      <c r="A173" s="2">
        <v>45034</v>
      </c>
      <c r="B173">
        <v>1110.661767857229</v>
      </c>
      <c r="C173">
        <v>-0.01945764250603876</v>
      </c>
      <c r="AN173" s="2">
        <v>45034</v>
      </c>
      <c r="AO173">
        <v>0.002489279074958068</v>
      </c>
      <c r="AP173">
        <v>166.8321790492901</v>
      </c>
      <c r="AQ173">
        <v>8.830134952209949</v>
      </c>
      <c r="AR173">
        <v>0.03580292249356164</v>
      </c>
      <c r="AS173">
        <v>34.03321988204146</v>
      </c>
      <c r="AT173">
        <v>0.3166354339391679</v>
      </c>
      <c r="AU173">
        <v>14.17531960630535</v>
      </c>
      <c r="AV173">
        <v>13.08934860161616</v>
      </c>
      <c r="AW173">
        <v>1.16754681144445</v>
      </c>
      <c r="AX173">
        <v>82.89151972083643</v>
      </c>
      <c r="AY173">
        <v>4.735196819129867</v>
      </c>
      <c r="AZ173">
        <v>5.188414703551502</v>
      </c>
    </row>
    <row r="174" spans="1:52">
      <c r="A174" s="2">
        <v>45035</v>
      </c>
      <c r="B174">
        <v>1133.293721665712</v>
      </c>
      <c r="C174">
        <v>0.02037699906799384</v>
      </c>
      <c r="AN174" s="2">
        <v>45035</v>
      </c>
      <c r="AO174">
        <v>0.002464943826422749</v>
      </c>
      <c r="AP174">
        <v>166.7853623704108</v>
      </c>
      <c r="AQ174">
        <v>8.593445073946803</v>
      </c>
      <c r="AR174">
        <v>0.03609691543991967</v>
      </c>
      <c r="AS174">
        <v>34.28922666527298</v>
      </c>
      <c r="AT174">
        <v>0.320257858230228</v>
      </c>
      <c r="AU174">
        <v>14.03588346976972</v>
      </c>
      <c r="AV174">
        <v>12.94393515660429</v>
      </c>
      <c r="AW174">
        <v>1.181919964806482</v>
      </c>
      <c r="AX174">
        <v>83.38114357680838</v>
      </c>
      <c r="AY174">
        <v>4.795348193284767</v>
      </c>
      <c r="AZ174">
        <v>5.135016219370973</v>
      </c>
    </row>
    <row r="175" spans="1:52">
      <c r="A175" s="2">
        <v>45036</v>
      </c>
      <c r="B175">
        <v>1043.807402697353</v>
      </c>
      <c r="C175">
        <v>-0.07896127654958895</v>
      </c>
      <c r="AN175" s="2">
        <v>45036</v>
      </c>
      <c r="AO175">
        <v>0.00239409617957739</v>
      </c>
      <c r="AP175">
        <v>164.3965470795519</v>
      </c>
      <c r="AQ175">
        <v>8.745248375360008</v>
      </c>
      <c r="AR175">
        <v>0.03608607122124125</v>
      </c>
      <c r="AS175">
        <v>33.5485708327496</v>
      </c>
      <c r="AT175">
        <v>0.3140770310506602</v>
      </c>
      <c r="AU175">
        <v>14.05650430810588</v>
      </c>
      <c r="AV175">
        <v>13.07761280940151</v>
      </c>
      <c r="AW175">
        <v>1.208183756758129</v>
      </c>
      <c r="AX175">
        <v>83.04749284790854</v>
      </c>
      <c r="AY175">
        <v>4.839634670529483</v>
      </c>
      <c r="AZ175">
        <v>5.297034297069159</v>
      </c>
    </row>
    <row r="176" spans="1:52">
      <c r="A176" s="2">
        <v>45037</v>
      </c>
      <c r="B176">
        <v>1021.910502674857</v>
      </c>
      <c r="C176">
        <v>-0.02097791217605027</v>
      </c>
      <c r="AN176" s="2">
        <v>45037</v>
      </c>
      <c r="AO176">
        <v>0.002389127883086348</v>
      </c>
      <c r="AP176">
        <v>166.4863812791013</v>
      </c>
      <c r="AQ176">
        <v>8.834576603609007</v>
      </c>
      <c r="AR176">
        <v>0.03520680130275821</v>
      </c>
      <c r="AS176">
        <v>33.45781161381153</v>
      </c>
      <c r="AT176">
        <v>0.3118505284457339</v>
      </c>
      <c r="AU176">
        <v>13.84902121007336</v>
      </c>
      <c r="AV176">
        <v>13.21968967749373</v>
      </c>
      <c r="AW176">
        <v>1.204995530368228</v>
      </c>
      <c r="AX176">
        <v>84.08277440147471</v>
      </c>
      <c r="AY176">
        <v>4.837520771366009</v>
      </c>
      <c r="AZ176">
        <v>5.356011826334973</v>
      </c>
    </row>
    <row r="177" spans="1:52">
      <c r="A177" s="2">
        <v>45038</v>
      </c>
      <c r="B177">
        <v>984.5109791897031</v>
      </c>
      <c r="C177">
        <v>-0.03659765056456499</v>
      </c>
      <c r="AN177" s="2">
        <v>45038</v>
      </c>
      <c r="AO177">
        <v>0.00238259087051751</v>
      </c>
      <c r="AP177">
        <v>168.054277351896</v>
      </c>
      <c r="AQ177">
        <v>8.992200727040334</v>
      </c>
      <c r="AR177">
        <v>0.03563128809033763</v>
      </c>
      <c r="AS177">
        <v>32.28292990430062</v>
      </c>
      <c r="AT177">
        <v>0.2967372358122385</v>
      </c>
      <c r="AU177">
        <v>14.12620581943813</v>
      </c>
      <c r="AV177">
        <v>13.30368527225438</v>
      </c>
      <c r="AW177">
        <v>1.216148956803934</v>
      </c>
      <c r="AX177">
        <v>83.81685054986113</v>
      </c>
      <c r="AY177">
        <v>4.856567186950686</v>
      </c>
      <c r="AZ177">
        <v>5.577664469230815</v>
      </c>
    </row>
    <row r="178" spans="1:52">
      <c r="A178" s="2">
        <v>45039</v>
      </c>
      <c r="B178">
        <v>1004.249111766963</v>
      </c>
      <c r="C178">
        <v>0.02004866679445816</v>
      </c>
      <c r="AN178" s="2">
        <v>45039</v>
      </c>
      <c r="AO178">
        <v>0.00238358766986713</v>
      </c>
      <c r="AP178">
        <v>165.5480270707554</v>
      </c>
      <c r="AQ178">
        <v>9.076484046261921</v>
      </c>
      <c r="AR178">
        <v>0.03584247394306769</v>
      </c>
      <c r="AS178">
        <v>32.43251311403397</v>
      </c>
      <c r="AT178">
        <v>0.2931099755729963</v>
      </c>
      <c r="AU178">
        <v>14.30079521085821</v>
      </c>
      <c r="AV178">
        <v>13.33425957780411</v>
      </c>
      <c r="AW178">
        <v>1.209488804276801</v>
      </c>
      <c r="AX178">
        <v>84.35559184669927</v>
      </c>
      <c r="AY178">
        <v>4.827958170356112</v>
      </c>
      <c r="AZ178">
        <v>5.592629384847794</v>
      </c>
    </row>
    <row r="179" spans="1:52">
      <c r="A179" s="2">
        <v>45040</v>
      </c>
      <c r="B179">
        <v>990.8906232610357</v>
      </c>
      <c r="C179">
        <v>-0.01330196696158725</v>
      </c>
      <c r="AN179" s="2">
        <v>45040</v>
      </c>
      <c r="AO179">
        <v>0.002806973099862761</v>
      </c>
      <c r="AP179">
        <v>189.3828938365185</v>
      </c>
      <c r="AQ179">
        <v>9.094449588144609</v>
      </c>
      <c r="AR179">
        <v>0.03560598128198778</v>
      </c>
      <c r="AS179">
        <v>27.79201676410719</v>
      </c>
      <c r="AT179">
        <v>0.2201237128950676</v>
      </c>
      <c r="AU179">
        <v>14.94251148141325</v>
      </c>
      <c r="AV179">
        <v>14.89501827819764</v>
      </c>
      <c r="AW179">
        <v>1.208864153916591</v>
      </c>
      <c r="AX179">
        <v>90.62463040124953</v>
      </c>
      <c r="AY179">
        <v>4.977946165159691</v>
      </c>
      <c r="AZ179">
        <v>5.417407327400358</v>
      </c>
    </row>
    <row r="180" spans="1:52">
      <c r="A180" s="2">
        <v>45041</v>
      </c>
      <c r="B180">
        <v>973.8826109726369</v>
      </c>
      <c r="C180">
        <v>-0.01716436899203377</v>
      </c>
      <c r="AN180" s="2">
        <v>45041</v>
      </c>
      <c r="AO180">
        <v>0.002767262561431433</v>
      </c>
      <c r="AP180">
        <v>188.3927437115368</v>
      </c>
      <c r="AQ180">
        <v>8.941619757399103</v>
      </c>
      <c r="AR180">
        <v>0.03537365643102253</v>
      </c>
      <c r="AS180">
        <v>31.63497192303632</v>
      </c>
      <c r="AT180">
        <v>0.2158638932171565</v>
      </c>
      <c r="AU180">
        <v>14.85444727187524</v>
      </c>
      <c r="AV180">
        <v>14.68496195524997</v>
      </c>
      <c r="AW180">
        <v>1.194479406665878</v>
      </c>
      <c r="AX180">
        <v>90.21726875060924</v>
      </c>
      <c r="AY180">
        <v>4.910787286790042</v>
      </c>
      <c r="AZ180">
        <v>5.301406826294818</v>
      </c>
    </row>
    <row r="181" spans="1:52">
      <c r="A181" s="2">
        <v>45042</v>
      </c>
      <c r="B181">
        <v>990.7514591657105</v>
      </c>
      <c r="C181">
        <v>0.01732123358915527</v>
      </c>
      <c r="AN181" s="2">
        <v>45042</v>
      </c>
      <c r="AO181">
        <v>0.002737362277035808</v>
      </c>
      <c r="AP181">
        <v>186.8379927072682</v>
      </c>
      <c r="AQ181">
        <v>8.849849516000805</v>
      </c>
      <c r="AR181">
        <v>0.03550114960728538</v>
      </c>
      <c r="AS181">
        <v>33.55128998113388</v>
      </c>
      <c r="AT181">
        <v>0.2147232725558441</v>
      </c>
      <c r="AU181">
        <v>14.86241411250467</v>
      </c>
      <c r="AV181">
        <v>14.67380143987223</v>
      </c>
      <c r="AW181">
        <v>1.191993393042446</v>
      </c>
      <c r="AX181">
        <v>90.2999552110566</v>
      </c>
      <c r="AY181">
        <v>4.881487188134368</v>
      </c>
      <c r="AZ181">
        <v>5.183238919976549</v>
      </c>
    </row>
    <row r="182" spans="1:52">
      <c r="A182" s="2">
        <v>45043</v>
      </c>
      <c r="B182">
        <v>969.4595084191892</v>
      </c>
      <c r="C182">
        <v>-0.02149070844109657</v>
      </c>
      <c r="AN182" s="2">
        <v>45043</v>
      </c>
      <c r="AO182">
        <v>0.002670839756387328</v>
      </c>
      <c r="AP182">
        <v>179.6151556407567</v>
      </c>
      <c r="AQ182">
        <v>9.003478886244849</v>
      </c>
      <c r="AR182">
        <v>0.034759763643062</v>
      </c>
      <c r="AS182">
        <v>34.90306817228474</v>
      </c>
      <c r="AT182">
        <v>0.2153902454619024</v>
      </c>
      <c r="AU182">
        <v>14.83077570416761</v>
      </c>
      <c r="AV182">
        <v>14.73311632820362</v>
      </c>
      <c r="AW182">
        <v>1.19705707098206</v>
      </c>
      <c r="AX182">
        <v>90.22143340323821</v>
      </c>
      <c r="AY182">
        <v>4.916048126464263</v>
      </c>
      <c r="AZ182">
        <v>5.203771205608467</v>
      </c>
    </row>
    <row r="183" spans="1:52">
      <c r="A183" s="2">
        <v>45044</v>
      </c>
      <c r="B183">
        <v>996.3091093571174</v>
      </c>
      <c r="C183">
        <v>0.02769543307869493</v>
      </c>
      <c r="AN183" s="2">
        <v>45044</v>
      </c>
      <c r="AO183">
        <v>0.002644081666136161</v>
      </c>
      <c r="AP183">
        <v>180.7005642010791</v>
      </c>
      <c r="AQ183">
        <v>9.031880600100465</v>
      </c>
      <c r="AR183">
        <v>0.03492790868889933</v>
      </c>
      <c r="AS183">
        <v>35.37143206829425</v>
      </c>
      <c r="AT183">
        <v>0.2205612010106268</v>
      </c>
      <c r="AU183">
        <v>14.65638735122885</v>
      </c>
      <c r="AV183">
        <v>14.83737844839604</v>
      </c>
      <c r="AW183">
        <v>1.195018614123343</v>
      </c>
      <c r="AX183">
        <v>90.31585268727756</v>
      </c>
      <c r="AY183">
        <v>4.816545876287802</v>
      </c>
      <c r="AZ183">
        <v>5.185758426934214</v>
      </c>
    </row>
    <row r="184" spans="1:52">
      <c r="A184" s="2">
        <v>45045</v>
      </c>
      <c r="B184">
        <v>998.8160984147809</v>
      </c>
      <c r="C184">
        <v>0.002516276358530023</v>
      </c>
      <c r="AN184" s="2">
        <v>45045</v>
      </c>
      <c r="AO184">
        <v>0.002661097280850189</v>
      </c>
      <c r="AP184">
        <v>183.4787543355881</v>
      </c>
      <c r="AQ184">
        <v>9.205744928156083</v>
      </c>
      <c r="AR184">
        <v>0.03530107308497966</v>
      </c>
      <c r="AS184">
        <v>34.04740396519415</v>
      </c>
      <c r="AT184">
        <v>0.2260626584300022</v>
      </c>
      <c r="AU184">
        <v>14.78816945763468</v>
      </c>
      <c r="AV184">
        <v>14.93476115052589</v>
      </c>
      <c r="AW184">
        <v>1.186178141919887</v>
      </c>
      <c r="AX184">
        <v>91.75692217998328</v>
      </c>
      <c r="AY184">
        <v>4.613423746981531</v>
      </c>
      <c r="AZ184">
        <v>5.250766093720732</v>
      </c>
    </row>
    <row r="185" spans="1:52">
      <c r="A185" s="2">
        <v>45046</v>
      </c>
      <c r="B185">
        <v>998.3748794013298</v>
      </c>
      <c r="C185">
        <v>-0.0004417419924962473</v>
      </c>
      <c r="AN185" s="2">
        <v>45046</v>
      </c>
      <c r="AO185">
        <v>0.002671691204165686</v>
      </c>
      <c r="AP185">
        <v>184.3876519754036</v>
      </c>
      <c r="AQ185">
        <v>9.032776644102873</v>
      </c>
      <c r="AR185">
        <v>0.03506490568250426</v>
      </c>
      <c r="AS185">
        <v>34.82091529672537</v>
      </c>
      <c r="AT185">
        <v>0.2277550100482185</v>
      </c>
      <c r="AU185">
        <v>14.52776294640674</v>
      </c>
      <c r="AV185">
        <v>14.70595809122177</v>
      </c>
      <c r="AW185">
        <v>1.19268594757809</v>
      </c>
      <c r="AX185">
        <v>91.43663139725136</v>
      </c>
      <c r="AY185">
        <v>4.652311038827487</v>
      </c>
      <c r="AZ185">
        <v>5.27288782874971</v>
      </c>
    </row>
    <row r="186" spans="1:52">
      <c r="A186" s="2">
        <v>45047</v>
      </c>
      <c r="B186">
        <v>990.5967559430801</v>
      </c>
      <c r="C186">
        <v>-0.00779078442249459</v>
      </c>
      <c r="AN186" s="2">
        <v>45047</v>
      </c>
      <c r="AO186">
        <v>0.002779424669068811</v>
      </c>
      <c r="AP186">
        <v>196.3268253153232</v>
      </c>
      <c r="AQ186">
        <v>9.73224636878914</v>
      </c>
      <c r="AR186">
        <v>0.03757221041053789</v>
      </c>
      <c r="AS186">
        <v>17.58319918113259</v>
      </c>
      <c r="AT186">
        <v>0.2386779305968417</v>
      </c>
      <c r="AU186">
        <v>15.29861495596786</v>
      </c>
      <c r="AV186">
        <v>15.4321034648308</v>
      </c>
      <c r="AW186">
        <v>1.226883777743579</v>
      </c>
      <c r="AX186">
        <v>104.0626506906545</v>
      </c>
      <c r="AY186">
        <v>4.735847326071907</v>
      </c>
      <c r="AZ186">
        <v>5.257650822611885</v>
      </c>
    </row>
    <row r="187" spans="1:52">
      <c r="A187" s="2">
        <v>45048</v>
      </c>
      <c r="B187">
        <v>958.7777104657544</v>
      </c>
      <c r="C187">
        <v>-0.03212108790628232</v>
      </c>
      <c r="AN187" s="2">
        <v>45048</v>
      </c>
      <c r="AO187">
        <v>0.002809477050775139</v>
      </c>
      <c r="AP187">
        <v>195.5441570542888</v>
      </c>
      <c r="AQ187">
        <v>9.63582113581521</v>
      </c>
      <c r="AR187">
        <v>0.03743299781671072</v>
      </c>
      <c r="AS187">
        <v>17.86394760880655</v>
      </c>
      <c r="AT187">
        <v>0.2371216851432328</v>
      </c>
      <c r="AU187">
        <v>15.22734527110293</v>
      </c>
      <c r="AV187">
        <v>15.58025993186584</v>
      </c>
      <c r="AW187">
        <v>1.217731575369077</v>
      </c>
      <c r="AX187">
        <v>103.362634400365</v>
      </c>
      <c r="AY187">
        <v>4.793217250373242</v>
      </c>
      <c r="AZ187">
        <v>5.254422776703934</v>
      </c>
    </row>
    <row r="188" spans="1:52">
      <c r="A188" s="2">
        <v>45049</v>
      </c>
      <c r="B188">
        <v>967.2209481860439</v>
      </c>
      <c r="C188">
        <v>0.008806251572314849</v>
      </c>
      <c r="AN188" s="2">
        <v>45049</v>
      </c>
      <c r="AO188">
        <v>0.002777354238822634</v>
      </c>
      <c r="AP188">
        <v>194.8682801134377</v>
      </c>
      <c r="AQ188">
        <v>9.600078190513059</v>
      </c>
      <c r="AR188">
        <v>0.03694502320071959</v>
      </c>
      <c r="AS188">
        <v>18.10229967800565</v>
      </c>
      <c r="AT188">
        <v>0.244128326648904</v>
      </c>
      <c r="AU188">
        <v>15.37605881487453</v>
      </c>
      <c r="AV188">
        <v>15.57985792010834</v>
      </c>
      <c r="AW188">
        <v>1.224135961773453</v>
      </c>
      <c r="AX188">
        <v>102.5233295517241</v>
      </c>
      <c r="AY188">
        <v>4.773635616207034</v>
      </c>
      <c r="AZ188">
        <v>5.236816804292918</v>
      </c>
    </row>
    <row r="189" spans="1:52">
      <c r="A189" s="2">
        <v>45050</v>
      </c>
      <c r="B189">
        <v>982.2172224869907</v>
      </c>
      <c r="C189">
        <v>0.01550449701184764</v>
      </c>
      <c r="AN189" s="2">
        <v>45050</v>
      </c>
      <c r="AO189">
        <v>0.002785995746958445</v>
      </c>
      <c r="AP189">
        <v>196.5391980935842</v>
      </c>
      <c r="AQ189">
        <v>9.565132953038802</v>
      </c>
      <c r="AR189">
        <v>0.03687219901090673</v>
      </c>
      <c r="AS189">
        <v>18.35683780707341</v>
      </c>
      <c r="AT189">
        <v>0.2449017286913734</v>
      </c>
      <c r="AU189">
        <v>15.43271977693577</v>
      </c>
      <c r="AV189">
        <v>15.64168784639347</v>
      </c>
      <c r="AW189">
        <v>1.199132305718558</v>
      </c>
      <c r="AX189">
        <v>100.9808651159935</v>
      </c>
      <c r="AY189">
        <v>4.864538019802805</v>
      </c>
      <c r="AZ189">
        <v>5.20428513916055</v>
      </c>
    </row>
    <row r="190" spans="1:52">
      <c r="A190" s="2">
        <v>45051</v>
      </c>
      <c r="B190">
        <v>966.1538770476114</v>
      </c>
      <c r="C190">
        <v>-0.01635416796979661</v>
      </c>
      <c r="AN190" s="2">
        <v>45051</v>
      </c>
      <c r="AO190">
        <v>0.002758399984721851</v>
      </c>
      <c r="AP190">
        <v>196.7421698949975</v>
      </c>
      <c r="AQ190">
        <v>9.58042594401955</v>
      </c>
      <c r="AR190">
        <v>0.03681119746672679</v>
      </c>
      <c r="AS190">
        <v>18.24461473852541</v>
      </c>
      <c r="AT190">
        <v>0.2425597043335522</v>
      </c>
      <c r="AU190">
        <v>15.53942051113802</v>
      </c>
      <c r="AV190">
        <v>15.69972891254017</v>
      </c>
      <c r="AW190">
        <v>1.193968866795279</v>
      </c>
      <c r="AX190">
        <v>101.8386713606986</v>
      </c>
      <c r="AY190">
        <v>4.885975331290815</v>
      </c>
      <c r="AZ190">
        <v>5.211590464285243</v>
      </c>
    </row>
    <row r="191" spans="1:52">
      <c r="A191" s="2">
        <v>45052</v>
      </c>
      <c r="B191">
        <v>996.5032114975647</v>
      </c>
      <c r="C191">
        <v>0.03141252669056738</v>
      </c>
      <c r="AN191" s="2">
        <v>45052</v>
      </c>
      <c r="AO191">
        <v>0.002777937697459284</v>
      </c>
      <c r="AP191">
        <v>199.2385923637738</v>
      </c>
      <c r="AQ191">
        <v>9.551733895881968</v>
      </c>
      <c r="AR191">
        <v>0.03571204402363762</v>
      </c>
      <c r="AS191">
        <v>19.24115118830279</v>
      </c>
      <c r="AT191">
        <v>0.2477559590676385</v>
      </c>
      <c r="AU191">
        <v>15.18117956881705</v>
      </c>
      <c r="AV191">
        <v>15.66577100998833</v>
      </c>
      <c r="AW191">
        <v>1.185869712622381</v>
      </c>
      <c r="AX191">
        <v>103.2438105519678</v>
      </c>
      <c r="AY191">
        <v>4.795868113974375</v>
      </c>
      <c r="AZ191">
        <v>5.230348611905548</v>
      </c>
    </row>
    <row r="192" spans="1:52">
      <c r="A192" s="2">
        <v>45053</v>
      </c>
      <c r="B192">
        <v>957.4642801920397</v>
      </c>
      <c r="C192">
        <v>-0.03917592121640689</v>
      </c>
      <c r="AN192" s="2">
        <v>45053</v>
      </c>
      <c r="AO192">
        <v>0.002729466278366672</v>
      </c>
      <c r="AP192">
        <v>198.9181493859888</v>
      </c>
      <c r="AQ192">
        <v>9.574432779799247</v>
      </c>
      <c r="AR192">
        <v>0.0360332296519197</v>
      </c>
      <c r="AS192">
        <v>20.66984758289228</v>
      </c>
      <c r="AT192">
        <v>0.2412207176994758</v>
      </c>
      <c r="AU192">
        <v>15.2950427624555</v>
      </c>
      <c r="AV192">
        <v>15.61250956221842</v>
      </c>
      <c r="AW192">
        <v>1.200597397260101</v>
      </c>
      <c r="AX192">
        <v>101.4189889034814</v>
      </c>
      <c r="AY192">
        <v>4.791431031140513</v>
      </c>
      <c r="AZ192">
        <v>5.258117626015671</v>
      </c>
    </row>
    <row r="193" spans="1:52">
      <c r="A193" s="2">
        <v>45054</v>
      </c>
      <c r="B193">
        <v>953.2225137603062</v>
      </c>
      <c r="C193">
        <v>-0.00443020854092091</v>
      </c>
      <c r="AN193" s="2">
        <v>45054</v>
      </c>
      <c r="AO193">
        <v>0.002660541566846648</v>
      </c>
      <c r="AP193">
        <v>221.178534807926</v>
      </c>
      <c r="AQ193">
        <v>9.919904081808367</v>
      </c>
      <c r="AR193">
        <v>0.03361135115861111</v>
      </c>
      <c r="AS193">
        <v>21.50939995888029</v>
      </c>
      <c r="AT193">
        <v>0.219098104200889</v>
      </c>
      <c r="AU193">
        <v>15.06307082244051</v>
      </c>
      <c r="AV193">
        <v>15.63195250935428</v>
      </c>
      <c r="AW193">
        <v>1.207455762289874</v>
      </c>
      <c r="AX193">
        <v>104.2200946192384</v>
      </c>
      <c r="AY193">
        <v>4.551799638543846</v>
      </c>
      <c r="AZ193">
        <v>5.533763929766994</v>
      </c>
    </row>
    <row r="194" spans="1:52">
      <c r="A194" s="2">
        <v>45055</v>
      </c>
      <c r="B194">
        <v>901.1514186293132</v>
      </c>
      <c r="C194">
        <v>-0.05462637986337648</v>
      </c>
      <c r="AN194" s="2">
        <v>45055</v>
      </c>
      <c r="AO194">
        <v>0.002609043424992547</v>
      </c>
      <c r="AP194">
        <v>216.3735638531334</v>
      </c>
      <c r="AQ194">
        <v>9.887628300964943</v>
      </c>
      <c r="AR194">
        <v>0.03263463099745883</v>
      </c>
      <c r="AS194">
        <v>22.73848065807555</v>
      </c>
      <c r="AT194">
        <v>0.2129009663448035</v>
      </c>
      <c r="AU194">
        <v>15.18683279521782</v>
      </c>
      <c r="AV194">
        <v>15.59769001184093</v>
      </c>
      <c r="AW194">
        <v>1.221001298132532</v>
      </c>
      <c r="AX194">
        <v>106.3491608009771</v>
      </c>
      <c r="AY194">
        <v>4.588415152982939</v>
      </c>
      <c r="AZ194">
        <v>5.603508749317659</v>
      </c>
    </row>
    <row r="195" spans="1:52">
      <c r="A195" s="2">
        <v>45056</v>
      </c>
      <c r="B195">
        <v>896.3026488816014</v>
      </c>
      <c r="C195">
        <v>-0.005380638200722099</v>
      </c>
      <c r="AN195" s="2">
        <v>45056</v>
      </c>
      <c r="AO195">
        <v>0.002602971306835062</v>
      </c>
      <c r="AP195">
        <v>216.4043439485732</v>
      </c>
      <c r="AQ195">
        <v>9.935746322217371</v>
      </c>
      <c r="AR195">
        <v>0.03249465581090403</v>
      </c>
      <c r="AS195">
        <v>22.12639711130599</v>
      </c>
      <c r="AT195">
        <v>0.2127457556305634</v>
      </c>
      <c r="AU195">
        <v>15.17077128990174</v>
      </c>
      <c r="AV195">
        <v>15.65436928634188</v>
      </c>
      <c r="AW195">
        <v>1.217486643033126</v>
      </c>
      <c r="AX195">
        <v>108.6931944124609</v>
      </c>
      <c r="AY195">
        <v>4.558297406737668</v>
      </c>
      <c r="AZ195">
        <v>5.607116653150531</v>
      </c>
    </row>
    <row r="196" spans="1:52">
      <c r="A196" s="2">
        <v>45057</v>
      </c>
      <c r="B196">
        <v>907.7318754116041</v>
      </c>
      <c r="C196">
        <v>0.01275152599879514</v>
      </c>
      <c r="AN196" s="2">
        <v>45057</v>
      </c>
      <c r="AO196">
        <v>0.002635822100848785</v>
      </c>
      <c r="AP196">
        <v>215.1592642105531</v>
      </c>
      <c r="AQ196">
        <v>9.95097713729864</v>
      </c>
      <c r="AR196">
        <v>0.03301185897498325</v>
      </c>
      <c r="AS196">
        <v>21.98079174969932</v>
      </c>
      <c r="AT196">
        <v>0.2138311055726246</v>
      </c>
      <c r="AU196">
        <v>14.85686618232577</v>
      </c>
      <c r="AV196">
        <v>15.43372055156691</v>
      </c>
      <c r="AW196">
        <v>1.226854559351237</v>
      </c>
      <c r="AX196">
        <v>109.9239241472485</v>
      </c>
      <c r="AY196">
        <v>4.549323519444971</v>
      </c>
      <c r="AZ196">
        <v>5.602925487549074</v>
      </c>
    </row>
    <row r="197" spans="1:52">
      <c r="A197" s="2">
        <v>45058</v>
      </c>
      <c r="B197">
        <v>879.4980901082023</v>
      </c>
      <c r="C197">
        <v>-0.03110366185014646</v>
      </c>
      <c r="AN197" s="2">
        <v>45058</v>
      </c>
      <c r="AO197">
        <v>0.00261627211269204</v>
      </c>
      <c r="AP197">
        <v>214.5877795386683</v>
      </c>
      <c r="AQ197">
        <v>10.00150133831903</v>
      </c>
      <c r="AR197">
        <v>0.03281996586282269</v>
      </c>
      <c r="AS197">
        <v>22.06249757600999</v>
      </c>
      <c r="AT197">
        <v>0.2119556444369568</v>
      </c>
      <c r="AU197">
        <v>14.54816911561839</v>
      </c>
      <c r="AV197">
        <v>15.50488362702108</v>
      </c>
      <c r="AW197">
        <v>1.234942404993723</v>
      </c>
      <c r="AX197">
        <v>111.0682732995348</v>
      </c>
      <c r="AY197">
        <v>4.57399122366994</v>
      </c>
      <c r="AZ197">
        <v>5.641606902921997</v>
      </c>
    </row>
    <row r="198" spans="1:52">
      <c r="A198" s="2">
        <v>45059</v>
      </c>
      <c r="B198">
        <v>894.2812812134505</v>
      </c>
      <c r="C198">
        <v>0.01680866766115363</v>
      </c>
      <c r="AN198" s="2">
        <v>45059</v>
      </c>
      <c r="AO198">
        <v>0.002681404945748216</v>
      </c>
      <c r="AP198">
        <v>212.1254297035605</v>
      </c>
      <c r="AQ198">
        <v>9.767209057572996</v>
      </c>
      <c r="AR198">
        <v>0.0331450955415072</v>
      </c>
      <c r="AS198">
        <v>22.9844322575665</v>
      </c>
      <c r="AT198">
        <v>0.2150489311667187</v>
      </c>
      <c r="AU198">
        <v>14.42850790826846</v>
      </c>
      <c r="AV198">
        <v>15.56477818860754</v>
      </c>
      <c r="AW198">
        <v>1.238760432138673</v>
      </c>
      <c r="AX198">
        <v>109.9353310679881</v>
      </c>
      <c r="AY198">
        <v>4.504245079912172</v>
      </c>
      <c r="AZ198">
        <v>5.653458583309035</v>
      </c>
    </row>
    <row r="199" spans="1:52">
      <c r="A199" s="2">
        <v>45060</v>
      </c>
      <c r="B199">
        <v>888.6274617177332</v>
      </c>
      <c r="C199">
        <v>-0.00632219371520959</v>
      </c>
      <c r="AN199" s="2">
        <v>45060</v>
      </c>
      <c r="AO199">
        <v>0.002657697106256693</v>
      </c>
      <c r="AP199">
        <v>213.558317956926</v>
      </c>
      <c r="AQ199">
        <v>9.88094669172551</v>
      </c>
      <c r="AR199">
        <v>0.03308710269515353</v>
      </c>
      <c r="AS199">
        <v>22.38952122525412</v>
      </c>
      <c r="AT199">
        <v>0.2117164871210204</v>
      </c>
      <c r="AU199">
        <v>14.58418347249337</v>
      </c>
      <c r="AV199">
        <v>15.4260134150736</v>
      </c>
      <c r="AW199">
        <v>1.249046686840105</v>
      </c>
      <c r="AX199">
        <v>111.1159787316833</v>
      </c>
      <c r="AY199">
        <v>4.4703357755341</v>
      </c>
      <c r="AZ199">
        <v>5.707227765784252</v>
      </c>
    </row>
    <row r="200" spans="1:52">
      <c r="A200" s="2">
        <v>45061</v>
      </c>
      <c r="B200">
        <v>892.7451476311986</v>
      </c>
      <c r="C200">
        <v>0.004633759467106424</v>
      </c>
      <c r="AN200" s="2">
        <v>45061</v>
      </c>
      <c r="AO200">
        <v>0.002853534625593624</v>
      </c>
      <c r="AP200">
        <v>208.5357243458089</v>
      </c>
      <c r="AQ200">
        <v>10.05820701782521</v>
      </c>
      <c r="AR200">
        <v>0.03705060128379616</v>
      </c>
      <c r="AS200">
        <v>21.60028299198389</v>
      </c>
      <c r="AT200">
        <v>0.2127546633813423</v>
      </c>
      <c r="AU200">
        <v>14.16304820878526</v>
      </c>
      <c r="AV200">
        <v>15.90258290023104</v>
      </c>
      <c r="AW200">
        <v>1.237526700476714</v>
      </c>
      <c r="AX200">
        <v>100.1283328593921</v>
      </c>
      <c r="AY200">
        <v>4.978705677881416</v>
      </c>
      <c r="AZ200">
        <v>4.957619011613082</v>
      </c>
    </row>
    <row r="201" spans="1:52">
      <c r="A201" s="2">
        <v>45062</v>
      </c>
      <c r="B201">
        <v>897.1619717243306</v>
      </c>
      <c r="C201">
        <v>0.00494746356768383</v>
      </c>
      <c r="AN201" s="2">
        <v>45062</v>
      </c>
      <c r="AO201">
        <v>0.002834653704015525</v>
      </c>
      <c r="AP201">
        <v>211.0621726616678</v>
      </c>
      <c r="AQ201">
        <v>9.949526886217399</v>
      </c>
      <c r="AR201">
        <v>0.03683682511601965</v>
      </c>
      <c r="AS201">
        <v>21.60269607721247</v>
      </c>
      <c r="AT201">
        <v>0.2125867711539463</v>
      </c>
      <c r="AU201">
        <v>14.23628300831699</v>
      </c>
      <c r="AV201">
        <v>16.06260870462842</v>
      </c>
      <c r="AW201">
        <v>1.229978337904121</v>
      </c>
      <c r="AX201">
        <v>100.410737171699</v>
      </c>
      <c r="AY201">
        <v>4.981263293998343</v>
      </c>
      <c r="AZ201">
        <v>4.949128313653718</v>
      </c>
    </row>
    <row r="202" spans="1:52">
      <c r="A202" s="2">
        <v>45063</v>
      </c>
      <c r="B202">
        <v>891.4678696584033</v>
      </c>
      <c r="C202">
        <v>-0.006346793829193786</v>
      </c>
      <c r="AN202" s="2">
        <v>45063</v>
      </c>
      <c r="AO202">
        <v>0.002838122318658125</v>
      </c>
      <c r="AP202">
        <v>209.77633364678</v>
      </c>
      <c r="AQ202">
        <v>9.87059116496758</v>
      </c>
      <c r="AR202">
        <v>0.03650319037363883</v>
      </c>
      <c r="AS202">
        <v>21.53377972842177</v>
      </c>
      <c r="AT202">
        <v>0.2128327172563343</v>
      </c>
      <c r="AU202">
        <v>14.10182485107928</v>
      </c>
      <c r="AV202">
        <v>16.04599598967894</v>
      </c>
      <c r="AW202">
        <v>1.224390872707433</v>
      </c>
      <c r="AX202">
        <v>101.7154838380158</v>
      </c>
      <c r="AY202">
        <v>5.035650828730048</v>
      </c>
      <c r="AZ202">
        <v>4.992489653402985</v>
      </c>
    </row>
    <row r="203" spans="1:52">
      <c r="A203" s="2">
        <v>45064</v>
      </c>
      <c r="B203">
        <v>910.2812314652546</v>
      </c>
      <c r="C203">
        <v>0.02110380244445631</v>
      </c>
      <c r="AN203" s="2">
        <v>45064</v>
      </c>
      <c r="AO203">
        <v>0.002858321889011035</v>
      </c>
      <c r="AP203">
        <v>209.8920627700873</v>
      </c>
      <c r="AQ203">
        <v>9.928927539820288</v>
      </c>
      <c r="AR203">
        <v>0.03731644134887649</v>
      </c>
      <c r="AS203">
        <v>21.78634618814423</v>
      </c>
      <c r="AT203">
        <v>0.2155164165618527</v>
      </c>
      <c r="AU203">
        <v>13.96451040147463</v>
      </c>
      <c r="AV203">
        <v>16.03582600114777</v>
      </c>
      <c r="AW203">
        <v>1.212400853944361</v>
      </c>
      <c r="AX203">
        <v>98.93719564870584</v>
      </c>
      <c r="AY203">
        <v>5.044558511285123</v>
      </c>
      <c r="AZ203">
        <v>5.007531833971143</v>
      </c>
    </row>
    <row r="204" spans="1:52">
      <c r="A204" s="2">
        <v>45065</v>
      </c>
      <c r="B204">
        <v>895.7633390067166</v>
      </c>
      <c r="C204">
        <v>-0.01594879907077607</v>
      </c>
      <c r="AN204" s="2">
        <v>45065</v>
      </c>
      <c r="AO204">
        <v>0.002871184408139926</v>
      </c>
      <c r="AP204">
        <v>207.9698997235264</v>
      </c>
      <c r="AQ204">
        <v>10.09824645326074</v>
      </c>
      <c r="AR204">
        <v>0.03709554744281045</v>
      </c>
      <c r="AS204">
        <v>21.84637974341429</v>
      </c>
      <c r="AT204">
        <v>0.2151223867688159</v>
      </c>
      <c r="AU204">
        <v>13.75735184368871</v>
      </c>
      <c r="AV204">
        <v>15.98717836327234</v>
      </c>
      <c r="AW204">
        <v>1.185174275291864</v>
      </c>
      <c r="AX204">
        <v>98.90115527849542</v>
      </c>
      <c r="AY204">
        <v>5.139874366277033</v>
      </c>
      <c r="AZ204">
        <v>5.080755600376062</v>
      </c>
    </row>
    <row r="205" spans="1:52">
      <c r="A205" s="2">
        <v>45066</v>
      </c>
      <c r="B205">
        <v>895.6060790286954</v>
      </c>
      <c r="C205">
        <v>-0.0001755597390217245</v>
      </c>
      <c r="AN205" s="2">
        <v>45066</v>
      </c>
      <c r="AO205">
        <v>0.002865740788769756</v>
      </c>
      <c r="AP205">
        <v>210.3593375333792</v>
      </c>
      <c r="AQ205">
        <v>10.13569681981716</v>
      </c>
      <c r="AR205">
        <v>0.03689763637611333</v>
      </c>
      <c r="AS205">
        <v>21.96118637611547</v>
      </c>
      <c r="AT205">
        <v>0.2154743270479816</v>
      </c>
      <c r="AU205">
        <v>13.71639979253767</v>
      </c>
      <c r="AV205">
        <v>15.88737867331177</v>
      </c>
      <c r="AW205">
        <v>1.181038774532857</v>
      </c>
      <c r="AX205">
        <v>99.101010839221</v>
      </c>
      <c r="AY205">
        <v>5.139791858492191</v>
      </c>
      <c r="AZ205">
        <v>5.087015407228357</v>
      </c>
    </row>
    <row r="206" spans="1:52">
      <c r="A206" s="2">
        <v>45067</v>
      </c>
      <c r="B206">
        <v>896.1738296002723</v>
      </c>
      <c r="C206">
        <v>0.0006339288944896548</v>
      </c>
      <c r="AN206" s="2">
        <v>45067</v>
      </c>
      <c r="AO206">
        <v>0.002845193906426951</v>
      </c>
      <c r="AP206">
        <v>211.7295036476243</v>
      </c>
      <c r="AQ206">
        <v>10.14869306901497</v>
      </c>
      <c r="AR206">
        <v>0.03679602387984394</v>
      </c>
      <c r="AS206">
        <v>21.87955264548742</v>
      </c>
      <c r="AT206">
        <v>0.2145603092710584</v>
      </c>
      <c r="AU206">
        <v>13.81629150229559</v>
      </c>
      <c r="AV206">
        <v>15.79414111499016</v>
      </c>
      <c r="AW206">
        <v>1.185701069014656</v>
      </c>
      <c r="AX206">
        <v>98.58650933623517</v>
      </c>
      <c r="AY206">
        <v>5.165230882747699</v>
      </c>
      <c r="AZ206">
        <v>5.112637045290732</v>
      </c>
    </row>
    <row r="207" spans="1:52">
      <c r="A207" s="2">
        <v>45068</v>
      </c>
      <c r="B207">
        <v>879.1347299379017</v>
      </c>
      <c r="C207">
        <v>-0.01901316362917072</v>
      </c>
      <c r="AN207" s="2">
        <v>45068</v>
      </c>
      <c r="AO207">
        <v>0.002606348713233713</v>
      </c>
      <c r="AP207">
        <v>231.1049537936047</v>
      </c>
      <c r="AQ207">
        <v>11.16643079639428</v>
      </c>
      <c r="AR207">
        <v>0.0384532157368917</v>
      </c>
      <c r="AS207">
        <v>19.09405591088357</v>
      </c>
      <c r="AT207">
        <v>0.2347074021221509</v>
      </c>
      <c r="AU207">
        <v>13.8303878631775</v>
      </c>
      <c r="AV207">
        <v>16.3209016713275</v>
      </c>
      <c r="AW207">
        <v>1.245222342555439</v>
      </c>
      <c r="AX207">
        <v>91.3225477757544</v>
      </c>
      <c r="AY207">
        <v>4.025166415706887</v>
      </c>
      <c r="AZ207">
        <v>5.870332281627051</v>
      </c>
    </row>
    <row r="208" spans="1:52">
      <c r="A208" s="2">
        <v>45069</v>
      </c>
      <c r="B208">
        <v>886.7034030737557</v>
      </c>
      <c r="C208">
        <v>0.008609230050994121</v>
      </c>
      <c r="AN208" s="2">
        <v>45069</v>
      </c>
      <c r="AO208">
        <v>0.00262079695933607</v>
      </c>
      <c r="AP208">
        <v>228.6740452637886</v>
      </c>
      <c r="AQ208">
        <v>11.09876375012216</v>
      </c>
      <c r="AR208">
        <v>0.03853421353759491</v>
      </c>
      <c r="AS208">
        <v>19.2936610279679</v>
      </c>
      <c r="AT208">
        <v>0.2347493481218737</v>
      </c>
      <c r="AU208">
        <v>14.05173472517382</v>
      </c>
      <c r="AV208">
        <v>16.35010123426512</v>
      </c>
      <c r="AW208">
        <v>1.249311780795221</v>
      </c>
      <c r="AX208">
        <v>90.56206184196328</v>
      </c>
      <c r="AY208">
        <v>4.078535884049919</v>
      </c>
      <c r="AZ208">
        <v>5.78037025263895</v>
      </c>
    </row>
    <row r="209" spans="1:52">
      <c r="A209" s="2">
        <v>45070</v>
      </c>
      <c r="B209">
        <v>897.2184279220182</v>
      </c>
      <c r="C209">
        <v>0.01185855925646861</v>
      </c>
      <c r="AN209" s="2">
        <v>45070</v>
      </c>
      <c r="AO209">
        <v>0.002616021332443619</v>
      </c>
      <c r="AP209">
        <v>229.797203862363</v>
      </c>
      <c r="AQ209">
        <v>11.2706348903848</v>
      </c>
      <c r="AR209">
        <v>0.03822677858103048</v>
      </c>
      <c r="AS209">
        <v>19.47082341083039</v>
      </c>
      <c r="AT209">
        <v>0.2342947947193503</v>
      </c>
      <c r="AU209">
        <v>14.23922492172512</v>
      </c>
      <c r="AV209">
        <v>16.26836500564775</v>
      </c>
      <c r="AW209">
        <v>1.242980057101997</v>
      </c>
      <c r="AX209">
        <v>89.77611089172021</v>
      </c>
      <c r="AY209">
        <v>4.025339917938349</v>
      </c>
      <c r="AZ209">
        <v>5.837262812978624</v>
      </c>
    </row>
    <row r="210" spans="1:52">
      <c r="A210" s="2">
        <v>45071</v>
      </c>
      <c r="B210">
        <v>871.4082881460661</v>
      </c>
      <c r="C210">
        <v>-0.0287668409082158</v>
      </c>
      <c r="AN210" s="2">
        <v>45071</v>
      </c>
      <c r="AO210">
        <v>0.002626170487137423</v>
      </c>
      <c r="AP210">
        <v>226.8707121543802</v>
      </c>
      <c r="AQ210">
        <v>11.25189535309396</v>
      </c>
      <c r="AR210">
        <v>0.03822830734226072</v>
      </c>
      <c r="AS210">
        <v>20.77815337257412</v>
      </c>
      <c r="AT210">
        <v>0.2331151654383628</v>
      </c>
      <c r="AU210">
        <v>14.08365281650114</v>
      </c>
      <c r="AV210">
        <v>16.22356443703917</v>
      </c>
      <c r="AW210">
        <v>1.233667779408372</v>
      </c>
      <c r="AX210">
        <v>88.74327117000222</v>
      </c>
      <c r="AY210">
        <v>4.077728194828886</v>
      </c>
      <c r="AZ210">
        <v>5.893761136946996</v>
      </c>
    </row>
    <row r="211" spans="1:52">
      <c r="A211" s="2">
        <v>45072</v>
      </c>
      <c r="B211">
        <v>867.6135192321802</v>
      </c>
      <c r="C211">
        <v>-0.004354754212814838</v>
      </c>
      <c r="AN211" s="2">
        <v>45072</v>
      </c>
      <c r="AO211">
        <v>0.002600576372561688</v>
      </c>
      <c r="AP211">
        <v>229.6370561027509</v>
      </c>
      <c r="AQ211">
        <v>11.29838642482784</v>
      </c>
      <c r="AR211">
        <v>0.03793971634316817</v>
      </c>
      <c r="AS211">
        <v>21.9945968687568</v>
      </c>
      <c r="AT211">
        <v>0.2330972406673758</v>
      </c>
      <c r="AU211">
        <v>14.1193789729189</v>
      </c>
      <c r="AV211">
        <v>16.21863960135575</v>
      </c>
      <c r="AW211">
        <v>1.238617003422575</v>
      </c>
      <c r="AX211">
        <v>86.80597438248027</v>
      </c>
      <c r="AY211">
        <v>4.051971090910031</v>
      </c>
      <c r="AZ211">
        <v>5.891315354968734</v>
      </c>
    </row>
    <row r="212" spans="1:52">
      <c r="A212" s="2">
        <v>45073</v>
      </c>
      <c r="B212">
        <v>877.6521561385687</v>
      </c>
      <c r="C212">
        <v>0.01157040166371814</v>
      </c>
      <c r="AN212" s="2">
        <v>45073</v>
      </c>
      <c r="AO212">
        <v>0.002607476006083041</v>
      </c>
      <c r="AP212">
        <v>229.533295318886</v>
      </c>
      <c r="AQ212">
        <v>11.29262926574116</v>
      </c>
      <c r="AR212">
        <v>0.03791088352856899</v>
      </c>
      <c r="AS212">
        <v>22.14156951689015</v>
      </c>
      <c r="AT212">
        <v>0.234094989046756</v>
      </c>
      <c r="AU212">
        <v>14.18980870392695</v>
      </c>
      <c r="AV212">
        <v>16.39067848963515</v>
      </c>
      <c r="AW212">
        <v>1.23064577352593</v>
      </c>
      <c r="AX212">
        <v>85.69888253517182</v>
      </c>
      <c r="AY212">
        <v>4.076412980266528</v>
      </c>
      <c r="AZ212">
        <v>5.848131144409534</v>
      </c>
    </row>
    <row r="213" spans="1:52">
      <c r="A213" s="2">
        <v>45074</v>
      </c>
      <c r="B213">
        <v>889.7450010348186</v>
      </c>
      <c r="C213">
        <v>0.01377863064731155</v>
      </c>
      <c r="AN213" s="2">
        <v>45074</v>
      </c>
      <c r="AO213">
        <v>0.002630197869633588</v>
      </c>
      <c r="AP213">
        <v>230.1472522391775</v>
      </c>
      <c r="AQ213">
        <v>11.29667623513406</v>
      </c>
      <c r="AR213">
        <v>0.03840094633379879</v>
      </c>
      <c r="AS213">
        <v>22.50720608472711</v>
      </c>
      <c r="AT213">
        <v>0.2369177678796627</v>
      </c>
      <c r="AU213">
        <v>14.20509309400869</v>
      </c>
      <c r="AV213">
        <v>16.33716721650569</v>
      </c>
      <c r="AW213">
        <v>1.229164324307234</v>
      </c>
      <c r="AX213">
        <v>86.06157195774462</v>
      </c>
      <c r="AY213">
        <v>3.923009256152266</v>
      </c>
      <c r="AZ213">
        <v>5.853940121910203</v>
      </c>
    </row>
    <row r="214" spans="1:52">
      <c r="A214" s="2">
        <v>45075</v>
      </c>
      <c r="B214">
        <v>921.4834479317361</v>
      </c>
      <c r="C214">
        <v>0.03567139670355446</v>
      </c>
      <c r="AN214" s="2">
        <v>45075</v>
      </c>
      <c r="AO214">
        <v>0.002853759289448001</v>
      </c>
      <c r="AP214">
        <v>252.6712789733258</v>
      </c>
      <c r="AQ214">
        <v>11.73591603433571</v>
      </c>
      <c r="AR214">
        <v>0.03798958851616108</v>
      </c>
      <c r="AS214">
        <v>24.09787546942893</v>
      </c>
      <c r="AT214">
        <v>0.2478331895524283</v>
      </c>
      <c r="AU214">
        <v>14.5726121331405</v>
      </c>
      <c r="AV214">
        <v>15.48490465974399</v>
      </c>
      <c r="AW214">
        <v>1.158364861840079</v>
      </c>
      <c r="AX214">
        <v>77.031854121946</v>
      </c>
      <c r="AY214">
        <v>3.662540321613859</v>
      </c>
      <c r="AZ214">
        <v>5.765927378276961</v>
      </c>
    </row>
    <row r="215" spans="1:52">
      <c r="A215" s="2">
        <v>45076</v>
      </c>
      <c r="B215">
        <v>909.8989544662298</v>
      </c>
      <c r="C215">
        <v>-0.01257156977860818</v>
      </c>
      <c r="AN215" s="2">
        <v>45076</v>
      </c>
      <c r="AO215">
        <v>0.002851623298534618</v>
      </c>
      <c r="AP215">
        <v>252.0718021536118</v>
      </c>
      <c r="AQ215">
        <v>11.57593735377784</v>
      </c>
      <c r="AR215">
        <v>0.0378372290782459</v>
      </c>
      <c r="AS215">
        <v>23.37361879776601</v>
      </c>
      <c r="AT215">
        <v>0.2466368437378602</v>
      </c>
      <c r="AU215">
        <v>14.48894240380809</v>
      </c>
      <c r="AV215">
        <v>15.44331333661105</v>
      </c>
      <c r="AW215">
        <v>1.173214344340368</v>
      </c>
      <c r="AX215">
        <v>78.83597916895742</v>
      </c>
      <c r="AY215">
        <v>3.656492033244585</v>
      </c>
      <c r="AZ215">
        <v>5.874270696396895</v>
      </c>
    </row>
    <row r="216" spans="1:52">
      <c r="A216" s="2">
        <v>45077</v>
      </c>
      <c r="B216">
        <v>910.4823279522689</v>
      </c>
      <c r="C216">
        <v>0.0006411409565596493</v>
      </c>
      <c r="AN216" s="2">
        <v>45077</v>
      </c>
      <c r="AO216">
        <v>0.002858865689235221</v>
      </c>
      <c r="AP216">
        <v>252.9167578395951</v>
      </c>
      <c r="AQ216">
        <v>11.64281313232287</v>
      </c>
      <c r="AR216">
        <v>0.03774248729998414</v>
      </c>
      <c r="AS216">
        <v>23.20835271334043</v>
      </c>
      <c r="AT216">
        <v>0.24693592154514</v>
      </c>
      <c r="AU216">
        <v>14.43277728768944</v>
      </c>
      <c r="AV216">
        <v>15.50432795109083</v>
      </c>
      <c r="AW216">
        <v>1.186258635182431</v>
      </c>
      <c r="AX216">
        <v>79.61676327317467</v>
      </c>
      <c r="AY216">
        <v>3.548974756067272</v>
      </c>
      <c r="AZ216">
        <v>5.891963835985606</v>
      </c>
    </row>
    <row r="217" spans="1:52">
      <c r="A217" s="2">
        <v>45078</v>
      </c>
      <c r="B217">
        <v>891.011656759138</v>
      </c>
      <c r="C217">
        <v>-0.02138500725974735</v>
      </c>
      <c r="AN217" s="2">
        <v>45078</v>
      </c>
      <c r="AO217">
        <v>0.002848590594695587</v>
      </c>
      <c r="AP217">
        <v>250.091764938733</v>
      </c>
      <c r="AQ217">
        <v>11.62651709096689</v>
      </c>
      <c r="AR217">
        <v>0.03748537464177643</v>
      </c>
      <c r="AS217">
        <v>23.96964373879206</v>
      </c>
      <c r="AT217">
        <v>0.2455025099158568</v>
      </c>
      <c r="AU217">
        <v>14.46329945555916</v>
      </c>
      <c r="AV217">
        <v>15.55004599029656</v>
      </c>
      <c r="AW217">
        <v>1.213738080786826</v>
      </c>
      <c r="AX217">
        <v>78.61898118141193</v>
      </c>
      <c r="AY217">
        <v>3.545759097696243</v>
      </c>
      <c r="AZ217">
        <v>5.899424156765392</v>
      </c>
    </row>
    <row r="218" spans="1:52">
      <c r="A218" s="2">
        <v>45079</v>
      </c>
      <c r="B218">
        <v>881.2638665438132</v>
      </c>
      <c r="C218">
        <v>-0.01094013769783919</v>
      </c>
      <c r="AN218" s="2">
        <v>45079</v>
      </c>
      <c r="AO218">
        <v>0.002858630525406458</v>
      </c>
      <c r="AP218">
        <v>253.7782016431726</v>
      </c>
      <c r="AQ218">
        <v>11.74053562648821</v>
      </c>
      <c r="AR218">
        <v>0.03729562053910038</v>
      </c>
      <c r="AS218">
        <v>23.22106762300374</v>
      </c>
      <c r="AT218">
        <v>0.2442136456527034</v>
      </c>
      <c r="AU218">
        <v>14.38880882467671</v>
      </c>
      <c r="AV218">
        <v>15.67972091090463</v>
      </c>
      <c r="AW218">
        <v>1.221560281549857</v>
      </c>
      <c r="AX218">
        <v>78.22679959681616</v>
      </c>
      <c r="AY218">
        <v>3.558719937556724</v>
      </c>
      <c r="AZ218">
        <v>5.837114579727242</v>
      </c>
    </row>
    <row r="219" spans="1:52">
      <c r="A219" s="2">
        <v>45080</v>
      </c>
      <c r="B219">
        <v>900.9866022626675</v>
      </c>
      <c r="C219">
        <v>0.02238005717425362</v>
      </c>
      <c r="AN219" s="2">
        <v>45080</v>
      </c>
      <c r="AO219">
        <v>0.002876512858220679</v>
      </c>
      <c r="AP219">
        <v>250.2695128670197</v>
      </c>
      <c r="AQ219">
        <v>11.79826258960106</v>
      </c>
      <c r="AR219">
        <v>0.03722900890725014</v>
      </c>
      <c r="AS219">
        <v>22.51182961716287</v>
      </c>
      <c r="AT219">
        <v>0.2477768447793567</v>
      </c>
      <c r="AU219">
        <v>14.48120872644381</v>
      </c>
      <c r="AV219">
        <v>15.81997620377154</v>
      </c>
      <c r="AW219">
        <v>1.230023744275383</v>
      </c>
      <c r="AX219">
        <v>78.90587644599084</v>
      </c>
      <c r="AY219">
        <v>3.507199544375495</v>
      </c>
      <c r="AZ219">
        <v>5.813771988266348</v>
      </c>
    </row>
    <row r="220" spans="1:52">
      <c r="A220" s="2">
        <v>45081</v>
      </c>
      <c r="B220">
        <v>899.3191523401343</v>
      </c>
      <c r="C220">
        <v>-0.001850693360307076</v>
      </c>
      <c r="AN220" s="2">
        <v>45081</v>
      </c>
      <c r="AO220">
        <v>0.002889831197642417</v>
      </c>
      <c r="AP220">
        <v>251.453947086322</v>
      </c>
      <c r="AQ220">
        <v>11.85408699701514</v>
      </c>
      <c r="AR220">
        <v>0.03745592188560063</v>
      </c>
      <c r="AS220">
        <v>22.55835779858547</v>
      </c>
      <c r="AT220">
        <v>0.2479096249507122</v>
      </c>
      <c r="AU220">
        <v>14.40750690548026</v>
      </c>
      <c r="AV220">
        <v>15.67883956167791</v>
      </c>
      <c r="AW220">
        <v>1.230323606906295</v>
      </c>
      <c r="AX220">
        <v>78.88204567867079</v>
      </c>
      <c r="AY220">
        <v>3.520010134925621</v>
      </c>
      <c r="AZ220">
        <v>5.767085196683333</v>
      </c>
    </row>
    <row r="221" spans="1:52">
      <c r="A221" s="2">
        <v>45082</v>
      </c>
      <c r="B221">
        <v>902.7237002159743</v>
      </c>
      <c r="C221">
        <v>0.00378569484145963</v>
      </c>
      <c r="AN221" s="2">
        <v>45082</v>
      </c>
      <c r="AO221">
        <v>0.002812780943447363</v>
      </c>
      <c r="AP221">
        <v>216.0235711049851</v>
      </c>
      <c r="AQ221">
        <v>11.83539487976194</v>
      </c>
      <c r="AR221">
        <v>0.03612875337152814</v>
      </c>
      <c r="AS221">
        <v>21.63836852849344</v>
      </c>
      <c r="AT221">
        <v>0.3350351662804117</v>
      </c>
      <c r="AU221">
        <v>15.07416550653932</v>
      </c>
      <c r="AV221">
        <v>15.87035725968194</v>
      </c>
      <c r="AW221">
        <v>1.115313005768237</v>
      </c>
      <c r="AX221">
        <v>79.45078329553004</v>
      </c>
      <c r="AY221">
        <v>3.405384474489789</v>
      </c>
      <c r="AZ221">
        <v>5.643126738278025</v>
      </c>
    </row>
    <row r="222" spans="1:52">
      <c r="A222" s="2">
        <v>45083</v>
      </c>
      <c r="B222">
        <v>844.4140445826494</v>
      </c>
      <c r="C222">
        <v>-0.06459302621541285</v>
      </c>
      <c r="AN222" s="2">
        <v>45083</v>
      </c>
      <c r="AO222">
        <v>0.002771129951336954</v>
      </c>
      <c r="AP222">
        <v>217.1332467787908</v>
      </c>
      <c r="AQ222">
        <v>11.8144539405097</v>
      </c>
      <c r="AR222">
        <v>0.03527841342258387</v>
      </c>
      <c r="AS222">
        <v>22.55776872565403</v>
      </c>
      <c r="AT222">
        <v>0.3460168935648658</v>
      </c>
      <c r="AU222">
        <v>14.95686287324075</v>
      </c>
      <c r="AV222">
        <v>15.58901057150447</v>
      </c>
      <c r="AW222">
        <v>1.092776229472716</v>
      </c>
      <c r="AX222">
        <v>79.63196378461194</v>
      </c>
      <c r="AY222">
        <v>3.478168798650017</v>
      </c>
      <c r="AZ222">
        <v>5.626444022913849</v>
      </c>
    </row>
    <row r="223" spans="1:52">
      <c r="A223" s="2">
        <v>45084</v>
      </c>
      <c r="B223">
        <v>866.129976987567</v>
      </c>
      <c r="C223">
        <v>0.02571716155627279</v>
      </c>
      <c r="AN223" s="2">
        <v>45084</v>
      </c>
      <c r="AO223">
        <v>0.002693253748482927</v>
      </c>
      <c r="AP223">
        <v>221.6867445858758</v>
      </c>
      <c r="AQ223">
        <v>11.74159990164223</v>
      </c>
      <c r="AR223">
        <v>0.03483270398924528</v>
      </c>
      <c r="AS223">
        <v>22.10451641761232</v>
      </c>
      <c r="AT223">
        <v>0.3487156473079587</v>
      </c>
      <c r="AU223">
        <v>15.1958281703253</v>
      </c>
      <c r="AV223">
        <v>15.58488599475025</v>
      </c>
      <c r="AW223">
        <v>1.087657675645218</v>
      </c>
      <c r="AX223">
        <v>82.90391881942064</v>
      </c>
      <c r="AY223">
        <v>3.508945600751254</v>
      </c>
      <c r="AZ223">
        <v>5.478356197019694</v>
      </c>
    </row>
    <row r="224" spans="1:52">
      <c r="A224" s="2">
        <v>45085</v>
      </c>
      <c r="B224">
        <v>816.9344312550843</v>
      </c>
      <c r="C224">
        <v>-0.05679926459027174</v>
      </c>
      <c r="AN224" s="2">
        <v>45085</v>
      </c>
      <c r="AO224">
        <v>0.002624588927660967</v>
      </c>
      <c r="AP224">
        <v>229.6959715858343</v>
      </c>
      <c r="AQ224">
        <v>11.73045615698456</v>
      </c>
      <c r="AR224">
        <v>0.03377357539279384</v>
      </c>
      <c r="AS224">
        <v>22.21935893323054</v>
      </c>
      <c r="AT224">
        <v>0.3574062685450051</v>
      </c>
      <c r="AU224">
        <v>15.10057885314043</v>
      </c>
      <c r="AV224">
        <v>15.25062101442074</v>
      </c>
      <c r="AW224">
        <v>1.074263074807704</v>
      </c>
      <c r="AX224">
        <v>84.17469138782056</v>
      </c>
      <c r="AY224">
        <v>3.623028931742736</v>
      </c>
      <c r="AZ224">
        <v>5.390903128746278</v>
      </c>
    </row>
    <row r="225" spans="1:52">
      <c r="A225" s="2">
        <v>45086</v>
      </c>
      <c r="B225">
        <v>825.563997355854</v>
      </c>
      <c r="C225">
        <v>0.01056335217443549</v>
      </c>
      <c r="AN225" s="2">
        <v>45086</v>
      </c>
      <c r="AO225">
        <v>0.002634100938722342</v>
      </c>
      <c r="AP225">
        <v>231.4198822697617</v>
      </c>
      <c r="AQ225">
        <v>11.68286796617232</v>
      </c>
      <c r="AR225">
        <v>0.0338468521017354</v>
      </c>
      <c r="AS225">
        <v>22.01393470721724</v>
      </c>
      <c r="AT225">
        <v>0.3568655325036616</v>
      </c>
      <c r="AU225">
        <v>14.92457560809752</v>
      </c>
      <c r="AV225">
        <v>15.39228178477181</v>
      </c>
      <c r="AW225">
        <v>1.071424799037348</v>
      </c>
      <c r="AX225">
        <v>83.18337689471166</v>
      </c>
      <c r="AY225">
        <v>3.609512000967351</v>
      </c>
      <c r="AZ225">
        <v>5.482241056150793</v>
      </c>
    </row>
    <row r="226" spans="1:52">
      <c r="A226" s="2">
        <v>45087</v>
      </c>
      <c r="B226">
        <v>804.2250156640173</v>
      </c>
      <c r="C226">
        <v>-0.02584776196658523</v>
      </c>
      <c r="AN226" s="2">
        <v>45087</v>
      </c>
      <c r="AO226">
        <v>0.002570960717357896</v>
      </c>
      <c r="AP226">
        <v>248.0188443114239</v>
      </c>
      <c r="AQ226">
        <v>11.40745693644581</v>
      </c>
      <c r="AR226">
        <v>0.03313005651911887</v>
      </c>
      <c r="AS226">
        <v>21.59384367662759</v>
      </c>
      <c r="AT226">
        <v>0.3500754326671116</v>
      </c>
      <c r="AU226">
        <v>14.71508396896994</v>
      </c>
      <c r="AV226">
        <v>15.15106636495614</v>
      </c>
      <c r="AW226">
        <v>1.042917202210712</v>
      </c>
      <c r="AX226">
        <v>87.37034919916714</v>
      </c>
      <c r="AY226">
        <v>3.846154722767204</v>
      </c>
      <c r="AZ226">
        <v>5.415761176242596</v>
      </c>
    </row>
    <row r="227" spans="1:52">
      <c r="A227" s="2">
        <v>45088</v>
      </c>
      <c r="B227">
        <v>728.4588263648003</v>
      </c>
      <c r="C227">
        <v>-0.09421018722808538</v>
      </c>
      <c r="AN227" s="2">
        <v>45088</v>
      </c>
      <c r="AO227">
        <v>0.002383446677418803</v>
      </c>
      <c r="AP227">
        <v>238.7075343595276</v>
      </c>
      <c r="AQ227">
        <v>11.75416535862411</v>
      </c>
      <c r="AR227">
        <v>0.0314729581903103</v>
      </c>
      <c r="AS227">
        <v>21.32522806052705</v>
      </c>
      <c r="AT227">
        <v>0.3452961315946971</v>
      </c>
      <c r="AU227">
        <v>14.97622857547523</v>
      </c>
      <c r="AV227">
        <v>15.0720550314055</v>
      </c>
      <c r="AW227">
        <v>1.072920016315381</v>
      </c>
      <c r="AX227">
        <v>93.71714651403279</v>
      </c>
      <c r="AY227">
        <v>3.834452367000724</v>
      </c>
      <c r="AZ227">
        <v>5.773883809049823</v>
      </c>
    </row>
    <row r="228" spans="1:52">
      <c r="A228" s="2">
        <v>45089</v>
      </c>
      <c r="B228">
        <v>724.0423832816415</v>
      </c>
      <c r="C228">
        <v>-0.006062721629989776</v>
      </c>
      <c r="AN228" s="2">
        <v>45089</v>
      </c>
      <c r="AO228">
        <v>0.0027810599721609</v>
      </c>
      <c r="AP228">
        <v>204.0210948410591</v>
      </c>
      <c r="AQ228">
        <v>11.57420062812257</v>
      </c>
      <c r="AR228">
        <v>0.04535424253499171</v>
      </c>
      <c r="AS228">
        <v>30.81324798010492</v>
      </c>
      <c r="AT228">
        <v>0.2040345427128763</v>
      </c>
      <c r="AU228">
        <v>16.24874340480634</v>
      </c>
      <c r="AV228">
        <v>17.3208120976287</v>
      </c>
      <c r="AW228">
        <v>1.165412749197586</v>
      </c>
      <c r="AX228">
        <v>75.48716022511262</v>
      </c>
      <c r="AY228">
        <v>3.68843778182738</v>
      </c>
      <c r="AZ228">
        <v>4.864706221209268</v>
      </c>
    </row>
    <row r="229" spans="1:52">
      <c r="A229" s="2">
        <v>45090</v>
      </c>
      <c r="B229">
        <v>727.4567079604524</v>
      </c>
      <c r="C229">
        <v>0.004715642008877863</v>
      </c>
      <c r="AN229" s="2">
        <v>45090</v>
      </c>
      <c r="AO229">
        <v>0.002794182675703313</v>
      </c>
      <c r="AP229">
        <v>202.6527088022768</v>
      </c>
      <c r="AQ229">
        <v>11.63352064222032</v>
      </c>
      <c r="AR229">
        <v>0.04581343944246153</v>
      </c>
      <c r="AS229">
        <v>32.30157609956957</v>
      </c>
      <c r="AT229">
        <v>0.2085871390986206</v>
      </c>
      <c r="AU229">
        <v>15.36844441882118</v>
      </c>
      <c r="AV229">
        <v>17.33469276138527</v>
      </c>
      <c r="AW229">
        <v>1.136014920230038</v>
      </c>
      <c r="AX229">
        <v>74.73736119262605</v>
      </c>
      <c r="AY229">
        <v>3.779563388690099</v>
      </c>
      <c r="AZ229">
        <v>4.901250921522569</v>
      </c>
    </row>
    <row r="230" spans="1:52">
      <c r="A230" s="2">
        <v>45091</v>
      </c>
      <c r="B230">
        <v>735.7761781388623</v>
      </c>
      <c r="C230">
        <v>0.01143637839526557</v>
      </c>
      <c r="AN230" s="2">
        <v>45091</v>
      </c>
      <c r="AO230">
        <v>0.002828965356414425</v>
      </c>
      <c r="AP230">
        <v>205.6259985180161</v>
      </c>
      <c r="AQ230">
        <v>11.48200549032468</v>
      </c>
      <c r="AR230">
        <v>0.04648486363343843</v>
      </c>
      <c r="AS230">
        <v>31.43446299468333</v>
      </c>
      <c r="AT230">
        <v>0.2005399339884699</v>
      </c>
      <c r="AU230">
        <v>15.61342963997439</v>
      </c>
      <c r="AV230">
        <v>17.21627692216239</v>
      </c>
      <c r="AW230">
        <v>1.121264607010432</v>
      </c>
      <c r="AX230">
        <v>75.59557383682538</v>
      </c>
      <c r="AY230">
        <v>3.882777431129226</v>
      </c>
      <c r="AZ230">
        <v>4.853840020897263</v>
      </c>
    </row>
    <row r="231" spans="1:52">
      <c r="A231" s="2">
        <v>45092</v>
      </c>
      <c r="B231">
        <v>716.1362247448881</v>
      </c>
      <c r="C231">
        <v>-0.02669283673148171</v>
      </c>
      <c r="AN231" s="2">
        <v>45092</v>
      </c>
      <c r="AO231">
        <v>0.002839385181693789</v>
      </c>
      <c r="AP231">
        <v>209.0775237112187</v>
      </c>
      <c r="AQ231">
        <v>11.28498277581711</v>
      </c>
      <c r="AR231">
        <v>0.04762311908082142</v>
      </c>
      <c r="AS231">
        <v>31.48587257424229</v>
      </c>
      <c r="AT231">
        <v>0.1998866514066332</v>
      </c>
      <c r="AU231">
        <v>14.76432526273988</v>
      </c>
      <c r="AV231">
        <v>16.94808331653342</v>
      </c>
      <c r="AW231">
        <v>1.153295536857844</v>
      </c>
      <c r="AX231">
        <v>76.53443883922307</v>
      </c>
      <c r="AY231">
        <v>3.915340540667821</v>
      </c>
      <c r="AZ231">
        <v>4.894385940614579</v>
      </c>
    </row>
    <row r="232" spans="1:52">
      <c r="A232" s="2">
        <v>45093</v>
      </c>
      <c r="B232">
        <v>711.7139286370519</v>
      </c>
      <c r="C232">
        <v>-0.00617521632760798</v>
      </c>
      <c r="AN232" s="2">
        <v>45093</v>
      </c>
      <c r="AO232">
        <v>0.00277089316425652</v>
      </c>
      <c r="AP232">
        <v>208.7476719143524</v>
      </c>
      <c r="AQ232">
        <v>11.09755543474125</v>
      </c>
      <c r="AR232">
        <v>0.04693963990109878</v>
      </c>
      <c r="AS232">
        <v>31.47576998258354</v>
      </c>
      <c r="AT232">
        <v>0.1998524253243422</v>
      </c>
      <c r="AU232">
        <v>14.62337068080131</v>
      </c>
      <c r="AV232">
        <v>17.58971486784396</v>
      </c>
      <c r="AW232">
        <v>1.191806360215466</v>
      </c>
      <c r="AX232">
        <v>79.76608392756484</v>
      </c>
      <c r="AY232">
        <v>3.819771506621063</v>
      </c>
      <c r="AZ232">
        <v>4.852436025888288</v>
      </c>
    </row>
    <row r="233" spans="1:52">
      <c r="A233" s="2">
        <v>45094</v>
      </c>
      <c r="B233">
        <v>725.331232159564</v>
      </c>
      <c r="C233">
        <v>0.01913311370565629</v>
      </c>
      <c r="AN233" s="2">
        <v>45094</v>
      </c>
      <c r="AO233">
        <v>0.002741044639716459</v>
      </c>
      <c r="AP233">
        <v>211.4677205451998</v>
      </c>
      <c r="AQ233">
        <v>11.26122665764551</v>
      </c>
      <c r="AR233">
        <v>0.04636700087674131</v>
      </c>
      <c r="AS233">
        <v>31.00952223400048</v>
      </c>
      <c r="AT233">
        <v>0.2009054936641377</v>
      </c>
      <c r="AU233">
        <v>14.50840646231286</v>
      </c>
      <c r="AV233">
        <v>17.73848507671534</v>
      </c>
      <c r="AW233">
        <v>1.200790133092061</v>
      </c>
      <c r="AX233">
        <v>81.30978038339973</v>
      </c>
      <c r="AY233">
        <v>3.746822664772616</v>
      </c>
      <c r="AZ233">
        <v>4.882138693278692</v>
      </c>
    </row>
    <row r="234" spans="1:52">
      <c r="A234" s="2">
        <v>45095</v>
      </c>
      <c r="B234">
        <v>734.7363733136491</v>
      </c>
      <c r="C234">
        <v>0.01296668437409298</v>
      </c>
      <c r="AN234" s="2">
        <v>45095</v>
      </c>
      <c r="AO234">
        <v>0.002757490919644918</v>
      </c>
      <c r="AP234">
        <v>211.1742147635428</v>
      </c>
      <c r="AQ234">
        <v>11.48632119163279</v>
      </c>
      <c r="AR234">
        <v>0.04667035028672389</v>
      </c>
      <c r="AS234">
        <v>30.74599208326205</v>
      </c>
      <c r="AT234">
        <v>0.1989600288027479</v>
      </c>
      <c r="AU234">
        <v>14.7631627020901</v>
      </c>
      <c r="AV234">
        <v>17.53744075358983</v>
      </c>
      <c r="AW234">
        <v>1.20549733681772</v>
      </c>
      <c r="AX234">
        <v>79.1350408531229</v>
      </c>
      <c r="AY234">
        <v>3.712121942393873</v>
      </c>
      <c r="AZ234">
        <v>4.909772184562388</v>
      </c>
    </row>
    <row r="235" spans="1:52">
      <c r="A235" s="2">
        <v>45096</v>
      </c>
      <c r="B235">
        <v>726.0348790065472</v>
      </c>
      <c r="C235">
        <v>-0.01184301556741818</v>
      </c>
      <c r="AN235" s="2">
        <v>45096</v>
      </c>
      <c r="AO235">
        <v>0.002658911086060905</v>
      </c>
      <c r="AP235">
        <v>216.2837737386582</v>
      </c>
      <c r="AQ235">
        <v>13.19516569107584</v>
      </c>
      <c r="AR235">
        <v>0.04232372488273486</v>
      </c>
      <c r="AS235">
        <v>30.09480262458773</v>
      </c>
      <c r="AT235">
        <v>0.1763401082978408</v>
      </c>
      <c r="AU235">
        <v>14.8662360326804</v>
      </c>
      <c r="AV235">
        <v>16.21180513312563</v>
      </c>
      <c r="AW235">
        <v>1.22406386135337</v>
      </c>
      <c r="AX235">
        <v>81.45802477135385</v>
      </c>
      <c r="AY235">
        <v>3.978039442793138</v>
      </c>
      <c r="AZ235">
        <v>5.40434735814155</v>
      </c>
    </row>
    <row r="236" spans="1:52">
      <c r="A236" s="2">
        <v>45097</v>
      </c>
      <c r="B236">
        <v>732.4740619632876</v>
      </c>
      <c r="C236">
        <v>0.008868971922604274</v>
      </c>
      <c r="AN236" s="2">
        <v>45097</v>
      </c>
      <c r="AO236">
        <v>0.002640008594179026</v>
      </c>
      <c r="AP236">
        <v>216.5072836064079</v>
      </c>
      <c r="AQ236">
        <v>13.43300459002301</v>
      </c>
      <c r="AR236">
        <v>0.04233326894241391</v>
      </c>
      <c r="AS236">
        <v>30.48874388597429</v>
      </c>
      <c r="AT236">
        <v>0.17875756925388</v>
      </c>
      <c r="AU236">
        <v>14.99149685534903</v>
      </c>
      <c r="AV236">
        <v>16.39719678418953</v>
      </c>
      <c r="AW236">
        <v>1.213994787350903</v>
      </c>
      <c r="AX236">
        <v>79.90913078119615</v>
      </c>
      <c r="AY236">
        <v>3.87197244595396</v>
      </c>
      <c r="AZ236">
        <v>5.403659539658992</v>
      </c>
    </row>
    <row r="237" spans="1:52">
      <c r="A237" s="2">
        <v>45098</v>
      </c>
      <c r="B237">
        <v>756.0347372730909</v>
      </c>
      <c r="C237">
        <v>0.03216588345347327</v>
      </c>
      <c r="AN237" s="2">
        <v>45098</v>
      </c>
      <c r="AO237">
        <v>0.00257789008690357</v>
      </c>
      <c r="AP237">
        <v>217.7779287311375</v>
      </c>
      <c r="AQ237">
        <v>13.4775496133374</v>
      </c>
      <c r="AR237">
        <v>0.04235671814671454</v>
      </c>
      <c r="AS237">
        <v>31.19436348046535</v>
      </c>
      <c r="AT237">
        <v>0.1814154834217352</v>
      </c>
      <c r="AU237">
        <v>15.17247229712656</v>
      </c>
      <c r="AV237">
        <v>16.38203100398262</v>
      </c>
      <c r="AW237">
        <v>1.22373863713099</v>
      </c>
      <c r="AX237">
        <v>80.2412076703346</v>
      </c>
      <c r="AY237">
        <v>3.851942973284488</v>
      </c>
      <c r="AZ237">
        <v>5.278803627357624</v>
      </c>
    </row>
    <row r="238" spans="1:52">
      <c r="A238" s="2">
        <v>45099</v>
      </c>
      <c r="B238">
        <v>793.9565934556964</v>
      </c>
      <c r="C238">
        <v>0.05015888068765761</v>
      </c>
      <c r="AN238" s="2">
        <v>45099</v>
      </c>
      <c r="AO238">
        <v>0.002545830665278387</v>
      </c>
      <c r="AP238">
        <v>214.4869992006678</v>
      </c>
      <c r="AQ238">
        <v>13.37708873502639</v>
      </c>
      <c r="AR238">
        <v>0.04202718674914889</v>
      </c>
      <c r="AS238">
        <v>32.1050068520934</v>
      </c>
      <c r="AT238">
        <v>0.1883606036579751</v>
      </c>
      <c r="AU238">
        <v>15.20030689683416</v>
      </c>
      <c r="AV238">
        <v>16.59186950824063</v>
      </c>
      <c r="AW238">
        <v>1.235333176213431</v>
      </c>
      <c r="AX238">
        <v>79.12939287391927</v>
      </c>
      <c r="AY238">
        <v>3.879249977366142</v>
      </c>
      <c r="AZ238">
        <v>5.177991196607901</v>
      </c>
    </row>
    <row r="239" spans="1:52">
      <c r="A239" s="2">
        <v>45100</v>
      </c>
      <c r="B239">
        <v>785.6197056584102</v>
      </c>
      <c r="C239">
        <v>-0.01050043272642887</v>
      </c>
      <c r="AN239" s="2">
        <v>45100</v>
      </c>
      <c r="AO239">
        <v>0.002531461835677795</v>
      </c>
      <c r="AP239">
        <v>210.2049215027187</v>
      </c>
      <c r="AQ239">
        <v>13.22351908854511</v>
      </c>
      <c r="AR239">
        <v>0.04202851816129551</v>
      </c>
      <c r="AS239">
        <v>32.38975119350411</v>
      </c>
      <c r="AT239">
        <v>0.1931499934230445</v>
      </c>
      <c r="AU239">
        <v>15.21730826360335</v>
      </c>
      <c r="AV239">
        <v>16.43513359507903</v>
      </c>
      <c r="AW239">
        <v>1.214070498625518</v>
      </c>
      <c r="AX239">
        <v>79.94310924512001</v>
      </c>
      <c r="AY239">
        <v>3.983664808006374</v>
      </c>
      <c r="AZ239">
        <v>5.234083067429221</v>
      </c>
    </row>
    <row r="240" spans="1:52">
      <c r="A240" s="2">
        <v>45101</v>
      </c>
      <c r="B240">
        <v>811.5828844151215</v>
      </c>
      <c r="C240">
        <v>0.03304802383355709</v>
      </c>
      <c r="AN240" s="2">
        <v>45101</v>
      </c>
      <c r="AO240">
        <v>0.002556581898710366</v>
      </c>
      <c r="AP240">
        <v>213.0333727898106</v>
      </c>
      <c r="AQ240">
        <v>12.56242147447871</v>
      </c>
      <c r="AR240">
        <v>0.04302231230798358</v>
      </c>
      <c r="AS240">
        <v>32.85902926456884</v>
      </c>
      <c r="AT240">
        <v>0.1968596289968694</v>
      </c>
      <c r="AU240">
        <v>15.28697451492526</v>
      </c>
      <c r="AV240">
        <v>16.10487645930772</v>
      </c>
      <c r="AW240">
        <v>1.222801583592447</v>
      </c>
      <c r="AX240">
        <v>80.49652011333511</v>
      </c>
      <c r="AY240">
        <v>4.012737415999434</v>
      </c>
      <c r="AZ240">
        <v>5.164508914058972</v>
      </c>
    </row>
    <row r="241" spans="1:52">
      <c r="A241" s="2">
        <v>45102</v>
      </c>
      <c r="B241">
        <v>800.4544864355989</v>
      </c>
      <c r="C241">
        <v>-0.01371196730885027</v>
      </c>
      <c r="AN241" s="2">
        <v>45102</v>
      </c>
      <c r="AO241">
        <v>0.002528900076861547</v>
      </c>
      <c r="AP241">
        <v>214.6795664717433</v>
      </c>
      <c r="AQ241">
        <v>12.23003983650616</v>
      </c>
      <c r="AR241">
        <v>0.04278229048442454</v>
      </c>
      <c r="AS241">
        <v>32.66956638039228</v>
      </c>
      <c r="AT241">
        <v>0.2004612584957792</v>
      </c>
      <c r="AU241">
        <v>15.4963596886934</v>
      </c>
      <c r="AV241">
        <v>16.17163645514458</v>
      </c>
      <c r="AW241">
        <v>1.204047863837955</v>
      </c>
      <c r="AX241">
        <v>81.84180048442863</v>
      </c>
      <c r="AY241">
        <v>4.069839313204973</v>
      </c>
      <c r="AZ241">
        <v>5.19151936213685</v>
      </c>
    </row>
    <row r="242" spans="1:52">
      <c r="A242" s="2">
        <v>45103</v>
      </c>
      <c r="B242">
        <v>841.3212910598061</v>
      </c>
      <c r="C242">
        <v>0.05105450130735845</v>
      </c>
      <c r="AN242" s="2">
        <v>45103</v>
      </c>
      <c r="AO242">
        <v>0.002504818478142006</v>
      </c>
      <c r="AP242">
        <v>225.4913446577502</v>
      </c>
      <c r="AQ242">
        <v>11.1336300642505</v>
      </c>
      <c r="AR242">
        <v>0.04496525369731819</v>
      </c>
      <c r="AS242">
        <v>38.07720399722621</v>
      </c>
      <c r="AT242">
        <v>0.2319754952033449</v>
      </c>
      <c r="AU242">
        <v>14.14392574273528</v>
      </c>
      <c r="AV242">
        <v>15.5606484919938</v>
      </c>
      <c r="AW242">
        <v>1.061916491520428</v>
      </c>
      <c r="AX242">
        <v>87.35832004038714</v>
      </c>
      <c r="AY242">
        <v>4.174295022194088</v>
      </c>
      <c r="AZ242">
        <v>5.115672143705775</v>
      </c>
    </row>
    <row r="243" spans="1:52">
      <c r="A243" s="2">
        <v>45104</v>
      </c>
      <c r="B243">
        <v>814.2544595868757</v>
      </c>
      <c r="C243">
        <v>-0.03217181326629037</v>
      </c>
      <c r="AN243" s="2">
        <v>45104</v>
      </c>
      <c r="AO243">
        <v>0.002441184577284912</v>
      </c>
      <c r="AP243">
        <v>227.5745757277718</v>
      </c>
      <c r="AQ243">
        <v>10.92333510158692</v>
      </c>
      <c r="AR243">
        <v>0.04450805433467855</v>
      </c>
      <c r="AS243">
        <v>38.72633845817445</v>
      </c>
      <c r="AT243">
        <v>0.2270728211061013</v>
      </c>
      <c r="AU243">
        <v>14.13794946826231</v>
      </c>
      <c r="AV243">
        <v>15.56627954942801</v>
      </c>
      <c r="AW243">
        <v>1.119927271148501</v>
      </c>
      <c r="AX243">
        <v>87.50120129354745</v>
      </c>
      <c r="AY243">
        <v>4.218031909288279</v>
      </c>
      <c r="AZ243">
        <v>5.063905138084762</v>
      </c>
    </row>
    <row r="244" spans="1:52">
      <c r="A244" s="2">
        <v>45105</v>
      </c>
      <c r="B244">
        <v>826.7224529438278</v>
      </c>
      <c r="C244">
        <v>0.01531215851526069</v>
      </c>
      <c r="AN244" s="2">
        <v>45105</v>
      </c>
      <c r="AO244">
        <v>0.002445331305381223</v>
      </c>
      <c r="AP244">
        <v>226.2288066469886</v>
      </c>
      <c r="AQ244">
        <v>10.86022085025662</v>
      </c>
      <c r="AR244">
        <v>0.04443896169547465</v>
      </c>
      <c r="AS244">
        <v>38.93858459881654</v>
      </c>
      <c r="AT244">
        <v>0.2292903036424262</v>
      </c>
      <c r="AU244">
        <v>14.35351344981478</v>
      </c>
      <c r="AV244">
        <v>15.58922767799989</v>
      </c>
      <c r="AW244">
        <v>1.109659227011549</v>
      </c>
      <c r="AX244">
        <v>86.31101269286823</v>
      </c>
      <c r="AY244">
        <v>4.192051073253599</v>
      </c>
      <c r="AZ244">
        <v>5.118715014481392</v>
      </c>
    </row>
    <row r="245" spans="1:52">
      <c r="A245" s="2">
        <v>45106</v>
      </c>
      <c r="B245">
        <v>784.0989481097592</v>
      </c>
      <c r="C245">
        <v>-0.05155721207557984</v>
      </c>
      <c r="AN245" s="2">
        <v>45106</v>
      </c>
      <c r="AO245">
        <v>0.002362633678082452</v>
      </c>
      <c r="AP245">
        <v>229.6980172976502</v>
      </c>
      <c r="AQ245">
        <v>10.93459404738611</v>
      </c>
      <c r="AR245">
        <v>0.04351326809519652</v>
      </c>
      <c r="AS245">
        <v>38.89964390552425</v>
      </c>
      <c r="AT245">
        <v>0.2237162832924046</v>
      </c>
      <c r="AU245">
        <v>14.82275524631696</v>
      </c>
      <c r="AV245">
        <v>15.39891050699739</v>
      </c>
      <c r="AW245">
        <v>1.146168588157489</v>
      </c>
      <c r="AX245">
        <v>88.22209416270599</v>
      </c>
      <c r="AY245">
        <v>4.119745955447105</v>
      </c>
      <c r="AZ245">
        <v>5.182608282878431</v>
      </c>
    </row>
    <row r="246" spans="1:52">
      <c r="A246" s="2">
        <v>45107</v>
      </c>
      <c r="B246">
        <v>807.8728412407621</v>
      </c>
      <c r="C246">
        <v>0.03032001661055017</v>
      </c>
      <c r="AN246" s="2">
        <v>45107</v>
      </c>
      <c r="AO246">
        <v>0.002405759182085992</v>
      </c>
      <c r="AP246">
        <v>229.441104375565</v>
      </c>
      <c r="AQ246">
        <v>11.11965404416191</v>
      </c>
      <c r="AR246">
        <v>0.04426390614009715</v>
      </c>
      <c r="AS246">
        <v>39.55415811352885</v>
      </c>
      <c r="AT246">
        <v>0.2279645322373969</v>
      </c>
      <c r="AU246">
        <v>14.98187752149759</v>
      </c>
      <c r="AV246">
        <v>15.54127572535707</v>
      </c>
      <c r="AW246">
        <v>1.112824814728848</v>
      </c>
      <c r="AX246">
        <v>89.65127722865859</v>
      </c>
      <c r="AY246">
        <v>3.784886441072044</v>
      </c>
      <c r="AZ246">
        <v>5.198593021359346</v>
      </c>
    </row>
    <row r="247" spans="1:52">
      <c r="A247" s="2">
        <v>45108</v>
      </c>
      <c r="B247">
        <v>848.4030837882424</v>
      </c>
      <c r="C247">
        <v>0.05016908661669128</v>
      </c>
      <c r="AN247" s="2">
        <v>45108</v>
      </c>
      <c r="AO247">
        <v>0.002524488893998576</v>
      </c>
      <c r="AP247">
        <v>231.2981108147593</v>
      </c>
      <c r="AQ247">
        <v>10.93406401544042</v>
      </c>
      <c r="AR247">
        <v>0.04452771261448207</v>
      </c>
      <c r="AS247">
        <v>39.58587860634865</v>
      </c>
      <c r="AT247">
        <v>0.2322431741020839</v>
      </c>
      <c r="AU247">
        <v>14.68807739401497</v>
      </c>
      <c r="AV247">
        <v>15.74236382336641</v>
      </c>
      <c r="AW247">
        <v>1.047480097738162</v>
      </c>
      <c r="AX247">
        <v>88.84172666993308</v>
      </c>
      <c r="AY247">
        <v>3.766576397097309</v>
      </c>
      <c r="AZ247">
        <v>5.321349363108856</v>
      </c>
    </row>
    <row r="248" spans="1:52">
      <c r="A248" s="2">
        <v>45109</v>
      </c>
      <c r="B248">
        <v>858.7335277973511</v>
      </c>
      <c r="C248">
        <v>0.0121763395330694</v>
      </c>
      <c r="AN248" s="2">
        <v>45109</v>
      </c>
      <c r="AO248">
        <v>0.002547107655851439</v>
      </c>
      <c r="AP248">
        <v>230.332865588422</v>
      </c>
      <c r="AQ248">
        <v>10.74434538949891</v>
      </c>
      <c r="AR248">
        <v>0.04533899516642888</v>
      </c>
      <c r="AS248">
        <v>39.15281895740212</v>
      </c>
      <c r="AT248">
        <v>0.2286044461990177</v>
      </c>
      <c r="AU248">
        <v>14.0723574551902</v>
      </c>
      <c r="AV248">
        <v>15.41938506049779</v>
      </c>
      <c r="AW248">
        <v>1.096920146376883</v>
      </c>
      <c r="AX248">
        <v>88.06114677293367</v>
      </c>
      <c r="AY248">
        <v>3.891459929237088</v>
      </c>
      <c r="AZ248">
        <v>5.400385604442749</v>
      </c>
    </row>
    <row r="249" spans="1:52">
      <c r="A249" s="2">
        <v>45110</v>
      </c>
      <c r="B249">
        <v>867.7928954316034</v>
      </c>
      <c r="C249">
        <v>0.01054968432115322</v>
      </c>
      <c r="AN249" s="2">
        <v>45110</v>
      </c>
      <c r="AO249">
        <v>0.003053626211123186</v>
      </c>
      <c r="AP249">
        <v>245.3929502969814</v>
      </c>
      <c r="AQ249">
        <v>11.12953000311178</v>
      </c>
      <c r="AR249">
        <v>0.04728159595072438</v>
      </c>
      <c r="AS249">
        <v>40.4309816880625</v>
      </c>
      <c r="AT249">
        <v>0.2538289460892924</v>
      </c>
      <c r="AU249">
        <v>11.16688296533447</v>
      </c>
      <c r="AV249">
        <v>15.40497286328447</v>
      </c>
      <c r="AW249">
        <v>0.740725429994527</v>
      </c>
      <c r="AX249">
        <v>93.32174963094202</v>
      </c>
      <c r="AY249">
        <v>3.744186544359252</v>
      </c>
      <c r="AZ249">
        <v>5.880922242286649</v>
      </c>
    </row>
    <row r="250" spans="1:52">
      <c r="A250" s="2">
        <v>45111</v>
      </c>
      <c r="B250">
        <v>875.518439013435</v>
      </c>
      <c r="C250">
        <v>0.00890251997049285</v>
      </c>
      <c r="AN250" s="2">
        <v>45111</v>
      </c>
      <c r="AO250">
        <v>0.003027265829143305</v>
      </c>
      <c r="AP250">
        <v>243.9980556209397</v>
      </c>
      <c r="AQ250">
        <v>11.08564644223549</v>
      </c>
      <c r="AR250">
        <v>0.04724833801540104</v>
      </c>
      <c r="AS250">
        <v>40.43058954096679</v>
      </c>
      <c r="AT250">
        <v>0.2560696694394484</v>
      </c>
      <c r="AU250">
        <v>11.35887085094488</v>
      </c>
      <c r="AV250">
        <v>15.79786315539662</v>
      </c>
      <c r="AW250">
        <v>0.7209737412933034</v>
      </c>
      <c r="AX250">
        <v>89.97377886567827</v>
      </c>
      <c r="AY250">
        <v>3.835641081143585</v>
      </c>
      <c r="AZ250">
        <v>5.888228802622341</v>
      </c>
    </row>
    <row r="251" spans="1:52">
      <c r="A251" s="2">
        <v>45112</v>
      </c>
      <c r="B251">
        <v>870.6967047256521</v>
      </c>
      <c r="C251">
        <v>-0.005507290392668618</v>
      </c>
      <c r="AN251" s="2">
        <v>45112</v>
      </c>
      <c r="AO251">
        <v>0.003043379038039915</v>
      </c>
      <c r="AP251">
        <v>244.8841410479479</v>
      </c>
      <c r="AQ251">
        <v>11.14158395395071</v>
      </c>
      <c r="AR251">
        <v>0.04737169641143249</v>
      </c>
      <c r="AS251">
        <v>41.24999807803896</v>
      </c>
      <c r="AT251">
        <v>0.2582592307713127</v>
      </c>
      <c r="AU251">
        <v>11.28564605152547</v>
      </c>
      <c r="AV251">
        <v>15.87591938565446</v>
      </c>
      <c r="AW251">
        <v>0.6754976504349386</v>
      </c>
      <c r="AX251">
        <v>91.37863174304059</v>
      </c>
      <c r="AY251">
        <v>3.790953570735737</v>
      </c>
      <c r="AZ251">
        <v>5.917809410432082</v>
      </c>
    </row>
    <row r="252" spans="1:52">
      <c r="A252" s="2">
        <v>45113</v>
      </c>
      <c r="B252">
        <v>850.5386944664084</v>
      </c>
      <c r="C252">
        <v>-0.02315158671192552</v>
      </c>
      <c r="AN252" s="2">
        <v>45113</v>
      </c>
      <c r="AO252">
        <v>0.003002371084831214</v>
      </c>
      <c r="AP252">
        <v>246.6372142539998</v>
      </c>
      <c r="AQ252">
        <v>11.28892302644527</v>
      </c>
      <c r="AR252">
        <v>0.04690986234654623</v>
      </c>
      <c r="AS252">
        <v>41.35049296032798</v>
      </c>
      <c r="AT252">
        <v>0.2559683463341516</v>
      </c>
      <c r="AU252">
        <v>11.2135719078519</v>
      </c>
      <c r="AV252">
        <v>15.9362498613182</v>
      </c>
      <c r="AW252">
        <v>0.6809239510276788</v>
      </c>
      <c r="AX252">
        <v>92.79990665684532</v>
      </c>
      <c r="AY252">
        <v>3.764841669963852</v>
      </c>
      <c r="AZ252">
        <v>5.955777914750278</v>
      </c>
    </row>
    <row r="253" spans="1:52">
      <c r="A253" s="2">
        <v>45114</v>
      </c>
      <c r="B253">
        <v>833.5803007347084</v>
      </c>
      <c r="C253">
        <v>-0.01993841531494223</v>
      </c>
      <c r="AN253" s="2">
        <v>45114</v>
      </c>
      <c r="AO253">
        <v>0.002993359291165783</v>
      </c>
      <c r="AP253">
        <v>245.384851948573</v>
      </c>
      <c r="AQ253">
        <v>11.44123778908935</v>
      </c>
      <c r="AR253">
        <v>0.0474068245141389</v>
      </c>
      <c r="AS253">
        <v>42.10606322966171</v>
      </c>
      <c r="AT253">
        <v>0.2579424957956433</v>
      </c>
      <c r="AU253">
        <v>11.24617145882362</v>
      </c>
      <c r="AV253">
        <v>16.17696435767559</v>
      </c>
      <c r="AW253">
        <v>0.7052249489071941</v>
      </c>
      <c r="AX253">
        <v>91.88647077201395</v>
      </c>
      <c r="AY253">
        <v>3.510417237920789</v>
      </c>
      <c r="AZ253">
        <v>5.951792611508238</v>
      </c>
    </row>
    <row r="254" spans="1:52">
      <c r="A254" s="2">
        <v>45115</v>
      </c>
      <c r="B254">
        <v>852.7150548636973</v>
      </c>
      <c r="C254">
        <v>0.02295490201978589</v>
      </c>
      <c r="AN254" s="2">
        <v>45115</v>
      </c>
      <c r="AO254">
        <v>0.003026720482329304</v>
      </c>
      <c r="AP254">
        <v>247.2284799629304</v>
      </c>
      <c r="AQ254">
        <v>11.60340483071375</v>
      </c>
      <c r="AR254">
        <v>0.04810714893116751</v>
      </c>
      <c r="AS254">
        <v>42.56911392578362</v>
      </c>
      <c r="AT254">
        <v>0.2605578397822424</v>
      </c>
      <c r="AU254">
        <v>11.14593653839917</v>
      </c>
      <c r="AV254">
        <v>16.29192097841299</v>
      </c>
      <c r="AW254">
        <v>0.6841966026190176</v>
      </c>
      <c r="AX254">
        <v>92.36619746744002</v>
      </c>
      <c r="AY254">
        <v>3.337927542478893</v>
      </c>
      <c r="AZ254">
        <v>5.946594538174055</v>
      </c>
    </row>
    <row r="255" spans="1:52">
      <c r="A255" s="2">
        <v>45116</v>
      </c>
      <c r="B255">
        <v>857.9779097688639</v>
      </c>
      <c r="C255">
        <v>0.006171879897215904</v>
      </c>
      <c r="AN255" s="2">
        <v>45116</v>
      </c>
      <c r="AO255">
        <v>0.003052069058858271</v>
      </c>
      <c r="AP255">
        <v>243.7403915561122</v>
      </c>
      <c r="AQ255">
        <v>11.59498831083276</v>
      </c>
      <c r="AR255">
        <v>0.04854093240833622</v>
      </c>
      <c r="AS255">
        <v>43.0440023743506</v>
      </c>
      <c r="AT255">
        <v>0.2614850415596157</v>
      </c>
      <c r="AU255">
        <v>11.71629456696141</v>
      </c>
      <c r="AV255">
        <v>16.3622985968128</v>
      </c>
      <c r="AW255">
        <v>0.6987984016325777</v>
      </c>
      <c r="AX255">
        <v>92.47223154121927</v>
      </c>
      <c r="AY255">
        <v>3.295786721343432</v>
      </c>
      <c r="AZ255">
        <v>5.592223399665864</v>
      </c>
    </row>
    <row r="256" spans="1:52">
      <c r="A256" s="2">
        <v>45117</v>
      </c>
      <c r="B256">
        <v>851.613369814831</v>
      </c>
      <c r="C256">
        <v>-0.007418069721337628</v>
      </c>
      <c r="AN256" s="2">
        <v>45117</v>
      </c>
      <c r="AO256">
        <v>0.003261245357600007</v>
      </c>
      <c r="AP256">
        <v>270.2514204828626</v>
      </c>
      <c r="AQ256">
        <v>11.1698937117612</v>
      </c>
      <c r="AR256">
        <v>0.0463192496313958</v>
      </c>
      <c r="AS256">
        <v>47.57378859667356</v>
      </c>
      <c r="AT256">
        <v>0.3284561874775747</v>
      </c>
      <c r="AU256">
        <v>10.88507900544206</v>
      </c>
      <c r="AV256">
        <v>15.15322555060833</v>
      </c>
      <c r="AW256">
        <v>0.6509310601142707</v>
      </c>
      <c r="AX256">
        <v>83.02966949096657</v>
      </c>
      <c r="AY256">
        <v>3.154444053691548</v>
      </c>
      <c r="AZ256">
        <v>5.167248256376697</v>
      </c>
    </row>
    <row r="257" spans="1:52">
      <c r="A257" s="2">
        <v>45118</v>
      </c>
      <c r="B257">
        <v>862.8872144105499</v>
      </c>
      <c r="C257">
        <v>0.01323821935553937</v>
      </c>
      <c r="AN257" s="2">
        <v>45118</v>
      </c>
      <c r="AO257">
        <v>0.003279257551525811</v>
      </c>
      <c r="AP257">
        <v>270.5383245103914</v>
      </c>
      <c r="AQ257">
        <v>11.26982378676855</v>
      </c>
      <c r="AR257">
        <v>0.04649050070358566</v>
      </c>
      <c r="AS257">
        <v>46.50443239445303</v>
      </c>
      <c r="AT257">
        <v>0.3176381360510093</v>
      </c>
      <c r="AU257">
        <v>11.01075371059528</v>
      </c>
      <c r="AV257">
        <v>15.19446755370767</v>
      </c>
      <c r="AW257">
        <v>0.6835228554214182</v>
      </c>
      <c r="AX257">
        <v>78.64830914611181</v>
      </c>
      <c r="AY257">
        <v>3.199119932915221</v>
      </c>
      <c r="AZ257">
        <v>5.317649822014889</v>
      </c>
    </row>
    <row r="258" spans="1:52">
      <c r="A258" s="2">
        <v>45119</v>
      </c>
      <c r="B258">
        <v>872.4228459247137</v>
      </c>
      <c r="C258">
        <v>0.01105084344154728</v>
      </c>
      <c r="AN258" s="2">
        <v>45119</v>
      </c>
      <c r="AO258">
        <v>0.003291499514424873</v>
      </c>
      <c r="AP258">
        <v>268.9906539716726</v>
      </c>
      <c r="AQ258">
        <v>11.32351057878778</v>
      </c>
      <c r="AR258">
        <v>0.0470536021844314</v>
      </c>
      <c r="AS258">
        <v>47.28151309073392</v>
      </c>
      <c r="AT258">
        <v>0.3170730232581105</v>
      </c>
      <c r="AU258">
        <v>11.07624979538529</v>
      </c>
      <c r="AV258">
        <v>15.12510211176864</v>
      </c>
      <c r="AW258">
        <v>0.6525185448039549</v>
      </c>
      <c r="AX258">
        <v>78.90079111071333</v>
      </c>
      <c r="AY258">
        <v>3.128604667836043</v>
      </c>
      <c r="AZ258">
        <v>5.430289389343423</v>
      </c>
    </row>
    <row r="259" spans="1:52">
      <c r="A259" s="2">
        <v>45120</v>
      </c>
      <c r="B259">
        <v>866.3675582306215</v>
      </c>
      <c r="C259">
        <v>-0.006940771579260874</v>
      </c>
      <c r="AN259" s="2">
        <v>45120</v>
      </c>
      <c r="AO259">
        <v>0.003293464292952908</v>
      </c>
      <c r="AP259">
        <v>270.9851439618439</v>
      </c>
      <c r="AQ259">
        <v>11.17490015243227</v>
      </c>
      <c r="AR259">
        <v>0.0468961979860399</v>
      </c>
      <c r="AS259">
        <v>47.45946225504569</v>
      </c>
      <c r="AT259">
        <v>0.3205845548022234</v>
      </c>
      <c r="AU259">
        <v>10.99006194243131</v>
      </c>
      <c r="AV259">
        <v>15.209542286352</v>
      </c>
      <c r="AW259">
        <v>0.6291972871352813</v>
      </c>
      <c r="AX259">
        <v>80.2104587127122</v>
      </c>
      <c r="AY259">
        <v>3.116018914186707</v>
      </c>
      <c r="AZ259">
        <v>5.487799819577531</v>
      </c>
    </row>
    <row r="260" spans="1:52">
      <c r="A260" s="2">
        <v>45121</v>
      </c>
      <c r="B260">
        <v>953.0054888015804</v>
      </c>
      <c r="C260">
        <v>0.1000013559463135</v>
      </c>
      <c r="AN260" s="2">
        <v>45121</v>
      </c>
      <c r="AO260">
        <v>0.00350190460827411</v>
      </c>
      <c r="AP260">
        <v>242.2327539992588</v>
      </c>
      <c r="AQ260">
        <v>10.90985517683531</v>
      </c>
      <c r="AR260">
        <v>0.04822515813598124</v>
      </c>
      <c r="AS260">
        <v>49.19181155459803</v>
      </c>
      <c r="AT260">
        <v>0.3365802385462821</v>
      </c>
      <c r="AU260">
        <v>10.89687420153327</v>
      </c>
      <c r="AV260">
        <v>15.52448234216011</v>
      </c>
      <c r="AW260">
        <v>0.6638059892724317</v>
      </c>
      <c r="AX260">
        <v>75.48875554177809</v>
      </c>
      <c r="AY260">
        <v>2.915425054532523</v>
      </c>
      <c r="AZ260">
        <v>5.59286887326145</v>
      </c>
    </row>
    <row r="261" spans="1:52">
      <c r="A261" s="2">
        <v>45122</v>
      </c>
      <c r="B261">
        <v>937.3154383676837</v>
      </c>
      <c r="C261">
        <v>-0.01646375662917454</v>
      </c>
      <c r="AN261" s="2">
        <v>45122</v>
      </c>
      <c r="AO261">
        <v>0.003571979229327814</v>
      </c>
      <c r="AP261">
        <v>257.4210463858926</v>
      </c>
      <c r="AQ261">
        <v>10.89133217718393</v>
      </c>
      <c r="AR261">
        <v>0.04907047782211387</v>
      </c>
      <c r="AS261">
        <v>49.15488498295439</v>
      </c>
      <c r="AT261">
        <v>0.3415569350059469</v>
      </c>
      <c r="AU261">
        <v>10.70378725152865</v>
      </c>
      <c r="AV261">
        <v>15.548644997616</v>
      </c>
      <c r="AW261">
        <v>0.6351201358678534</v>
      </c>
      <c r="AX261">
        <v>77.74005197623039</v>
      </c>
      <c r="AY261">
        <v>2.774906121253223</v>
      </c>
      <c r="AZ261">
        <v>5.294511984405169</v>
      </c>
    </row>
    <row r="262" spans="1:52">
      <c r="A262" s="2">
        <v>45123</v>
      </c>
      <c r="B262">
        <v>936.9924240897229</v>
      </c>
      <c r="C262">
        <v>-0.0003446164063223289</v>
      </c>
      <c r="AN262" s="2">
        <v>45123</v>
      </c>
      <c r="AO262">
        <v>0.003573080138946023</v>
      </c>
      <c r="AP262">
        <v>259.4612537290154</v>
      </c>
      <c r="AQ262">
        <v>10.91762992181772</v>
      </c>
      <c r="AR262">
        <v>0.04916585239141578</v>
      </c>
      <c r="AS262">
        <v>49.50555043372304</v>
      </c>
      <c r="AT262">
        <v>0.3368394745241291</v>
      </c>
      <c r="AU262">
        <v>10.79624669785293</v>
      </c>
      <c r="AV262">
        <v>15.59849995749215</v>
      </c>
      <c r="AW262">
        <v>0.6519601536579797</v>
      </c>
      <c r="AX262">
        <v>78.68095718778399</v>
      </c>
      <c r="AY262">
        <v>2.703519152667594</v>
      </c>
      <c r="AZ262">
        <v>5.215855714310054</v>
      </c>
    </row>
    <row r="263" spans="1:52">
      <c r="A263" s="2">
        <v>45124</v>
      </c>
      <c r="B263">
        <v>916.8890272259716</v>
      </c>
      <c r="C263">
        <v>-0.02145523949489936</v>
      </c>
      <c r="AN263" s="2">
        <v>45124</v>
      </c>
      <c r="AO263">
        <v>0.003037787570697307</v>
      </c>
      <c r="AP263">
        <v>183.2038954954838</v>
      </c>
      <c r="AQ263">
        <v>11.79624357361841</v>
      </c>
      <c r="AR263">
        <v>0.04632891801088298</v>
      </c>
      <c r="AS263">
        <v>55.24786295312494</v>
      </c>
      <c r="AT263">
        <v>0.3657279338813855</v>
      </c>
      <c r="AU263">
        <v>11.00410493339993</v>
      </c>
      <c r="AV263">
        <v>16.81247989776852</v>
      </c>
      <c r="AW263">
        <v>0.7095026748464554</v>
      </c>
      <c r="AX263">
        <v>84.11710727840291</v>
      </c>
      <c r="AY263">
        <v>2.494685189005831</v>
      </c>
      <c r="AZ263">
        <v>6.184884636757292</v>
      </c>
    </row>
    <row r="264" spans="1:52">
      <c r="A264" s="2">
        <v>45125</v>
      </c>
      <c r="B264">
        <v>926.7247742845014</v>
      </c>
      <c r="C264">
        <v>0.01072730370466712</v>
      </c>
      <c r="AN264" s="2">
        <v>45125</v>
      </c>
      <c r="AO264">
        <v>0.003081174483136545</v>
      </c>
      <c r="AP264">
        <v>186.5741638631812</v>
      </c>
      <c r="AQ264">
        <v>10.94532706535226</v>
      </c>
      <c r="AR264">
        <v>0.04712610811912365</v>
      </c>
      <c r="AS264">
        <v>54.29664800177487</v>
      </c>
      <c r="AT264">
        <v>0.3679272458347295</v>
      </c>
      <c r="AU264">
        <v>10.7553969344082</v>
      </c>
      <c r="AV264">
        <v>17.02578871668506</v>
      </c>
      <c r="AW264">
        <v>0.732572056584554</v>
      </c>
      <c r="AX264">
        <v>83.95405087686071</v>
      </c>
      <c r="AY264">
        <v>2.56827226810056</v>
      </c>
      <c r="AZ264">
        <v>6.19345581732919</v>
      </c>
    </row>
    <row r="265" spans="1:52">
      <c r="A265" s="2">
        <v>45126</v>
      </c>
      <c r="B265">
        <v>901.8372061859333</v>
      </c>
      <c r="C265">
        <v>-0.0268554038795209</v>
      </c>
      <c r="AN265" s="2">
        <v>45126</v>
      </c>
      <c r="AO265">
        <v>0.003029381520127648</v>
      </c>
      <c r="AP265">
        <v>184.9774952620191</v>
      </c>
      <c r="AQ265">
        <v>11.08847818512673</v>
      </c>
      <c r="AR265">
        <v>0.04622034671164993</v>
      </c>
      <c r="AS265">
        <v>54.20827789768945</v>
      </c>
      <c r="AT265">
        <v>0.3641206656333996</v>
      </c>
      <c r="AU265">
        <v>10.50948732509162</v>
      </c>
      <c r="AV265">
        <v>16.95670562244843</v>
      </c>
      <c r="AW265">
        <v>0.7441626567799078</v>
      </c>
      <c r="AX265">
        <v>86.28677126463342</v>
      </c>
      <c r="AY265">
        <v>2.632950520261703</v>
      </c>
      <c r="AZ265">
        <v>6.308951720877459</v>
      </c>
    </row>
    <row r="266" spans="1:52">
      <c r="A266" s="2">
        <v>45127</v>
      </c>
      <c r="B266">
        <v>909.9213564835698</v>
      </c>
      <c r="C266">
        <v>0.008964090461321961</v>
      </c>
      <c r="AN266" s="2">
        <v>45127</v>
      </c>
      <c r="AO266">
        <v>0.003048640427994415</v>
      </c>
      <c r="AP266">
        <v>177.1097511547804</v>
      </c>
      <c r="AQ266">
        <v>11.20301636541743</v>
      </c>
      <c r="AR266">
        <v>0.04682922641145441</v>
      </c>
      <c r="AS266">
        <v>54.47043079344572</v>
      </c>
      <c r="AT266">
        <v>0.3657275582916254</v>
      </c>
      <c r="AU266">
        <v>10.63240737404984</v>
      </c>
      <c r="AV266">
        <v>17.04661962715997</v>
      </c>
      <c r="AW266">
        <v>0.7537358836391169</v>
      </c>
      <c r="AX266">
        <v>86.19065371085347</v>
      </c>
      <c r="AY266">
        <v>2.567443660414798</v>
      </c>
      <c r="AZ266">
        <v>6.262076278715912</v>
      </c>
    </row>
    <row r="267" spans="1:52">
      <c r="A267" s="2">
        <v>45128</v>
      </c>
      <c r="B267">
        <v>929.4702790290246</v>
      </c>
      <c r="C267">
        <v>0.02148418916223971</v>
      </c>
      <c r="AN267" s="2">
        <v>45128</v>
      </c>
      <c r="AO267">
        <v>0.003125361713388627</v>
      </c>
      <c r="AP267">
        <v>184.9762248545362</v>
      </c>
      <c r="AQ267">
        <v>9.484185601825681</v>
      </c>
      <c r="AR267">
        <v>0.04777310057808725</v>
      </c>
      <c r="AS267">
        <v>54.81044136379337</v>
      </c>
      <c r="AT267">
        <v>0.3712158928216672</v>
      </c>
      <c r="AU267">
        <v>10.63965085851892</v>
      </c>
      <c r="AV267">
        <v>16.90658042090555</v>
      </c>
      <c r="AW267">
        <v>0.7626437679970659</v>
      </c>
      <c r="AX267">
        <v>85.40478215579003</v>
      </c>
      <c r="AY267">
        <v>2.723750188316143</v>
      </c>
      <c r="AZ267">
        <v>6.464117199950481</v>
      </c>
    </row>
    <row r="268" spans="1:52">
      <c r="A268" s="2">
        <v>45129</v>
      </c>
      <c r="B268">
        <v>935.9567102120517</v>
      </c>
      <c r="C268">
        <v>0.006978632162184972</v>
      </c>
      <c r="AN268" s="2">
        <v>45129</v>
      </c>
      <c r="AO268">
        <v>0.003135171965310686</v>
      </c>
      <c r="AP268">
        <v>188.0252016086004</v>
      </c>
      <c r="AQ268">
        <v>9.772538547558655</v>
      </c>
      <c r="AR268">
        <v>0.04810310316479233</v>
      </c>
      <c r="AS268">
        <v>55.17735247178239</v>
      </c>
      <c r="AT268">
        <v>0.3723301601288393</v>
      </c>
      <c r="AU268">
        <v>10.34288293912045</v>
      </c>
      <c r="AV268">
        <v>16.58653402158031</v>
      </c>
      <c r="AW268">
        <v>0.7471617391190839</v>
      </c>
      <c r="AX268">
        <v>85.65748813610975</v>
      </c>
      <c r="AY268">
        <v>2.720334089260851</v>
      </c>
      <c r="AZ268">
        <v>6.447930054041021</v>
      </c>
    </row>
    <row r="269" spans="1:52">
      <c r="A269" s="2">
        <v>45130</v>
      </c>
      <c r="B269">
        <v>912.3363634527524</v>
      </c>
      <c r="C269">
        <v>-0.02523658039050525</v>
      </c>
      <c r="AN269" s="2">
        <v>45130</v>
      </c>
      <c r="AO269">
        <v>0.003075963062202638</v>
      </c>
      <c r="AP269">
        <v>186.0053199255562</v>
      </c>
      <c r="AQ269">
        <v>9.87635307505152</v>
      </c>
      <c r="AR269">
        <v>0.04766570568750769</v>
      </c>
      <c r="AS269">
        <v>54.37798696639911</v>
      </c>
      <c r="AT269">
        <v>0.3674074254310156</v>
      </c>
      <c r="AU269">
        <v>10.42208770793943</v>
      </c>
      <c r="AV269">
        <v>16.74772818312105</v>
      </c>
      <c r="AW269">
        <v>0.7582075603311201</v>
      </c>
      <c r="AX269">
        <v>86.38764745584214</v>
      </c>
      <c r="AY269">
        <v>2.772728644325082</v>
      </c>
      <c r="AZ269">
        <v>6.523256089716423</v>
      </c>
    </row>
    <row r="270" spans="1:52">
      <c r="A270" s="2">
        <v>45131</v>
      </c>
      <c r="B270">
        <v>924.2203368880598</v>
      </c>
      <c r="C270">
        <v>0.01302586843116971</v>
      </c>
      <c r="AN270" s="2">
        <v>45131</v>
      </c>
      <c r="AO270">
        <v>0.004458977313529149</v>
      </c>
      <c r="AP270">
        <v>172.046747304769</v>
      </c>
      <c r="AQ270">
        <v>6.765301182221117</v>
      </c>
      <c r="AR270">
        <v>0.05173154820909989</v>
      </c>
      <c r="AS270">
        <v>56.07303651426307</v>
      </c>
      <c r="AT270">
        <v>0.3818567273799804</v>
      </c>
      <c r="AU270">
        <v>9.845194278187597</v>
      </c>
      <c r="AV270">
        <v>14.24266410806424</v>
      </c>
      <c r="AW270">
        <v>0.7331831766059411</v>
      </c>
      <c r="AX270">
        <v>85.72599566134498</v>
      </c>
      <c r="AY270">
        <v>2.638686383566408</v>
      </c>
      <c r="AZ270">
        <v>6.266279506053685</v>
      </c>
    </row>
    <row r="271" spans="1:52">
      <c r="A271" s="2">
        <v>45132</v>
      </c>
      <c r="B271">
        <v>894.0456541292563</v>
      </c>
      <c r="C271">
        <v>-0.03264879764538042</v>
      </c>
      <c r="AN271" s="2">
        <v>45132</v>
      </c>
      <c r="AO271">
        <v>0.004444700342408415</v>
      </c>
      <c r="AP271">
        <v>172.878777892609</v>
      </c>
      <c r="AQ271">
        <v>6.802299729716645</v>
      </c>
      <c r="AR271">
        <v>0.05107180611517517</v>
      </c>
      <c r="AS271">
        <v>55.72449935942629</v>
      </c>
      <c r="AT271">
        <v>0.3748213829701246</v>
      </c>
      <c r="AU271">
        <v>10.13477140384807</v>
      </c>
      <c r="AV271">
        <v>14.25680192604944</v>
      </c>
      <c r="AW271">
        <v>0.7297090056809226</v>
      </c>
      <c r="AX271">
        <v>86.28075329642887</v>
      </c>
      <c r="AY271">
        <v>2.702106175460145</v>
      </c>
      <c r="AZ271">
        <v>6.27298217273996</v>
      </c>
    </row>
    <row r="272" spans="1:52">
      <c r="A272" s="2">
        <v>45133</v>
      </c>
      <c r="B272">
        <v>890.6296958958729</v>
      </c>
      <c r="C272">
        <v>-0.003820787246832769</v>
      </c>
      <c r="AN272" s="2">
        <v>45133</v>
      </c>
      <c r="AO272">
        <v>0.004421218448353388</v>
      </c>
      <c r="AP272">
        <v>172.99433676936</v>
      </c>
      <c r="AQ272">
        <v>6.950383407521317</v>
      </c>
      <c r="AR272">
        <v>0.05066771380270035</v>
      </c>
      <c r="AS272">
        <v>55.98337983497103</v>
      </c>
      <c r="AT272">
        <v>0.3751980390937178</v>
      </c>
      <c r="AU272">
        <v>10.08573771535201</v>
      </c>
      <c r="AV272">
        <v>14.32527388587543</v>
      </c>
      <c r="AW272">
        <v>0.7295169411322466</v>
      </c>
      <c r="AX272">
        <v>88.45632935821241</v>
      </c>
      <c r="AY272">
        <v>2.709872076846633</v>
      </c>
      <c r="AZ272">
        <v>6.140414333467577</v>
      </c>
    </row>
    <row r="273" spans="1:52">
      <c r="A273" s="2">
        <v>45134</v>
      </c>
      <c r="B273">
        <v>904.2331608460738</v>
      </c>
      <c r="C273">
        <v>0.01527398537561364</v>
      </c>
      <c r="AN273" s="2">
        <v>45134</v>
      </c>
      <c r="AO273">
        <v>0.004467293617172047</v>
      </c>
      <c r="AP273">
        <v>174.0554814167643</v>
      </c>
      <c r="AQ273">
        <v>6.739690273519128</v>
      </c>
      <c r="AR273">
        <v>0.05106732128609532</v>
      </c>
      <c r="AS273">
        <v>56.90124245306241</v>
      </c>
      <c r="AT273">
        <v>0.3791347978674459</v>
      </c>
      <c r="AU273">
        <v>10.15007031991286</v>
      </c>
      <c r="AV273">
        <v>14.36830219816858</v>
      </c>
      <c r="AW273">
        <v>0.7206035284906257</v>
      </c>
      <c r="AX273">
        <v>88.01530840419635</v>
      </c>
      <c r="AY273">
        <v>2.539099913255834</v>
      </c>
      <c r="AZ273">
        <v>6.272358013729192</v>
      </c>
    </row>
    <row r="274" spans="1:52">
      <c r="A274" s="2">
        <v>45135</v>
      </c>
      <c r="B274">
        <v>905.013629193771</v>
      </c>
      <c r="C274">
        <v>0.0008631273232302394</v>
      </c>
      <c r="AN274" s="2">
        <v>45135</v>
      </c>
      <c r="AO274">
        <v>0.004495632985624</v>
      </c>
      <c r="AP274">
        <v>173.7599609910287</v>
      </c>
      <c r="AQ274">
        <v>6.549909068174949</v>
      </c>
      <c r="AR274">
        <v>0.05144479530098574</v>
      </c>
      <c r="AS274">
        <v>56.37984923151203</v>
      </c>
      <c r="AT274">
        <v>0.3770927785234455</v>
      </c>
      <c r="AU274">
        <v>10.12125132693181</v>
      </c>
      <c r="AV274">
        <v>14.39922878797483</v>
      </c>
      <c r="AW274">
        <v>0.7183284804838762</v>
      </c>
      <c r="AX274">
        <v>88.82543554186979</v>
      </c>
      <c r="AY274">
        <v>2.550773661836512</v>
      </c>
      <c r="AZ274">
        <v>6.335157403156352</v>
      </c>
    </row>
    <row r="275" spans="1:52">
      <c r="A275" s="2">
        <v>45136</v>
      </c>
      <c r="B275">
        <v>908.5699983619312</v>
      </c>
      <c r="C275">
        <v>0.003929630508800575</v>
      </c>
      <c r="AN275" s="2">
        <v>45136</v>
      </c>
      <c r="AO275">
        <v>0.004495652197315172</v>
      </c>
      <c r="AP275">
        <v>172.8580733948364</v>
      </c>
      <c r="AQ275">
        <v>6.734289784857936</v>
      </c>
      <c r="AR275">
        <v>0.05120696656006504</v>
      </c>
      <c r="AS275">
        <v>55.90889345101031</v>
      </c>
      <c r="AT275">
        <v>0.3761233090923228</v>
      </c>
      <c r="AU275">
        <v>9.915602956574388</v>
      </c>
      <c r="AV275">
        <v>14.49471199765717</v>
      </c>
      <c r="AW275">
        <v>0.7157175168923091</v>
      </c>
      <c r="AX275">
        <v>89.96227164136148</v>
      </c>
      <c r="AY275">
        <v>2.584460677351895</v>
      </c>
      <c r="AZ275">
        <v>6.312358528412498</v>
      </c>
    </row>
    <row r="276" spans="1:52">
      <c r="A276" s="2">
        <v>45137</v>
      </c>
      <c r="B276">
        <v>916.8049354809125</v>
      </c>
      <c r="C276">
        <v>0.009063624303937035</v>
      </c>
      <c r="AN276" s="2">
        <v>45137</v>
      </c>
      <c r="AO276">
        <v>0.004529591018619874</v>
      </c>
      <c r="AP276">
        <v>172.9705585839072</v>
      </c>
      <c r="AQ276">
        <v>6.739856984700793</v>
      </c>
      <c r="AR276">
        <v>0.05150661094896327</v>
      </c>
      <c r="AS276">
        <v>56.55553900926495</v>
      </c>
      <c r="AT276">
        <v>0.3786746116027563</v>
      </c>
      <c r="AU276">
        <v>9.493778940669362</v>
      </c>
      <c r="AV276">
        <v>14.52844072077226</v>
      </c>
      <c r="AW276">
        <v>0.7054408154070623</v>
      </c>
      <c r="AX276">
        <v>89.65191278996592</v>
      </c>
      <c r="AY276">
        <v>2.574006499432315</v>
      </c>
      <c r="AZ276">
        <v>6.364787522645563</v>
      </c>
    </row>
    <row r="277" spans="1:52">
      <c r="A277" s="2">
        <v>45138</v>
      </c>
      <c r="B277">
        <v>904.8690340083941</v>
      </c>
      <c r="C277">
        <v>-0.01301901965248187</v>
      </c>
      <c r="AN277" s="2">
        <v>45138</v>
      </c>
      <c r="AO277">
        <v>0.003782822090507244</v>
      </c>
      <c r="AP277">
        <v>153.8600317686626</v>
      </c>
      <c r="AQ277">
        <v>6.135142820346112</v>
      </c>
      <c r="AR277">
        <v>0.04791705144044297</v>
      </c>
      <c r="AS277">
        <v>76.01230835204113</v>
      </c>
      <c r="AT277">
        <v>0.3354485335054317</v>
      </c>
      <c r="AU277">
        <v>10.74464500648465</v>
      </c>
      <c r="AV277">
        <v>14.27419459937748</v>
      </c>
      <c r="AW277">
        <v>0.9735118409260765</v>
      </c>
      <c r="AX277">
        <v>82.81860757057281</v>
      </c>
      <c r="AY277">
        <v>2.486730256773466</v>
      </c>
      <c r="AZ277">
        <v>6.506814977707496</v>
      </c>
    </row>
    <row r="278" spans="1:52">
      <c r="A278" s="2">
        <v>45139</v>
      </c>
      <c r="B278">
        <v>898.2912294699505</v>
      </c>
      <c r="C278">
        <v>-0.007269344282127999</v>
      </c>
      <c r="AN278" s="2">
        <v>45139</v>
      </c>
      <c r="AO278">
        <v>0.003760851929200731</v>
      </c>
      <c r="AP278">
        <v>156.173819703422</v>
      </c>
      <c r="AQ278">
        <v>6.093175239138853</v>
      </c>
      <c r="AR278">
        <v>0.04770510435097135</v>
      </c>
      <c r="AS278">
        <v>72.75490408220763</v>
      </c>
      <c r="AT278">
        <v>0.3348023375239184</v>
      </c>
      <c r="AU278">
        <v>10.45617421196429</v>
      </c>
      <c r="AV278">
        <v>14.37642954437257</v>
      </c>
      <c r="AW278">
        <v>1.046815043052267</v>
      </c>
      <c r="AX278">
        <v>83.38086172182317</v>
      </c>
      <c r="AY278">
        <v>2.523477344541954</v>
      </c>
      <c r="AZ278">
        <v>6.611804082141915</v>
      </c>
    </row>
    <row r="279" spans="1:52">
      <c r="A279" s="2">
        <v>45140</v>
      </c>
      <c r="B279">
        <v>905.8282927022848</v>
      </c>
      <c r="C279">
        <v>0.008390445086257303</v>
      </c>
      <c r="AN279" s="2">
        <v>45140</v>
      </c>
      <c r="AO279">
        <v>0.003756440827649807</v>
      </c>
      <c r="AP279">
        <v>156.5619202367681</v>
      </c>
      <c r="AQ279">
        <v>6.095714341548446</v>
      </c>
      <c r="AR279">
        <v>0.04782697439725879</v>
      </c>
      <c r="AS279">
        <v>73.75084486652233</v>
      </c>
      <c r="AT279">
        <v>0.3295779693190742</v>
      </c>
      <c r="AU279">
        <v>10.35241359719339</v>
      </c>
      <c r="AV279">
        <v>14.27592412020025</v>
      </c>
      <c r="AW279">
        <v>1.055223282223628</v>
      </c>
      <c r="AX279">
        <v>82.91154616022538</v>
      </c>
      <c r="AY279">
        <v>2.526648648421385</v>
      </c>
      <c r="AZ279">
        <v>6.659328077232983</v>
      </c>
    </row>
    <row r="280" spans="1:52">
      <c r="A280" s="2">
        <v>45141</v>
      </c>
      <c r="B280">
        <v>882.0063997897383</v>
      </c>
      <c r="C280">
        <v>-0.02629846418406789</v>
      </c>
      <c r="AN280" s="2">
        <v>45141</v>
      </c>
      <c r="AO280">
        <v>0.003702387150545502</v>
      </c>
      <c r="AP280">
        <v>157.624504727427</v>
      </c>
      <c r="AQ280">
        <v>6.146748169836948</v>
      </c>
      <c r="AR280">
        <v>0.04729611772559211</v>
      </c>
      <c r="AS280">
        <v>73.4227952297876</v>
      </c>
      <c r="AT280">
        <v>0.3296100106198736</v>
      </c>
      <c r="AU280">
        <v>10.92208537307496</v>
      </c>
      <c r="AV280">
        <v>14.27277222094109</v>
      </c>
      <c r="AW280">
        <v>1.03918254355369</v>
      </c>
      <c r="AX280">
        <v>82.77381455988163</v>
      </c>
      <c r="AY280">
        <v>2.540107882937639</v>
      </c>
      <c r="AZ280">
        <v>6.647707856239656</v>
      </c>
    </row>
    <row r="281" spans="1:52">
      <c r="A281" s="2">
        <v>45142</v>
      </c>
      <c r="B281">
        <v>874.2905133652492</v>
      </c>
      <c r="C281">
        <v>-0.008748107073064837</v>
      </c>
      <c r="AN281" s="2">
        <v>45142</v>
      </c>
      <c r="AO281">
        <v>0.003663813846678337</v>
      </c>
      <c r="AP281">
        <v>159.7004525521937</v>
      </c>
      <c r="AQ281">
        <v>6.276519694416604</v>
      </c>
      <c r="AR281">
        <v>0.04694311259145252</v>
      </c>
      <c r="AS281">
        <v>72.86826823886855</v>
      </c>
      <c r="AT281">
        <v>0.3259403465443634</v>
      </c>
      <c r="AU281">
        <v>10.88919891005107</v>
      </c>
      <c r="AV281">
        <v>14.34425967785792</v>
      </c>
      <c r="AW281">
        <v>1.05524220468448</v>
      </c>
      <c r="AX281">
        <v>83.49488553527085</v>
      </c>
      <c r="AY281">
        <v>2.571235493259521</v>
      </c>
      <c r="AZ281">
        <v>6.630034010899781</v>
      </c>
    </row>
    <row r="282" spans="1:52">
      <c r="A282" s="2">
        <v>45143</v>
      </c>
      <c r="B282">
        <v>873.1344109646641</v>
      </c>
      <c r="C282">
        <v>-0.001322332088604217</v>
      </c>
      <c r="AN282" s="2">
        <v>45143</v>
      </c>
      <c r="AO282">
        <v>0.003675980175329935</v>
      </c>
      <c r="AP282">
        <v>159.0423778835059</v>
      </c>
      <c r="AQ282">
        <v>6.271157549577365</v>
      </c>
      <c r="AR282">
        <v>0.04712856873652841</v>
      </c>
      <c r="AS282">
        <v>73.09439447728947</v>
      </c>
      <c r="AT282">
        <v>0.3252368238349156</v>
      </c>
      <c r="AU282">
        <v>10.9889943974155</v>
      </c>
      <c r="AV282">
        <v>14.31442611369165</v>
      </c>
      <c r="AW282">
        <v>1.037655111910969</v>
      </c>
      <c r="AX282">
        <v>84.01277404844633</v>
      </c>
      <c r="AY282">
        <v>2.553750303956341</v>
      </c>
      <c r="AZ282">
        <v>6.651766115176965</v>
      </c>
    </row>
    <row r="283" spans="1:52">
      <c r="A283" s="2">
        <v>45144</v>
      </c>
      <c r="B283">
        <v>874.6859679840054</v>
      </c>
      <c r="C283">
        <v>0.001776996760014526</v>
      </c>
      <c r="AN283" s="2">
        <v>45144</v>
      </c>
      <c r="AO283">
        <v>0.003683039353819528</v>
      </c>
      <c r="AP283">
        <v>159.2811645675198</v>
      </c>
      <c r="AQ283">
        <v>6.200248910927261</v>
      </c>
      <c r="AR283">
        <v>0.04697805693002115</v>
      </c>
      <c r="AS283">
        <v>73.60156261484586</v>
      </c>
      <c r="AT283">
        <v>0.3236683424864517</v>
      </c>
      <c r="AU283">
        <v>10.95069385628655</v>
      </c>
      <c r="AV283">
        <v>14.39339136514259</v>
      </c>
      <c r="AW283">
        <v>1.03498351748013</v>
      </c>
      <c r="AX283">
        <v>83.79790736069353</v>
      </c>
      <c r="AY283">
        <v>2.579080822199688</v>
      </c>
      <c r="AZ283">
        <v>6.643132971289333</v>
      </c>
    </row>
    <row r="284" spans="1:52">
      <c r="A284" s="2">
        <v>45145</v>
      </c>
      <c r="B284">
        <v>875.5890283844996</v>
      </c>
      <c r="C284">
        <v>0.001032439565225474</v>
      </c>
      <c r="AN284" s="2">
        <v>45145</v>
      </c>
      <c r="AO284">
        <v>0.003657589508051517</v>
      </c>
      <c r="AP284">
        <v>151.12611029013</v>
      </c>
      <c r="AQ284">
        <v>6.119049082898322</v>
      </c>
      <c r="AR284">
        <v>0.050041978598378</v>
      </c>
      <c r="AS284">
        <v>77.67533628948985</v>
      </c>
      <c r="AT284">
        <v>0.3251702425055601</v>
      </c>
      <c r="AU284">
        <v>10.2122850243631</v>
      </c>
      <c r="AV284">
        <v>14.97099491961888</v>
      </c>
      <c r="AW284">
        <v>1.098325323149638</v>
      </c>
      <c r="AX284">
        <v>82.2298444796356</v>
      </c>
      <c r="AY284">
        <v>2.458339652063468</v>
      </c>
      <c r="AZ284">
        <v>6.088034708365224</v>
      </c>
    </row>
    <row r="285" spans="1:52">
      <c r="A285" s="2">
        <v>45146</v>
      </c>
      <c r="B285">
        <v>872.4723409935419</v>
      </c>
      <c r="C285">
        <v>-0.003559532257625508</v>
      </c>
      <c r="AN285" s="2">
        <v>45146</v>
      </c>
      <c r="AO285">
        <v>0.003630034679796703</v>
      </c>
      <c r="AP285">
        <v>151.5213323940909</v>
      </c>
      <c r="AQ285">
        <v>5.934586149247497</v>
      </c>
      <c r="AR285">
        <v>0.04989324712088743</v>
      </c>
      <c r="AS285">
        <v>77.75265043628258</v>
      </c>
      <c r="AT285">
        <v>0.3253976709597388</v>
      </c>
      <c r="AU285">
        <v>10.31860808455546</v>
      </c>
      <c r="AV285">
        <v>15.03460350902976</v>
      </c>
      <c r="AW285">
        <v>1.110367917082409</v>
      </c>
      <c r="AX285">
        <v>82.11999313378875</v>
      </c>
      <c r="AY285">
        <v>2.465418485282444</v>
      </c>
      <c r="AZ285">
        <v>6.128235608889865</v>
      </c>
    </row>
    <row r="286" spans="1:52">
      <c r="A286" s="2">
        <v>45147</v>
      </c>
      <c r="B286">
        <v>892.7208880492821</v>
      </c>
      <c r="C286">
        <v>0.02320823951012785</v>
      </c>
      <c r="AN286" s="2">
        <v>45147</v>
      </c>
      <c r="AO286">
        <v>0.003637555803870162</v>
      </c>
      <c r="AP286">
        <v>151.0861719044118</v>
      </c>
      <c r="AQ286">
        <v>5.947788399915476</v>
      </c>
      <c r="AR286">
        <v>0.05020333137168499</v>
      </c>
      <c r="AS286">
        <v>78.52939246144706</v>
      </c>
      <c r="AT286">
        <v>0.3282767187145151</v>
      </c>
      <c r="AU286">
        <v>10.16877535030757</v>
      </c>
      <c r="AV286">
        <v>15.0696013859895</v>
      </c>
      <c r="AW286">
        <v>1.11066289809967</v>
      </c>
      <c r="AX286">
        <v>81.45095252188152</v>
      </c>
      <c r="AY286">
        <v>2.401787631266819</v>
      </c>
      <c r="AZ286">
        <v>6.147988267144338</v>
      </c>
    </row>
    <row r="287" spans="1:52">
      <c r="A287" s="2">
        <v>45148</v>
      </c>
      <c r="B287">
        <v>896.4668155697482</v>
      </c>
      <c r="C287">
        <v>0.004196079167197997</v>
      </c>
      <c r="AN287" s="2">
        <v>45148</v>
      </c>
      <c r="AO287">
        <v>0.003677090837870301</v>
      </c>
      <c r="AP287">
        <v>149.7813942990304</v>
      </c>
      <c r="AQ287">
        <v>5.772984899679191</v>
      </c>
      <c r="AR287">
        <v>0.05045139125812615</v>
      </c>
      <c r="AS287">
        <v>79.31003072745284</v>
      </c>
      <c r="AT287">
        <v>0.3312528397863959</v>
      </c>
      <c r="AU287">
        <v>9.927907966853473</v>
      </c>
      <c r="AV287">
        <v>15.15293790083848</v>
      </c>
      <c r="AW287">
        <v>1.099070948941826</v>
      </c>
      <c r="AX287">
        <v>81.19659714396484</v>
      </c>
      <c r="AY287">
        <v>2.391848195428001</v>
      </c>
      <c r="AZ287">
        <v>6.202001090051422</v>
      </c>
    </row>
    <row r="288" spans="1:52">
      <c r="A288" s="2">
        <v>45149</v>
      </c>
      <c r="B288">
        <v>889.0737063721297</v>
      </c>
      <c r="C288">
        <v>-0.008246941291317977</v>
      </c>
      <c r="AN288" s="2">
        <v>45149</v>
      </c>
      <c r="AO288">
        <v>0.003665697980627161</v>
      </c>
      <c r="AP288">
        <v>151.260276996393</v>
      </c>
      <c r="AQ288">
        <v>5.79740469373934</v>
      </c>
      <c r="AR288">
        <v>0.0501552053815994</v>
      </c>
      <c r="AS288">
        <v>79.79607961514047</v>
      </c>
      <c r="AT288">
        <v>0.332231268996218</v>
      </c>
      <c r="AU288">
        <v>9.953960700383986</v>
      </c>
      <c r="AV288">
        <v>15.19603625675986</v>
      </c>
      <c r="AW288">
        <v>1.095529548662985</v>
      </c>
      <c r="AX288">
        <v>81.21854761420663</v>
      </c>
      <c r="AY288">
        <v>2.35136355552299</v>
      </c>
      <c r="AZ288">
        <v>6.228266473091816</v>
      </c>
    </row>
    <row r="289" spans="1:52">
      <c r="A289" s="2">
        <v>45150</v>
      </c>
      <c r="B289">
        <v>884.6480645961217</v>
      </c>
      <c r="C289">
        <v>-0.004977812012984639</v>
      </c>
      <c r="AN289" s="2">
        <v>45150</v>
      </c>
      <c r="AO289">
        <v>0.003651219286333562</v>
      </c>
      <c r="AP289">
        <v>151.9465683339899</v>
      </c>
      <c r="AQ289">
        <v>5.861543005931638</v>
      </c>
      <c r="AR289">
        <v>0.05002189233207658</v>
      </c>
      <c r="AS289">
        <v>79.90252819737832</v>
      </c>
      <c r="AT289">
        <v>0.3329026155861508</v>
      </c>
      <c r="AU289">
        <v>9.918346383243701</v>
      </c>
      <c r="AV289">
        <v>15.10285586785343</v>
      </c>
      <c r="AW289">
        <v>1.107749795342047</v>
      </c>
      <c r="AX289">
        <v>81.3239096747911</v>
      </c>
      <c r="AY289">
        <v>2.34362468758159</v>
      </c>
      <c r="AZ289">
        <v>6.21610912174759</v>
      </c>
    </row>
    <row r="290" spans="1:52">
      <c r="A290" s="2">
        <v>45151</v>
      </c>
      <c r="B290">
        <v>886.187110884581</v>
      </c>
      <c r="C290">
        <v>0.001739727186496509</v>
      </c>
      <c r="AN290" s="2">
        <v>45151</v>
      </c>
      <c r="AO290">
        <v>0.003655588282593908</v>
      </c>
      <c r="AP290">
        <v>152.9591371315745</v>
      </c>
      <c r="AQ290">
        <v>5.908124966462422</v>
      </c>
      <c r="AR290">
        <v>0.05005413517476356</v>
      </c>
      <c r="AS290">
        <v>80.15296952503257</v>
      </c>
      <c r="AT290">
        <v>0.3325090541357338</v>
      </c>
      <c r="AU290">
        <v>9.875713772666785</v>
      </c>
      <c r="AV290">
        <v>15.03331190149998</v>
      </c>
      <c r="AW290">
        <v>1.106134929032553</v>
      </c>
      <c r="AX290">
        <v>81.33030661985971</v>
      </c>
      <c r="AY290">
        <v>2.316964912493625</v>
      </c>
      <c r="AZ290">
        <v>6.252943751279244</v>
      </c>
    </row>
    <row r="291" spans="1:52">
      <c r="A291" s="2">
        <v>45152</v>
      </c>
      <c r="B291">
        <v>880.4440955096403</v>
      </c>
      <c r="C291">
        <v>-0.006480590051922697</v>
      </c>
      <c r="AN291" s="2">
        <v>45152</v>
      </c>
      <c r="AO291">
        <v>0.002875190215239774</v>
      </c>
      <c r="AP291">
        <v>222.837142888024</v>
      </c>
      <c r="AQ291">
        <v>4.814587272506313</v>
      </c>
      <c r="AR291">
        <v>0.05457560121670075</v>
      </c>
      <c r="AS291">
        <v>77.2240696805127</v>
      </c>
      <c r="AT291">
        <v>0.3437333370742043</v>
      </c>
      <c r="AU291">
        <v>8.730083465596811</v>
      </c>
      <c r="AV291">
        <v>14.56298644368478</v>
      </c>
      <c r="AW291">
        <v>0.963799039944541</v>
      </c>
      <c r="AX291">
        <v>105.0408214708067</v>
      </c>
      <c r="AY291">
        <v>2.370391774590766</v>
      </c>
      <c r="AZ291">
        <v>6.701840522098838</v>
      </c>
    </row>
    <row r="292" spans="1:52">
      <c r="A292" s="2">
        <v>45153</v>
      </c>
      <c r="B292">
        <v>887.6754829720438</v>
      </c>
      <c r="C292">
        <v>0.008213340857510909</v>
      </c>
      <c r="AN292" s="2">
        <v>45153</v>
      </c>
      <c r="AO292">
        <v>0.002886695559142781</v>
      </c>
      <c r="AP292">
        <v>223.6187784768733</v>
      </c>
      <c r="AQ292">
        <v>4.819201561391904</v>
      </c>
      <c r="AR292">
        <v>0.05487806828793772</v>
      </c>
      <c r="AS292">
        <v>76.84092440701257</v>
      </c>
      <c r="AT292">
        <v>0.3462167807342119</v>
      </c>
      <c r="AU292">
        <v>8.565783415498089</v>
      </c>
      <c r="AV292">
        <v>14.67373812308097</v>
      </c>
      <c r="AW292">
        <v>0.9747990709663995</v>
      </c>
      <c r="AX292">
        <v>105.4991418441856</v>
      </c>
      <c r="AY292">
        <v>2.305862995159576</v>
      </c>
      <c r="AZ292">
        <v>6.706681128609971</v>
      </c>
    </row>
    <row r="293" spans="1:52">
      <c r="A293" s="2">
        <v>45154</v>
      </c>
      <c r="B293">
        <v>860.096019664743</v>
      </c>
      <c r="C293">
        <v>-0.03106930836363919</v>
      </c>
      <c r="AN293" s="2">
        <v>45154</v>
      </c>
      <c r="AO293">
        <v>0.002820154376312692</v>
      </c>
      <c r="AP293">
        <v>223.5865030501452</v>
      </c>
      <c r="AQ293">
        <v>4.923206325305085</v>
      </c>
      <c r="AR293">
        <v>0.05365962101282095</v>
      </c>
      <c r="AS293">
        <v>76.16316159099166</v>
      </c>
      <c r="AT293">
        <v>0.3404830923852185</v>
      </c>
      <c r="AU293">
        <v>8.733697566275419</v>
      </c>
      <c r="AV293">
        <v>14.74429900771636</v>
      </c>
      <c r="AW293">
        <v>0.97333973824025</v>
      </c>
      <c r="AX293">
        <v>109.3192891090124</v>
      </c>
      <c r="AY293">
        <v>2.355491186988946</v>
      </c>
      <c r="AZ293">
        <v>6.80009957496711</v>
      </c>
    </row>
    <row r="294" spans="1:52">
      <c r="A294" s="2">
        <v>45155</v>
      </c>
      <c r="B294">
        <v>833.7431363426685</v>
      </c>
      <c r="C294">
        <v>-0.03063946666367157</v>
      </c>
      <c r="AN294" s="2">
        <v>45155</v>
      </c>
      <c r="AO294">
        <v>0.002773040327574933</v>
      </c>
      <c r="AP294">
        <v>222.5490417913455</v>
      </c>
      <c r="AQ294">
        <v>4.974976259091576</v>
      </c>
      <c r="AR294">
        <v>0.05259644915591075</v>
      </c>
      <c r="AS294">
        <v>75.59252372254079</v>
      </c>
      <c r="AT294">
        <v>0.3371356988427048</v>
      </c>
      <c r="AU294">
        <v>9.272392912870638</v>
      </c>
      <c r="AV294">
        <v>14.74796174372041</v>
      </c>
      <c r="AW294">
        <v>0.9945610032295401</v>
      </c>
      <c r="AX294">
        <v>108.2703310188738</v>
      </c>
      <c r="AY294">
        <v>2.388923558360046</v>
      </c>
      <c r="AZ294">
        <v>6.855695603735973</v>
      </c>
    </row>
    <row r="295" spans="1:52">
      <c r="A295" s="2">
        <v>45156</v>
      </c>
      <c r="B295">
        <v>781.4179123039588</v>
      </c>
      <c r="C295">
        <v>-0.06275940605429353</v>
      </c>
      <c r="AN295" s="2">
        <v>45156</v>
      </c>
      <c r="AO295">
        <v>0.002803113280674664</v>
      </c>
      <c r="AP295">
        <v>222.149486145836</v>
      </c>
      <c r="AQ295">
        <v>5.054705904179321</v>
      </c>
      <c r="AR295">
        <v>0.05274096109655774</v>
      </c>
      <c r="AS295">
        <v>74.87709400906917</v>
      </c>
      <c r="AT295">
        <v>0.3340546696364086</v>
      </c>
      <c r="AU295">
        <v>9.457259803348439</v>
      </c>
      <c r="AV295">
        <v>14.48617621074356</v>
      </c>
      <c r="AW295">
        <v>1.008551990777628</v>
      </c>
      <c r="AX295">
        <v>109.2834732141366</v>
      </c>
      <c r="AY295">
        <v>2.34106342691822</v>
      </c>
      <c r="AZ295">
        <v>6.881569110717018</v>
      </c>
    </row>
    <row r="296" spans="1:52">
      <c r="A296" s="2">
        <v>45157</v>
      </c>
      <c r="B296">
        <v>776.5901047731817</v>
      </c>
      <c r="C296">
        <v>-0.00617826575864211</v>
      </c>
      <c r="AN296" s="2">
        <v>45157</v>
      </c>
      <c r="AO296">
        <v>0.002852472103347921</v>
      </c>
      <c r="AP296">
        <v>215.5198997695638</v>
      </c>
      <c r="AQ296">
        <v>5.074195498896719</v>
      </c>
      <c r="AR296">
        <v>0.05330658997298355</v>
      </c>
      <c r="AS296">
        <v>76.15772529101132</v>
      </c>
      <c r="AT296">
        <v>0.3369177807788718</v>
      </c>
      <c r="AU296">
        <v>9.556471815447967</v>
      </c>
      <c r="AV296">
        <v>14.19750501551806</v>
      </c>
      <c r="AW296">
        <v>1.000559473131808</v>
      </c>
      <c r="AX296">
        <v>108.5117853727113</v>
      </c>
      <c r="AY296">
        <v>2.3793204191872</v>
      </c>
      <c r="AZ296">
        <v>6.709879507294455</v>
      </c>
    </row>
    <row r="297" spans="1:52">
      <c r="A297" s="2">
        <v>45158</v>
      </c>
      <c r="B297">
        <v>780.9527640428651</v>
      </c>
      <c r="C297">
        <v>0.005617711638184808</v>
      </c>
      <c r="AN297" s="2">
        <v>45158</v>
      </c>
      <c r="AO297">
        <v>0.002862272708976558</v>
      </c>
      <c r="AP297">
        <v>212.9862313532641</v>
      </c>
      <c r="AQ297">
        <v>5.096860196252817</v>
      </c>
      <c r="AR297">
        <v>0.05334240211710298</v>
      </c>
      <c r="AS297">
        <v>76.28593558159108</v>
      </c>
      <c r="AT297">
        <v>0.3373711729841284</v>
      </c>
      <c r="AU297">
        <v>9.62427832448031</v>
      </c>
      <c r="AV297">
        <v>14.25341972734742</v>
      </c>
      <c r="AW297">
        <v>0.9937696779327461</v>
      </c>
      <c r="AX297">
        <v>109.4108281174275</v>
      </c>
      <c r="AY297">
        <v>2.331597928131349</v>
      </c>
      <c r="AZ297">
        <v>6.75024253688936</v>
      </c>
    </row>
    <row r="298" spans="1:52">
      <c r="A298" s="2">
        <v>45159</v>
      </c>
      <c r="B298">
        <v>783.5601237172608</v>
      </c>
      <c r="C298">
        <v>0.003338690628224228</v>
      </c>
      <c r="AN298" s="2">
        <v>45159</v>
      </c>
      <c r="AO298">
        <v>0.002012695132207466</v>
      </c>
      <c r="AP298">
        <v>269.7863783580035</v>
      </c>
      <c r="AQ298">
        <v>9.26374563289072</v>
      </c>
      <c r="AR298">
        <v>0.03737581760103107</v>
      </c>
      <c r="AS298">
        <v>83.87294479530547</v>
      </c>
      <c r="AT298">
        <v>0.3335603139170932</v>
      </c>
      <c r="AU298">
        <v>8.384121669171021</v>
      </c>
      <c r="AV298">
        <v>13.62674082569551</v>
      </c>
      <c r="AW298">
        <v>1.006977045053671</v>
      </c>
      <c r="AX298">
        <v>119.4353693895012</v>
      </c>
      <c r="AY298">
        <v>2.574942462880196</v>
      </c>
      <c r="AZ298">
        <v>6.373963405699663</v>
      </c>
    </row>
    <row r="299" spans="1:52">
      <c r="A299" s="2">
        <v>45160</v>
      </c>
      <c r="B299">
        <v>764.7402247711896</v>
      </c>
      <c r="C299">
        <v>-0.02401844909716488</v>
      </c>
      <c r="AN299" s="2">
        <v>45160</v>
      </c>
      <c r="AO299">
        <v>0.001967929382488781</v>
      </c>
      <c r="AP299">
        <v>270.7706330208437</v>
      </c>
      <c r="AQ299">
        <v>9.087267728718597</v>
      </c>
      <c r="AR299">
        <v>0.0368341782132392</v>
      </c>
      <c r="AS299">
        <v>84.23001111714407</v>
      </c>
      <c r="AT299">
        <v>0.3343936889864875</v>
      </c>
      <c r="AU299">
        <v>8.399807060654375</v>
      </c>
      <c r="AV299">
        <v>13.55143610125648</v>
      </c>
      <c r="AW299">
        <v>1.008114083817836</v>
      </c>
      <c r="AX299">
        <v>121.1832631986847</v>
      </c>
      <c r="AY299">
        <v>2.577290866248767</v>
      </c>
      <c r="AZ299">
        <v>6.527797854340237</v>
      </c>
    </row>
    <row r="300" spans="1:52">
      <c r="A300" s="2">
        <v>45161</v>
      </c>
      <c r="B300">
        <v>751.49625472112</v>
      </c>
      <c r="C300">
        <v>-0.01731826000656922</v>
      </c>
      <c r="AN300" s="2">
        <v>45161</v>
      </c>
      <c r="AO300">
        <v>0.001945066205735586</v>
      </c>
      <c r="AP300">
        <v>271.5132800389738</v>
      </c>
      <c r="AQ300">
        <v>9.043131240294473</v>
      </c>
      <c r="AR300">
        <v>0.03698146119142388</v>
      </c>
      <c r="AS300">
        <v>85.23060935635029</v>
      </c>
      <c r="AT300">
        <v>0.3286825853233066</v>
      </c>
      <c r="AU300">
        <v>8.447741974204218</v>
      </c>
      <c r="AV300">
        <v>13.38094170468316</v>
      </c>
      <c r="AW300">
        <v>1.004668157202708</v>
      </c>
      <c r="AX300">
        <v>121.0549432972004</v>
      </c>
      <c r="AY300">
        <v>2.620074697914571</v>
      </c>
      <c r="AZ300">
        <v>6.572455688281221</v>
      </c>
    </row>
    <row r="301" spans="1:52">
      <c r="A301" s="2">
        <v>45162</v>
      </c>
      <c r="B301">
        <v>772.8541887540076</v>
      </c>
      <c r="C301">
        <v>0.02842054620859491</v>
      </c>
      <c r="AN301" s="2">
        <v>45162</v>
      </c>
      <c r="AO301">
        <v>0.001964502828904941</v>
      </c>
      <c r="AP301">
        <v>268.9827416006755</v>
      </c>
      <c r="AQ301">
        <v>8.950516755627612</v>
      </c>
      <c r="AR301">
        <v>0.03696763039595932</v>
      </c>
      <c r="AS301">
        <v>85.62179010507698</v>
      </c>
      <c r="AT301">
        <v>0.3290995036190322</v>
      </c>
      <c r="AU301">
        <v>8.522847108685333</v>
      </c>
      <c r="AV301">
        <v>13.53512046515012</v>
      </c>
      <c r="AW301">
        <v>0.9936252084760057</v>
      </c>
      <c r="AX301">
        <v>122.728779490212</v>
      </c>
      <c r="AY301">
        <v>2.552562559357806</v>
      </c>
      <c r="AZ301">
        <v>6.616071727009869</v>
      </c>
    </row>
    <row r="302" spans="1:52">
      <c r="A302" s="2">
        <v>45163</v>
      </c>
      <c r="B302">
        <v>763.0469748760935</v>
      </c>
      <c r="C302">
        <v>-0.01268960435308664</v>
      </c>
      <c r="AN302" s="2">
        <v>45163</v>
      </c>
      <c r="AO302">
        <v>0.001963730720221592</v>
      </c>
      <c r="AP302">
        <v>267.9089914219819</v>
      </c>
      <c r="AQ302">
        <v>9.235072619426022</v>
      </c>
      <c r="AR302">
        <v>0.03698882560454688</v>
      </c>
      <c r="AS302">
        <v>84.18118073238576</v>
      </c>
      <c r="AT302">
        <v>0.3223095462772496</v>
      </c>
      <c r="AU302">
        <v>8.623460725207288</v>
      </c>
      <c r="AV302">
        <v>13.59137697788905</v>
      </c>
      <c r="AW302">
        <v>0.9771907533611408</v>
      </c>
      <c r="AX302">
        <v>123.6215682242804</v>
      </c>
      <c r="AY302">
        <v>2.601200159465248</v>
      </c>
      <c r="AZ302">
        <v>6.688775618356709</v>
      </c>
    </row>
    <row r="303" spans="1:52">
      <c r="A303" s="2">
        <v>45164</v>
      </c>
      <c r="B303">
        <v>759.0891717858694</v>
      </c>
      <c r="C303">
        <v>-0.005186840680243443</v>
      </c>
      <c r="AN303" s="2">
        <v>45164</v>
      </c>
      <c r="AO303">
        <v>0.001959990223210559</v>
      </c>
      <c r="AP303">
        <v>271.0943843448155</v>
      </c>
      <c r="AQ303">
        <v>9.277098420112496</v>
      </c>
      <c r="AR303">
        <v>0.03687870571431328</v>
      </c>
      <c r="AS303">
        <v>83.72517770061658</v>
      </c>
      <c r="AT303">
        <v>0.3206550536590989</v>
      </c>
      <c r="AU303">
        <v>8.760235257465981</v>
      </c>
      <c r="AV303">
        <v>13.30741994880253</v>
      </c>
      <c r="AW303">
        <v>0.9790106356122282</v>
      </c>
      <c r="AX303">
        <v>122.8282072726329</v>
      </c>
      <c r="AY303">
        <v>2.665006118589046</v>
      </c>
      <c r="AZ303">
        <v>6.685881042173645</v>
      </c>
    </row>
    <row r="304" spans="1:52">
      <c r="A304" s="2">
        <v>45165</v>
      </c>
      <c r="B304">
        <v>757.9453598282938</v>
      </c>
      <c r="C304">
        <v>-0.001506821596314767</v>
      </c>
      <c r="AN304" s="2">
        <v>45165</v>
      </c>
      <c r="AO304">
        <v>0.001959648678982856</v>
      </c>
      <c r="AP304">
        <v>270.7889036243155</v>
      </c>
      <c r="AQ304">
        <v>9.276770746475012</v>
      </c>
      <c r="AR304">
        <v>0.03698063731981635</v>
      </c>
      <c r="AS304">
        <v>84.30440696210586</v>
      </c>
      <c r="AT304">
        <v>0.3229950430113996</v>
      </c>
      <c r="AU304">
        <v>8.64373721343439</v>
      </c>
      <c r="AV304">
        <v>13.23131471919753</v>
      </c>
      <c r="AW304">
        <v>0.9823745882495704</v>
      </c>
      <c r="AX304">
        <v>122.2745315610949</v>
      </c>
      <c r="AY304">
        <v>2.675116872995865</v>
      </c>
      <c r="AZ304">
        <v>6.648209699417917</v>
      </c>
    </row>
    <row r="305" spans="1:52">
      <c r="A305" s="2">
        <v>45166</v>
      </c>
      <c r="B305">
        <v>765.9390686740722</v>
      </c>
      <c r="C305">
        <v>0.01054655027849138</v>
      </c>
      <c r="AN305" s="2">
        <v>45166</v>
      </c>
      <c r="AO305">
        <v>0.002027708045514312</v>
      </c>
      <c r="AP305">
        <v>260.4253601386771</v>
      </c>
      <c r="AQ305">
        <v>10.09585372969625</v>
      </c>
      <c r="AR305">
        <v>0.03680188968667762</v>
      </c>
      <c r="AS305">
        <v>68.39221424276414</v>
      </c>
      <c r="AT305">
        <v>0.2945786885595301</v>
      </c>
      <c r="AU305">
        <v>9.528061876233673</v>
      </c>
      <c r="AV305">
        <v>15.56187456950333</v>
      </c>
      <c r="AW305">
        <v>1.011763639477083</v>
      </c>
      <c r="AX305">
        <v>129.9667634249701</v>
      </c>
      <c r="AY305">
        <v>2.934655875392919</v>
      </c>
      <c r="AZ305">
        <v>6.347865309356547</v>
      </c>
    </row>
    <row r="306" spans="1:52">
      <c r="A306" s="2">
        <v>45167</v>
      </c>
      <c r="B306">
        <v>769.8927361773276</v>
      </c>
      <c r="C306">
        <v>0.005161856425602629</v>
      </c>
      <c r="AN306" s="2">
        <v>45167</v>
      </c>
      <c r="AO306">
        <v>0.0020368540155805</v>
      </c>
      <c r="AP306">
        <v>257.6033705979928</v>
      </c>
      <c r="AQ306">
        <v>10.22014879705956</v>
      </c>
      <c r="AR306">
        <v>0.03708003803475191</v>
      </c>
      <c r="AS306">
        <v>68.69527180821197</v>
      </c>
      <c r="AT306">
        <v>0.2954791720525518</v>
      </c>
      <c r="AU306">
        <v>9.604052155478037</v>
      </c>
      <c r="AV306">
        <v>15.26042623228262</v>
      </c>
      <c r="AW306">
        <v>1.014684927721337</v>
      </c>
      <c r="AX306">
        <v>129.1067768487701</v>
      </c>
      <c r="AY306">
        <v>2.98048471925945</v>
      </c>
      <c r="AZ306">
        <v>6.278996959552444</v>
      </c>
    </row>
    <row r="307" spans="1:52">
      <c r="A307" s="2">
        <v>45168</v>
      </c>
      <c r="B307">
        <v>797.3308224850091</v>
      </c>
      <c r="C307">
        <v>0.03563884294313135</v>
      </c>
      <c r="AN307" s="2">
        <v>45168</v>
      </c>
      <c r="AO307">
        <v>0.001989844889911734</v>
      </c>
      <c r="AP307">
        <v>262.3140601688848</v>
      </c>
      <c r="AQ307">
        <v>10.23491896766599</v>
      </c>
      <c r="AR307">
        <v>0.03675289243968433</v>
      </c>
      <c r="AS307">
        <v>69.32302242666077</v>
      </c>
      <c r="AT307">
        <v>0.295254807178264</v>
      </c>
      <c r="AU307">
        <v>9.700183504107418</v>
      </c>
      <c r="AV307">
        <v>15.59262632897987</v>
      </c>
      <c r="AW307">
        <v>1.03203909771312</v>
      </c>
      <c r="AX307">
        <v>126.8294831438699</v>
      </c>
      <c r="AY307">
        <v>2.918764187637386</v>
      </c>
      <c r="AZ307">
        <v>6.23550910164014</v>
      </c>
    </row>
    <row r="308" spans="1:52">
      <c r="A308" s="2">
        <v>45169</v>
      </c>
      <c r="B308">
        <v>777.0415263900233</v>
      </c>
      <c r="C308">
        <v>-0.02544652172325534</v>
      </c>
      <c r="AN308" s="2">
        <v>45169</v>
      </c>
      <c r="AO308">
        <v>0.001965722605266034</v>
      </c>
      <c r="AP308">
        <v>261.621618536174</v>
      </c>
      <c r="AQ308">
        <v>10.39422513739139</v>
      </c>
      <c r="AR308">
        <v>0.03627795245306144</v>
      </c>
      <c r="AS308">
        <v>68.59548439690467</v>
      </c>
      <c r="AT308">
        <v>0.2914699047736901</v>
      </c>
      <c r="AU308">
        <v>9.75871957483117</v>
      </c>
      <c r="AV308">
        <v>15.64219319501384</v>
      </c>
      <c r="AW308">
        <v>1.033724181395355</v>
      </c>
      <c r="AX308">
        <v>127.390572412587</v>
      </c>
      <c r="AY308">
        <v>2.96614472036773</v>
      </c>
      <c r="AZ308">
        <v>6.30663524322082</v>
      </c>
    </row>
    <row r="309" spans="1:52">
      <c r="A309" s="2">
        <v>45170</v>
      </c>
      <c r="B309">
        <v>745.1904097883647</v>
      </c>
      <c r="C309">
        <v>-0.04099023735530882</v>
      </c>
      <c r="AN309" s="2">
        <v>45170</v>
      </c>
      <c r="AO309">
        <v>0.001982773758370951</v>
      </c>
      <c r="AP309">
        <v>261.4405616580506</v>
      </c>
      <c r="AQ309">
        <v>10.07003487314238</v>
      </c>
      <c r="AR309">
        <v>0.03604595972149741</v>
      </c>
      <c r="AS309">
        <v>68.13268947553598</v>
      </c>
      <c r="AT309">
        <v>0.2889675395830731</v>
      </c>
      <c r="AU309">
        <v>9.959932666647276</v>
      </c>
      <c r="AV309">
        <v>15.94887180172992</v>
      </c>
      <c r="AW309">
        <v>1.031661635506605</v>
      </c>
      <c r="AX309">
        <v>127.9704775202189</v>
      </c>
      <c r="AY309">
        <v>3.006232086302347</v>
      </c>
      <c r="AZ309">
        <v>6.3039764284801</v>
      </c>
    </row>
    <row r="310" spans="1:52">
      <c r="A310" s="2">
        <v>45171</v>
      </c>
      <c r="B310">
        <v>737.4851649455071</v>
      </c>
      <c r="C310">
        <v>-0.01033996780104285</v>
      </c>
      <c r="AN310" s="2">
        <v>45171</v>
      </c>
      <c r="AO310">
        <v>0.001973837300738152</v>
      </c>
      <c r="AP310">
        <v>258.6085462351096</v>
      </c>
      <c r="AQ310">
        <v>9.880625112913295</v>
      </c>
      <c r="AR310">
        <v>0.03604390628101825</v>
      </c>
      <c r="AS310">
        <v>68.17793271060773</v>
      </c>
      <c r="AT310">
        <v>0.2899441462342346</v>
      </c>
      <c r="AU310">
        <v>10.09523496680213</v>
      </c>
      <c r="AV310">
        <v>15.98300368154957</v>
      </c>
      <c r="AW310">
        <v>1.039264601704024</v>
      </c>
      <c r="AX310">
        <v>128.6705456065675</v>
      </c>
      <c r="AY310">
        <v>3.040095912182198</v>
      </c>
      <c r="AZ310">
        <v>6.283183464547689</v>
      </c>
    </row>
    <row r="311" spans="1:52">
      <c r="A311" s="2">
        <v>45172</v>
      </c>
      <c r="B311">
        <v>742.6154388810839</v>
      </c>
      <c r="C311">
        <v>0.006956443572605275</v>
      </c>
      <c r="AN311" s="2">
        <v>45172</v>
      </c>
      <c r="AO311">
        <v>0.001982534971148639</v>
      </c>
      <c r="AP311">
        <v>259.3649744611396</v>
      </c>
      <c r="AQ311">
        <v>9.876202246383828</v>
      </c>
      <c r="AR311">
        <v>0.03611437881048015</v>
      </c>
      <c r="AS311">
        <v>68.3437520757836</v>
      </c>
      <c r="AT311">
        <v>0.2908124061714808</v>
      </c>
      <c r="AU311">
        <v>9.859146595323351</v>
      </c>
      <c r="AV311">
        <v>15.91472204291317</v>
      </c>
      <c r="AW311">
        <v>1.035217827567959</v>
      </c>
      <c r="AX311">
        <v>129.4817046685338</v>
      </c>
      <c r="AY311">
        <v>3.034768434228043</v>
      </c>
      <c r="AZ311">
        <v>6.330047678871606</v>
      </c>
    </row>
    <row r="312" spans="1:52">
      <c r="A312" s="2">
        <v>45173</v>
      </c>
      <c r="B312">
        <v>743.0726244843109</v>
      </c>
      <c r="C312">
        <v>0.0006156424702343788</v>
      </c>
      <c r="AN312" s="2">
        <v>45173</v>
      </c>
      <c r="AO312">
        <v>0.00152887168435973</v>
      </c>
      <c r="AP312">
        <v>278.7256257838006</v>
      </c>
      <c r="AQ312">
        <v>10.67149034782175</v>
      </c>
      <c r="AR312">
        <v>0.0302155358072581</v>
      </c>
      <c r="AS312">
        <v>78.20995302805993</v>
      </c>
      <c r="AT312">
        <v>0.2675043979547123</v>
      </c>
      <c r="AU312">
        <v>11.68504536547185</v>
      </c>
      <c r="AV312">
        <v>13.69532818454792</v>
      </c>
      <c r="AW312">
        <v>1.297305413472167</v>
      </c>
      <c r="AX312">
        <v>123.5119551639799</v>
      </c>
      <c r="AY312">
        <v>2.931410281288421</v>
      </c>
      <c r="AZ312">
        <v>6.024231615180385</v>
      </c>
    </row>
    <row r="313" spans="1:52">
      <c r="A313" s="2">
        <v>45174</v>
      </c>
      <c r="B313">
        <v>743.5079836091849</v>
      </c>
      <c r="C313">
        <v>0.0005858904103432927</v>
      </c>
      <c r="AN313" s="2">
        <v>45174</v>
      </c>
      <c r="AO313">
        <v>0.00153943372054576</v>
      </c>
      <c r="AP313">
        <v>278.4390705960772</v>
      </c>
      <c r="AQ313">
        <v>10.71801965894819</v>
      </c>
      <c r="AR313">
        <v>0.03038458917622826</v>
      </c>
      <c r="AS313">
        <v>77.82646555841893</v>
      </c>
      <c r="AT313">
        <v>0.2667770073118907</v>
      </c>
      <c r="AU313">
        <v>11.63240736656997</v>
      </c>
      <c r="AV313">
        <v>13.74640167562779</v>
      </c>
      <c r="AW313">
        <v>1.303064935843609</v>
      </c>
      <c r="AX313">
        <v>121.0953554436574</v>
      </c>
      <c r="AY313">
        <v>2.953681562493526</v>
      </c>
      <c r="AZ313">
        <v>6.088630710667378</v>
      </c>
    </row>
    <row r="314" spans="1:52">
      <c r="A314" s="2">
        <v>45175</v>
      </c>
      <c r="B314">
        <v>749.8961184247302</v>
      </c>
      <c r="C314">
        <v>0.008591884628508684</v>
      </c>
      <c r="AN314" s="2">
        <v>45175</v>
      </c>
      <c r="AO314">
        <v>0.001553693972405722</v>
      </c>
      <c r="AP314">
        <v>279.1889407727016</v>
      </c>
      <c r="AQ314">
        <v>10.58467447530148</v>
      </c>
      <c r="AR314">
        <v>0.03054608038894938</v>
      </c>
      <c r="AS314">
        <v>78.52089867798632</v>
      </c>
      <c r="AT314">
        <v>0.2697502958125705</v>
      </c>
      <c r="AU314">
        <v>11.88233749147676</v>
      </c>
      <c r="AV314">
        <v>13.82278864534644</v>
      </c>
      <c r="AW314">
        <v>1.294954223412097</v>
      </c>
      <c r="AX314">
        <v>121.0156157580665</v>
      </c>
      <c r="AY314">
        <v>2.857530313533183</v>
      </c>
      <c r="AZ314">
        <v>6.05527632264412</v>
      </c>
    </row>
    <row r="315" spans="1:52">
      <c r="A315" s="2">
        <v>45176</v>
      </c>
      <c r="B315">
        <v>750.6616104763564</v>
      </c>
      <c r="C315">
        <v>0.001020797458232359</v>
      </c>
      <c r="AN315" s="2">
        <v>45176</v>
      </c>
      <c r="AO315">
        <v>0.001556944994006904</v>
      </c>
      <c r="AP315">
        <v>279.2694134663063</v>
      </c>
      <c r="AQ315">
        <v>10.33974140414202</v>
      </c>
      <c r="AR315">
        <v>0.030583379875026</v>
      </c>
      <c r="AS315">
        <v>78.70128452359603</v>
      </c>
      <c r="AT315">
        <v>0.2692712950161064</v>
      </c>
      <c r="AU315">
        <v>11.68171366136017</v>
      </c>
      <c r="AV315">
        <v>13.81320276205976</v>
      </c>
      <c r="AW315">
        <v>1.303377854946835</v>
      </c>
      <c r="AX315">
        <v>121.0083919608187</v>
      </c>
      <c r="AY315">
        <v>2.955355397550318</v>
      </c>
      <c r="AZ315">
        <v>6.051124697019036</v>
      </c>
    </row>
    <row r="316" spans="1:52">
      <c r="A316" s="2">
        <v>45177</v>
      </c>
      <c r="B316">
        <v>757.4049406213092</v>
      </c>
      <c r="C316">
        <v>0.008983182369847853</v>
      </c>
      <c r="AN316" s="2">
        <v>45177</v>
      </c>
      <c r="AO316">
        <v>0.00154361210707621</v>
      </c>
      <c r="AP316">
        <v>282.0664032433759</v>
      </c>
      <c r="AQ316">
        <v>10.27693210688654</v>
      </c>
      <c r="AR316">
        <v>0.03060156368167761</v>
      </c>
      <c r="AS316">
        <v>78.438950221393</v>
      </c>
      <c r="AT316">
        <v>0.2695966999089561</v>
      </c>
      <c r="AU316">
        <v>11.73803393328075</v>
      </c>
      <c r="AV316">
        <v>13.89071408777154</v>
      </c>
      <c r="AW316">
        <v>1.289394922570823</v>
      </c>
      <c r="AX316">
        <v>123.0471215843362</v>
      </c>
      <c r="AY316">
        <v>2.942686897039645</v>
      </c>
      <c r="AZ316">
        <v>6.0244869786603</v>
      </c>
    </row>
    <row r="317" spans="1:52">
      <c r="A317" s="2">
        <v>45178</v>
      </c>
      <c r="B317">
        <v>748.6143490144026</v>
      </c>
      <c r="C317">
        <v>-0.01160619786780837</v>
      </c>
      <c r="AN317" s="2">
        <v>45178</v>
      </c>
      <c r="AO317">
        <v>0.001543713459793764</v>
      </c>
      <c r="AP317">
        <v>282.186327367148</v>
      </c>
      <c r="AQ317">
        <v>10.33505455650487</v>
      </c>
      <c r="AR317">
        <v>0.03042561972338857</v>
      </c>
      <c r="AS317">
        <v>78.31541472905897</v>
      </c>
      <c r="AT317">
        <v>0.2692094542159332</v>
      </c>
      <c r="AU317">
        <v>11.89371779669926</v>
      </c>
      <c r="AV317">
        <v>13.84189858910348</v>
      </c>
      <c r="AW317">
        <v>1.268725267889373</v>
      </c>
      <c r="AX317">
        <v>124.1930349269086</v>
      </c>
      <c r="AY317">
        <v>2.950152360286838</v>
      </c>
      <c r="AZ317">
        <v>6.04476797779427</v>
      </c>
    </row>
    <row r="318" spans="1:52">
      <c r="A318" s="2">
        <v>45179</v>
      </c>
      <c r="B318">
        <v>744.8007870323529</v>
      </c>
      <c r="C318">
        <v>-0.005094160948251214</v>
      </c>
      <c r="AN318" s="2">
        <v>45179</v>
      </c>
      <c r="AO318">
        <v>0.001536447253731906</v>
      </c>
      <c r="AP318">
        <v>281.8509987396371</v>
      </c>
      <c r="AQ318">
        <v>10.46496231099498</v>
      </c>
      <c r="AR318">
        <v>0.03030226918453968</v>
      </c>
      <c r="AS318">
        <v>78.05387446972266</v>
      </c>
      <c r="AT318">
        <v>0.268251532694755</v>
      </c>
      <c r="AU318">
        <v>11.94244022115839</v>
      </c>
      <c r="AV318">
        <v>13.79798764382142</v>
      </c>
      <c r="AW318">
        <v>1.268032221916348</v>
      </c>
      <c r="AX318">
        <v>124.2707526151924</v>
      </c>
      <c r="AY318">
        <v>2.957721911127619</v>
      </c>
      <c r="AZ318">
        <v>6.062595872476702</v>
      </c>
    </row>
    <row r="319" spans="1:52">
      <c r="A319" s="2">
        <v>45180</v>
      </c>
      <c r="B319">
        <v>727.2672985828223</v>
      </c>
      <c r="C319">
        <v>-0.0235411787350448</v>
      </c>
      <c r="AN319" s="2">
        <v>45180</v>
      </c>
      <c r="AO319">
        <v>0.001574421521887254</v>
      </c>
      <c r="AP319">
        <v>296.8248605665333</v>
      </c>
      <c r="AQ319">
        <v>10.77079801941056</v>
      </c>
      <c r="AR319">
        <v>0.02962853054656421</v>
      </c>
      <c r="AS319">
        <v>66.10344420050183</v>
      </c>
      <c r="AT319">
        <v>0.2774770005169321</v>
      </c>
      <c r="AU319">
        <v>12.27116203589209</v>
      </c>
      <c r="AV319">
        <v>13.41457503459874</v>
      </c>
      <c r="AW319">
        <v>1.322554342005747</v>
      </c>
      <c r="AX319">
        <v>126.3331359354856</v>
      </c>
      <c r="AY319">
        <v>3.142279757270547</v>
      </c>
      <c r="AZ319">
        <v>6.080517150642478</v>
      </c>
    </row>
    <row r="320" spans="1:52">
      <c r="A320" s="2">
        <v>45181</v>
      </c>
      <c r="B320">
        <v>699.9643165317767</v>
      </c>
      <c r="C320">
        <v>-0.03754188054962604</v>
      </c>
      <c r="AN320" s="2">
        <v>45181</v>
      </c>
      <c r="AO320">
        <v>0.001557300138216389</v>
      </c>
      <c r="AP320">
        <v>294.6663679905675</v>
      </c>
      <c r="AQ320">
        <v>10.72400867135249</v>
      </c>
      <c r="AR320">
        <v>0.02976883002139033</v>
      </c>
      <c r="AS320">
        <v>68.43469479867829</v>
      </c>
      <c r="AT320">
        <v>0.2754475186068154</v>
      </c>
      <c r="AU320">
        <v>12.15678628134807</v>
      </c>
      <c r="AV320">
        <v>13.45986373120488</v>
      </c>
      <c r="AW320">
        <v>1.322030517948422</v>
      </c>
      <c r="AX320">
        <v>126.5556384971188</v>
      </c>
      <c r="AY320">
        <v>3.12967778539416</v>
      </c>
      <c r="AZ320">
        <v>6.008283646227916</v>
      </c>
    </row>
    <row r="321" spans="1:52">
      <c r="A321" s="2">
        <v>45182</v>
      </c>
      <c r="B321">
        <v>712.5853105712537</v>
      </c>
      <c r="C321">
        <v>0.01803091063557671</v>
      </c>
      <c r="AN321" s="2">
        <v>45182</v>
      </c>
      <c r="AO321">
        <v>0.001540952828052719</v>
      </c>
      <c r="AP321">
        <v>294.7182451502272</v>
      </c>
      <c r="AQ321">
        <v>10.64882697524173</v>
      </c>
      <c r="AR321">
        <v>0.02945669951510651</v>
      </c>
      <c r="AS321">
        <v>68.17460725676601</v>
      </c>
      <c r="AT321">
        <v>0.2731885742685602</v>
      </c>
      <c r="AU321">
        <v>12.08247105547276</v>
      </c>
      <c r="AV321">
        <v>13.68602280487134</v>
      </c>
      <c r="AW321">
        <v>1.319905036843571</v>
      </c>
      <c r="AX321">
        <v>127.8370192478559</v>
      </c>
      <c r="AY321">
        <v>3.137533169254659</v>
      </c>
      <c r="AZ321">
        <v>6.117864475669501</v>
      </c>
    </row>
    <row r="322" spans="1:52">
      <c r="A322" s="2">
        <v>45183</v>
      </c>
      <c r="B322">
        <v>720.4059826161276</v>
      </c>
      <c r="C322">
        <v>0.01097506772712498</v>
      </c>
      <c r="AN322" s="2">
        <v>45183</v>
      </c>
      <c r="AO322">
        <v>0.001536055445864349</v>
      </c>
      <c r="AP322">
        <v>294.3474602577979</v>
      </c>
      <c r="AQ322">
        <v>10.66433023945985</v>
      </c>
      <c r="AR322">
        <v>0.02952604068723349</v>
      </c>
      <c r="AS322">
        <v>68.54723555901772</v>
      </c>
      <c r="AT322">
        <v>0.2745240877530437</v>
      </c>
      <c r="AU322">
        <v>12.05622149066454</v>
      </c>
      <c r="AV322">
        <v>13.79235981554571</v>
      </c>
      <c r="AW322">
        <v>1.319398489808299</v>
      </c>
      <c r="AX322">
        <v>127.4805345984846</v>
      </c>
      <c r="AY322">
        <v>3.096450614315163</v>
      </c>
      <c r="AZ322">
        <v>6.127576244416363</v>
      </c>
    </row>
    <row r="323" spans="1:52">
      <c r="A323" s="2">
        <v>45184</v>
      </c>
      <c r="B323">
        <v>728.6198482676456</v>
      </c>
      <c r="C323">
        <v>0.01140171771157372</v>
      </c>
      <c r="AN323" s="2">
        <v>45184</v>
      </c>
      <c r="AO323">
        <v>0.001534310997104117</v>
      </c>
      <c r="AP323">
        <v>294.7229856909867</v>
      </c>
      <c r="AQ323">
        <v>10.54227308579348</v>
      </c>
      <c r="AR323">
        <v>0.02949931238525041</v>
      </c>
      <c r="AS323">
        <v>69.64171659250214</v>
      </c>
      <c r="AT323">
        <v>0.2778712664600667</v>
      </c>
      <c r="AU323">
        <v>12.14124158792558</v>
      </c>
      <c r="AV323">
        <v>13.74493283886304</v>
      </c>
      <c r="AW323">
        <v>1.317492923347374</v>
      </c>
      <c r="AX323">
        <v>126.8035404059646</v>
      </c>
      <c r="AY323">
        <v>3.051705935546968</v>
      </c>
      <c r="AZ323">
        <v>6.131397651997246</v>
      </c>
    </row>
    <row r="324" spans="1:52">
      <c r="A324" s="2">
        <v>45185</v>
      </c>
      <c r="B324">
        <v>738.6336864225214</v>
      </c>
      <c r="C324">
        <v>0.01374357036619922</v>
      </c>
      <c r="AN324" s="2">
        <v>45185</v>
      </c>
      <c r="AO324">
        <v>0.001548600830696491</v>
      </c>
      <c r="AP324">
        <v>299.2975198810199</v>
      </c>
      <c r="AQ324">
        <v>10.34639739448215</v>
      </c>
      <c r="AR324">
        <v>0.02960641188717728</v>
      </c>
      <c r="AS324">
        <v>70.41365484147846</v>
      </c>
      <c r="AT324">
        <v>0.2791423864572215</v>
      </c>
      <c r="AU324">
        <v>12.08266853027152</v>
      </c>
      <c r="AV324">
        <v>13.65014202461591</v>
      </c>
      <c r="AW324">
        <v>1.298720684667638</v>
      </c>
      <c r="AX324">
        <v>126.61731557363</v>
      </c>
      <c r="AY324">
        <v>3.038296756913591</v>
      </c>
      <c r="AZ324">
        <v>6.191460040591685</v>
      </c>
    </row>
    <row r="325" spans="1:52">
      <c r="A325" s="2">
        <v>45186</v>
      </c>
      <c r="B325">
        <v>741.1673603098935</v>
      </c>
      <c r="C325">
        <v>0.003430217080463427</v>
      </c>
      <c r="AN325" s="2">
        <v>45186</v>
      </c>
      <c r="AO325">
        <v>0.001560757994431502</v>
      </c>
      <c r="AP325">
        <v>301.2024598676464</v>
      </c>
      <c r="AQ325">
        <v>10.51801804249221</v>
      </c>
      <c r="AR325">
        <v>0.02987520738143522</v>
      </c>
      <c r="AS325">
        <v>70.56164113605168</v>
      </c>
      <c r="AT325">
        <v>0.2794039101800694</v>
      </c>
      <c r="AU325">
        <v>12.15973358781888</v>
      </c>
      <c r="AV325">
        <v>13.56938115539087</v>
      </c>
      <c r="AW325">
        <v>1.232512727447056</v>
      </c>
      <c r="AX325">
        <v>127.5395093267487</v>
      </c>
      <c r="AY325">
        <v>3.062355983996609</v>
      </c>
      <c r="AZ325">
        <v>6.252261260309203</v>
      </c>
    </row>
    <row r="326" spans="1:52">
      <c r="A326" s="2">
        <v>45187</v>
      </c>
      <c r="B326">
        <v>732.7234618884748</v>
      </c>
      <c r="C326">
        <v>-0.01139270139727711</v>
      </c>
      <c r="AN326" s="2">
        <v>45187</v>
      </c>
      <c r="AO326">
        <v>0.00165307064883134</v>
      </c>
      <c r="AP326">
        <v>313.1225108482895</v>
      </c>
      <c r="AQ326">
        <v>11.18051388642318</v>
      </c>
      <c r="AR326">
        <v>0.02942543968212269</v>
      </c>
      <c r="AS326">
        <v>57.74971435422236</v>
      </c>
      <c r="AT326">
        <v>0.2757287532620033</v>
      </c>
      <c r="AU326">
        <v>15.07535373775134</v>
      </c>
      <c r="AV326">
        <v>13.08605881222555</v>
      </c>
      <c r="AW326">
        <v>1.141108994618027</v>
      </c>
      <c r="AX326">
        <v>133.1340752566848</v>
      </c>
      <c r="AY326">
        <v>2.82572359481255</v>
      </c>
      <c r="AZ326">
        <v>6.667862098171646</v>
      </c>
    </row>
    <row r="327" spans="1:52">
      <c r="A327" s="2">
        <v>45188</v>
      </c>
      <c r="B327">
        <v>747.2704549518317</v>
      </c>
      <c r="C327">
        <v>0.01985331959463177</v>
      </c>
      <c r="AN327" s="2">
        <v>45188</v>
      </c>
      <c r="AO327">
        <v>0.001669373766901811</v>
      </c>
      <c r="AP327">
        <v>313.2728197289626</v>
      </c>
      <c r="AQ327">
        <v>10.65941373316205</v>
      </c>
      <c r="AR327">
        <v>0.029696881055242</v>
      </c>
      <c r="AS327">
        <v>58.90611669874541</v>
      </c>
      <c r="AT327">
        <v>0.2816599965446708</v>
      </c>
      <c r="AU327">
        <v>15.07551320905903</v>
      </c>
      <c r="AV327">
        <v>13.23406717666535</v>
      </c>
      <c r="AW327">
        <v>1.135730167697863</v>
      </c>
      <c r="AX327">
        <v>133.2739068519353</v>
      </c>
      <c r="AY327">
        <v>2.753663250051862</v>
      </c>
      <c r="AZ327">
        <v>6.784829659649826</v>
      </c>
    </row>
    <row r="328" spans="1:52">
      <c r="A328" s="2">
        <v>45189</v>
      </c>
      <c r="B328">
        <v>760.6102347975097</v>
      </c>
      <c r="C328">
        <v>0.01785134118080167</v>
      </c>
      <c r="AN328" s="2">
        <v>45189</v>
      </c>
      <c r="AO328">
        <v>0.001671052399768247</v>
      </c>
      <c r="AP328">
        <v>314.3547619480678</v>
      </c>
      <c r="AQ328">
        <v>10.35197358464917</v>
      </c>
      <c r="AR328">
        <v>0.03011971684783365</v>
      </c>
      <c r="AS328">
        <v>59.62803321573693</v>
      </c>
      <c r="AT328">
        <v>0.2851047197965237</v>
      </c>
      <c r="AU328">
        <v>15.1769262858656</v>
      </c>
      <c r="AV328">
        <v>13.30230678791104</v>
      </c>
      <c r="AW328">
        <v>1.132130210989577</v>
      </c>
      <c r="AX328">
        <v>131.1414545288922</v>
      </c>
      <c r="AY328">
        <v>2.749427987858763</v>
      </c>
      <c r="AZ328">
        <v>6.826367291090773</v>
      </c>
    </row>
    <row r="329" spans="1:52">
      <c r="A329" s="2">
        <v>45190</v>
      </c>
      <c r="B329">
        <v>759.8387916596295</v>
      </c>
      <c r="C329">
        <v>-0.00101424238405845</v>
      </c>
      <c r="AN329" s="2">
        <v>45190</v>
      </c>
      <c r="AO329">
        <v>0.001674380789006666</v>
      </c>
      <c r="AP329">
        <v>318.7371980448456</v>
      </c>
      <c r="AQ329">
        <v>10.29392524653035</v>
      </c>
      <c r="AR329">
        <v>0.03047509664511525</v>
      </c>
      <c r="AS329">
        <v>60.32990432076519</v>
      </c>
      <c r="AT329">
        <v>0.2888518187545139</v>
      </c>
      <c r="AU329">
        <v>15.30568581261235</v>
      </c>
      <c r="AV329">
        <v>13.34127717759196</v>
      </c>
      <c r="AW329">
        <v>1.066944721424296</v>
      </c>
      <c r="AX329">
        <v>131.7099400868374</v>
      </c>
      <c r="AY329">
        <v>2.712339810269752</v>
      </c>
      <c r="AZ329">
        <v>6.954094613397866</v>
      </c>
    </row>
    <row r="330" spans="1:52">
      <c r="A330" s="2">
        <v>45191</v>
      </c>
      <c r="B330">
        <v>737.9048606522742</v>
      </c>
      <c r="C330">
        <v>-0.02886655860178899</v>
      </c>
      <c r="AN330" s="2">
        <v>45191</v>
      </c>
      <c r="AO330">
        <v>0.001660427011066406</v>
      </c>
      <c r="AP330">
        <v>317.0561774535625</v>
      </c>
      <c r="AQ330">
        <v>10.33923173370177</v>
      </c>
      <c r="AR330">
        <v>0.0303047012342451</v>
      </c>
      <c r="AS330">
        <v>59.8145621899052</v>
      </c>
      <c r="AT330">
        <v>0.285042089887476</v>
      </c>
      <c r="AU330">
        <v>15.28531267741771</v>
      </c>
      <c r="AV330">
        <v>13.35444402977365</v>
      </c>
      <c r="AW330">
        <v>1.087045369371715</v>
      </c>
      <c r="AX330">
        <v>133.2364947796436</v>
      </c>
      <c r="AY330">
        <v>2.742848511419082</v>
      </c>
      <c r="AZ330">
        <v>6.917779167285974</v>
      </c>
    </row>
    <row r="331" spans="1:52">
      <c r="A331" s="2">
        <v>45192</v>
      </c>
      <c r="B331">
        <v>744.0688947122628</v>
      </c>
      <c r="C331">
        <v>0.008353426557645705</v>
      </c>
      <c r="AN331" s="2">
        <v>45192</v>
      </c>
      <c r="AO331">
        <v>0.001673695583228624</v>
      </c>
      <c r="AP331">
        <v>320.41820010885</v>
      </c>
      <c r="AQ331">
        <v>10.03609127174994</v>
      </c>
      <c r="AR331">
        <v>0.0303864769058863</v>
      </c>
      <c r="AS331">
        <v>59.86684880581374</v>
      </c>
      <c r="AT331">
        <v>0.2869257934881992</v>
      </c>
      <c r="AU331">
        <v>15.35431179053001</v>
      </c>
      <c r="AV331">
        <v>13.45735159318982</v>
      </c>
      <c r="AW331">
        <v>1.063697272343398</v>
      </c>
      <c r="AX331">
        <v>134.1363611931864</v>
      </c>
      <c r="AY331">
        <v>2.77133953729154</v>
      </c>
      <c r="AZ331">
        <v>6.947136793055567</v>
      </c>
    </row>
    <row r="332" spans="1:52">
      <c r="A332" s="2">
        <v>45193</v>
      </c>
      <c r="B332">
        <v>745.1978683709758</v>
      </c>
      <c r="C332">
        <v>0.001517297210965385</v>
      </c>
      <c r="AN332" s="2">
        <v>45193</v>
      </c>
      <c r="AO332">
        <v>0.001676573860415561</v>
      </c>
      <c r="AP332">
        <v>319.4546412675068</v>
      </c>
      <c r="AQ332">
        <v>9.701235008123978</v>
      </c>
      <c r="AR332">
        <v>0.03044579876537701</v>
      </c>
      <c r="AS332">
        <v>60.42838195712488</v>
      </c>
      <c r="AT332">
        <v>0.2883220841676566</v>
      </c>
      <c r="AU332">
        <v>15.33530026109211</v>
      </c>
      <c r="AV332">
        <v>13.44394684435714</v>
      </c>
      <c r="AW332">
        <v>1.09114240603221</v>
      </c>
      <c r="AX332">
        <v>134.4465316315958</v>
      </c>
      <c r="AY332">
        <v>2.774217330996132</v>
      </c>
      <c r="AZ332">
        <v>6.933261854073045</v>
      </c>
    </row>
    <row r="333" spans="1:52">
      <c r="A333" s="2">
        <v>45194</v>
      </c>
      <c r="B333">
        <v>736.2676121786056</v>
      </c>
      <c r="C333">
        <v>-0.01198373824108212</v>
      </c>
      <c r="AN333" s="2">
        <v>45194</v>
      </c>
      <c r="AO333">
        <v>0.001697690580074173</v>
      </c>
      <c r="AP333">
        <v>365.7153053867931</v>
      </c>
      <c r="AQ333">
        <v>8.065438945617615</v>
      </c>
      <c r="AR333">
        <v>0.03195698256092478</v>
      </c>
      <c r="AS333">
        <v>61.55225515344574</v>
      </c>
      <c r="AT333">
        <v>0.3159270695870742</v>
      </c>
      <c r="AU333">
        <v>15.39427850906885</v>
      </c>
      <c r="AV333">
        <v>12.79414324466591</v>
      </c>
      <c r="AW333">
        <v>0.9426234606907892</v>
      </c>
      <c r="AX333">
        <v>125.4951065930568</v>
      </c>
      <c r="AY333">
        <v>2.838988997489486</v>
      </c>
      <c r="AZ333">
        <v>7.527715320736408</v>
      </c>
    </row>
    <row r="334" spans="1:52">
      <c r="A334" s="2">
        <v>45195</v>
      </c>
      <c r="B334">
        <v>746.1388197969488</v>
      </c>
      <c r="C334">
        <v>0.01340709200712276</v>
      </c>
      <c r="AN334" s="2">
        <v>45195</v>
      </c>
      <c r="AO334">
        <v>0.001720309761159434</v>
      </c>
      <c r="AP334">
        <v>366.6551782464448</v>
      </c>
      <c r="AQ334">
        <v>7.648239382692068</v>
      </c>
      <c r="AR334">
        <v>0.03225668700367516</v>
      </c>
      <c r="AS334">
        <v>61.90652621211746</v>
      </c>
      <c r="AT334">
        <v>0.3177556343605549</v>
      </c>
      <c r="AU334">
        <v>15.47521703333717</v>
      </c>
      <c r="AV334">
        <v>12.7514830090372</v>
      </c>
      <c r="AW334">
        <v>0.9492835669072397</v>
      </c>
      <c r="AX334">
        <v>125.7723085718082</v>
      </c>
      <c r="AY334">
        <v>2.873041021001279</v>
      </c>
      <c r="AZ334">
        <v>7.50312129167373</v>
      </c>
    </row>
    <row r="335" spans="1:52">
      <c r="A335" s="2">
        <v>45196</v>
      </c>
      <c r="B335">
        <v>742.8118316879637</v>
      </c>
      <c r="C335">
        <v>-0.004458939838957177</v>
      </c>
      <c r="AN335" s="2">
        <v>45196</v>
      </c>
      <c r="AO335">
        <v>0.001718802625830497</v>
      </c>
      <c r="AP335">
        <v>365.3751237233699</v>
      </c>
      <c r="AQ335">
        <v>7.731900224322372</v>
      </c>
      <c r="AR335">
        <v>0.03202239039511153</v>
      </c>
      <c r="AS335">
        <v>61.29819392204921</v>
      </c>
      <c r="AT335">
        <v>0.3128833655878787</v>
      </c>
      <c r="AU335">
        <v>15.46526111493991</v>
      </c>
      <c r="AV335">
        <v>12.84792741068113</v>
      </c>
      <c r="AW335">
        <v>0.963877393012712</v>
      </c>
      <c r="AX335">
        <v>127.6125023958121</v>
      </c>
      <c r="AY335">
        <v>2.917559437399848</v>
      </c>
      <c r="AZ335">
        <v>7.38982543391796</v>
      </c>
    </row>
    <row r="336" spans="1:52">
      <c r="A336" s="2">
        <v>45197</v>
      </c>
      <c r="B336">
        <v>743.0230796876274</v>
      </c>
      <c r="C336">
        <v>0.0002843896538153867</v>
      </c>
      <c r="AN336" s="2">
        <v>45197</v>
      </c>
      <c r="AO336">
        <v>0.00171005101012334</v>
      </c>
      <c r="AP336">
        <v>366.2633751805947</v>
      </c>
      <c r="AQ336">
        <v>7.439227802179501</v>
      </c>
      <c r="AR336">
        <v>0.03194251119908887</v>
      </c>
      <c r="AS336">
        <v>61.37797428212829</v>
      </c>
      <c r="AT336">
        <v>0.3135496083970293</v>
      </c>
      <c r="AU336">
        <v>15.50114291227348</v>
      </c>
      <c r="AV336">
        <v>12.92808334323729</v>
      </c>
      <c r="AW336">
        <v>0.9702082437489978</v>
      </c>
      <c r="AX336">
        <v>129.1908492834157</v>
      </c>
      <c r="AY336">
        <v>2.903434723755823</v>
      </c>
      <c r="AZ336">
        <v>7.49197864995091</v>
      </c>
    </row>
    <row r="337" spans="1:52">
      <c r="A337" s="2">
        <v>45198</v>
      </c>
      <c r="B337">
        <v>767.4500833939791</v>
      </c>
      <c r="C337">
        <v>0.03287516145073321</v>
      </c>
      <c r="AN337" s="2">
        <v>45198</v>
      </c>
      <c r="AO337">
        <v>0.001720707277281766</v>
      </c>
      <c r="AP337">
        <v>371.9035764443503</v>
      </c>
      <c r="AQ337">
        <v>7.503914603140984</v>
      </c>
      <c r="AR337">
        <v>0.03186641462192409</v>
      </c>
      <c r="AS337">
        <v>62.284314390743</v>
      </c>
      <c r="AT337">
        <v>0.3188246375027849</v>
      </c>
      <c r="AU337">
        <v>15.35859908809772</v>
      </c>
      <c r="AV337">
        <v>13.06509195822108</v>
      </c>
      <c r="AW337">
        <v>0.9237141839312585</v>
      </c>
      <c r="AX337">
        <v>129.313502706353</v>
      </c>
      <c r="AY337">
        <v>2.870537913068744</v>
      </c>
      <c r="AZ337">
        <v>7.449260992911871</v>
      </c>
    </row>
    <row r="338" spans="1:52">
      <c r="A338" s="2">
        <v>45199</v>
      </c>
      <c r="B338">
        <v>769.9957323899164</v>
      </c>
      <c r="C338">
        <v>0.00331702224160213</v>
      </c>
      <c r="AN338" s="2">
        <v>45199</v>
      </c>
      <c r="AO338">
        <v>0.001734252625466915</v>
      </c>
      <c r="AP338">
        <v>372.6714403660057</v>
      </c>
      <c r="AQ338">
        <v>7.404775369055891</v>
      </c>
      <c r="AR338">
        <v>0.0316909635537511</v>
      </c>
      <c r="AS338">
        <v>62.54197202447222</v>
      </c>
      <c r="AT338">
        <v>0.3198606961497231</v>
      </c>
      <c r="AU338">
        <v>15.49264726127228</v>
      </c>
      <c r="AV338">
        <v>13.1075503652661</v>
      </c>
      <c r="AW338">
        <v>0.9227432945508129</v>
      </c>
      <c r="AX338">
        <v>128.1679275405509</v>
      </c>
      <c r="AY338">
        <v>2.829677588555064</v>
      </c>
      <c r="AZ338">
        <v>7.545862110984488</v>
      </c>
    </row>
    <row r="339" spans="1:52">
      <c r="A339" s="2">
        <v>45200</v>
      </c>
      <c r="B339">
        <v>780.8058253370918</v>
      </c>
      <c r="C339">
        <v>0.01403915955952506</v>
      </c>
      <c r="AN339" s="2">
        <v>45200</v>
      </c>
      <c r="AO339">
        <v>0.001754268917894087</v>
      </c>
      <c r="AP339">
        <v>371.0007442518412</v>
      </c>
      <c r="AQ339">
        <v>7.303217776068018</v>
      </c>
      <c r="AR339">
        <v>0.03206708733787942</v>
      </c>
      <c r="AS339">
        <v>63.49983972305913</v>
      </c>
      <c r="AT339">
        <v>0.3250618157930707</v>
      </c>
      <c r="AU339">
        <v>15.4952675493</v>
      </c>
      <c r="AV339">
        <v>13.19871536902401</v>
      </c>
      <c r="AW339">
        <v>0.914762371825156</v>
      </c>
      <c r="AX339">
        <v>128.1062414954333</v>
      </c>
      <c r="AY339">
        <v>2.723515735544594</v>
      </c>
      <c r="AZ339">
        <v>7.595777474010277</v>
      </c>
    </row>
    <row r="340" spans="1:52">
      <c r="A340" s="2">
        <v>45201</v>
      </c>
      <c r="B340">
        <v>815.04648358491</v>
      </c>
      <c r="C340">
        <v>0.04385297488403817</v>
      </c>
      <c r="AN340" s="2">
        <v>45201</v>
      </c>
      <c r="AO340">
        <v>0.00226336988183527</v>
      </c>
      <c r="AP340">
        <v>372.0654692502021</v>
      </c>
      <c r="AQ340">
        <v>6.382222912796023</v>
      </c>
      <c r="AR340">
        <v>0.03147106994574713</v>
      </c>
      <c r="AS340">
        <v>57.25317901715525</v>
      </c>
      <c r="AT340">
        <v>0.3856024264977652</v>
      </c>
      <c r="AU340">
        <v>16.40936313081219</v>
      </c>
      <c r="AV340">
        <v>14.86989491548591</v>
      </c>
      <c r="AW340">
        <v>0.6968218071414448</v>
      </c>
      <c r="AX340">
        <v>128.6168652580515</v>
      </c>
      <c r="AY340">
        <v>2.388810574822497</v>
      </c>
      <c r="AZ340">
        <v>7.638191214334527</v>
      </c>
    </row>
    <row r="341" spans="1:52">
      <c r="A341" s="2">
        <v>45202</v>
      </c>
      <c r="B341">
        <v>792.9220020299473</v>
      </c>
      <c r="C341">
        <v>-0.02714505491472108</v>
      </c>
      <c r="AN341" s="2">
        <v>45202</v>
      </c>
      <c r="AO341">
        <v>0.002232624501299201</v>
      </c>
      <c r="AP341">
        <v>371.5399865155173</v>
      </c>
      <c r="AQ341">
        <v>6.715308375195653</v>
      </c>
      <c r="AR341">
        <v>0.03187511317044854</v>
      </c>
      <c r="AS341">
        <v>53.41564677181314</v>
      </c>
      <c r="AT341">
        <v>0.3807572683467936</v>
      </c>
      <c r="AU341">
        <v>16.64013313365665</v>
      </c>
      <c r="AV341">
        <v>14.94816377873951</v>
      </c>
      <c r="AW341">
        <v>0.7068047297831588</v>
      </c>
      <c r="AX341">
        <v>129.8564339176241</v>
      </c>
      <c r="AY341">
        <v>2.383829442205098</v>
      </c>
      <c r="AZ341">
        <v>7.764429671173722</v>
      </c>
    </row>
    <row r="342" spans="1:52">
      <c r="A342" s="2">
        <v>45203</v>
      </c>
      <c r="B342">
        <v>788.1412021156639</v>
      </c>
      <c r="C342">
        <v>-0.00602934450304593</v>
      </c>
      <c r="AN342" s="2">
        <v>45203</v>
      </c>
      <c r="AO342">
        <v>0.002229414011639862</v>
      </c>
      <c r="AP342">
        <v>366.6794232239621</v>
      </c>
      <c r="AQ342">
        <v>6.700378141367398</v>
      </c>
      <c r="AR342">
        <v>0.03180320125323882</v>
      </c>
      <c r="AS342">
        <v>55.31176733311311</v>
      </c>
      <c r="AT342">
        <v>0.3807008082114322</v>
      </c>
      <c r="AU342">
        <v>16.95604882036231</v>
      </c>
      <c r="AV342">
        <v>15.0305881357062</v>
      </c>
      <c r="AW342">
        <v>0.745294646589841</v>
      </c>
      <c r="AX342">
        <v>124.5618799375331</v>
      </c>
      <c r="AY342">
        <v>2.354302323925773</v>
      </c>
      <c r="AZ342">
        <v>7.65547719026503</v>
      </c>
    </row>
    <row r="343" spans="1:52">
      <c r="A343" s="2">
        <v>45204</v>
      </c>
      <c r="B343">
        <v>794.5041691970542</v>
      </c>
      <c r="C343">
        <v>0.008073384647712567</v>
      </c>
      <c r="AN343" s="2">
        <v>45204</v>
      </c>
      <c r="AO343">
        <v>0.002218459754308723</v>
      </c>
      <c r="AP343">
        <v>371.9094189359403</v>
      </c>
      <c r="AQ343">
        <v>6.515742682087425</v>
      </c>
      <c r="AR343">
        <v>0.03221418431125499</v>
      </c>
      <c r="AS343">
        <v>55.6915790041042</v>
      </c>
      <c r="AT343">
        <v>0.3837290127408105</v>
      </c>
      <c r="AU343">
        <v>17.25214684042064</v>
      </c>
      <c r="AV343">
        <v>15.24902560407031</v>
      </c>
      <c r="AW343">
        <v>0.7346452000305329</v>
      </c>
      <c r="AX343">
        <v>126.2028913961419</v>
      </c>
      <c r="AY343">
        <v>2.410315667578281</v>
      </c>
      <c r="AZ343">
        <v>7.168806825820521</v>
      </c>
    </row>
    <row r="344" spans="1:52">
      <c r="A344" s="2">
        <v>45205</v>
      </c>
      <c r="B344">
        <v>785.9620408607368</v>
      </c>
      <c r="C344">
        <v>-0.01075152109642208</v>
      </c>
      <c r="AN344" s="2">
        <v>45205</v>
      </c>
      <c r="AO344">
        <v>0.002224287190489381</v>
      </c>
      <c r="AP344">
        <v>366.9100030794788</v>
      </c>
      <c r="AQ344">
        <v>6.627258595469786</v>
      </c>
      <c r="AR344">
        <v>0.03257826854815347</v>
      </c>
      <c r="AS344">
        <v>55.89618060644487</v>
      </c>
      <c r="AT344">
        <v>0.3845515640155146</v>
      </c>
      <c r="AU344">
        <v>17.12399412229644</v>
      </c>
      <c r="AV344">
        <v>15.17498112663954</v>
      </c>
      <c r="AW344">
        <v>0.7237822769744269</v>
      </c>
      <c r="AX344">
        <v>128.9437013040014</v>
      </c>
      <c r="AY344">
        <v>2.432159006228058</v>
      </c>
      <c r="AZ344">
        <v>7.074622508188338</v>
      </c>
    </row>
    <row r="345" spans="1:52">
      <c r="A345" s="2">
        <v>45206</v>
      </c>
      <c r="B345">
        <v>804.4960117179232</v>
      </c>
      <c r="C345">
        <v>0.02358125442914405</v>
      </c>
      <c r="AN345" s="2">
        <v>45206</v>
      </c>
      <c r="AO345">
        <v>0.002234725587512477</v>
      </c>
      <c r="AP345">
        <v>369.2506252658228</v>
      </c>
      <c r="AQ345">
        <v>6.638615089573709</v>
      </c>
      <c r="AR345">
        <v>0.0326836093311771</v>
      </c>
      <c r="AS345">
        <v>56.28646771915658</v>
      </c>
      <c r="AT345">
        <v>0.3885845045803861</v>
      </c>
      <c r="AU345">
        <v>17.16658666902624</v>
      </c>
      <c r="AV345">
        <v>15.3561629841511</v>
      </c>
      <c r="AW345">
        <v>0.7188094121227513</v>
      </c>
      <c r="AX345">
        <v>127.8134916436667</v>
      </c>
      <c r="AY345">
        <v>2.415256001564431</v>
      </c>
      <c r="AZ345">
        <v>6.897512647005604</v>
      </c>
    </row>
    <row r="346" spans="1:52">
      <c r="A346" s="2">
        <v>45207</v>
      </c>
      <c r="B346">
        <v>795.9539622891756</v>
      </c>
      <c r="C346">
        <v>-0.01061788909370343</v>
      </c>
      <c r="AN346" s="2">
        <v>45207</v>
      </c>
      <c r="AO346">
        <v>0.002208563985810786</v>
      </c>
      <c r="AP346">
        <v>373.7564988731674</v>
      </c>
      <c r="AQ346">
        <v>6.667349327400388</v>
      </c>
      <c r="AR346">
        <v>0.03254582312362658</v>
      </c>
      <c r="AS346">
        <v>56.06464766450401</v>
      </c>
      <c r="AT346">
        <v>0.3865423290129517</v>
      </c>
      <c r="AU346">
        <v>17.06641583706956</v>
      </c>
      <c r="AV346">
        <v>15.25425082520469</v>
      </c>
      <c r="AW346">
        <v>0.7351087793146126</v>
      </c>
      <c r="AX346">
        <v>126.5019662816038</v>
      </c>
      <c r="AY346">
        <v>2.402192414542249</v>
      </c>
      <c r="AZ346">
        <v>7.016805749091292</v>
      </c>
    </row>
    <row r="347" spans="1:52">
      <c r="A347" s="2">
        <v>45208</v>
      </c>
      <c r="B347">
        <v>791.3794878955488</v>
      </c>
      <c r="C347">
        <v>-0.005747159522229817</v>
      </c>
      <c r="AN347" s="2">
        <v>45208</v>
      </c>
      <c r="AO347">
        <v>0.002152480767886921</v>
      </c>
      <c r="AP347">
        <v>321.9264971953968</v>
      </c>
      <c r="AQ347">
        <v>7.097346051522856</v>
      </c>
      <c r="AR347">
        <v>0.03227457873176965</v>
      </c>
      <c r="AS347">
        <v>53.27311164402705</v>
      </c>
      <c r="AT347">
        <v>0.4048909088726677</v>
      </c>
      <c r="AU347">
        <v>20.02455880853175</v>
      </c>
      <c r="AV347">
        <v>17.05351806084602</v>
      </c>
      <c r="AW347">
        <v>0.8359645453886489</v>
      </c>
      <c r="AX347">
        <v>126.5837254586455</v>
      </c>
      <c r="AY347">
        <v>2.334513797711788</v>
      </c>
      <c r="AZ347">
        <v>5.666939142054345</v>
      </c>
    </row>
    <row r="348" spans="1:52">
      <c r="A348" s="2">
        <v>45209</v>
      </c>
      <c r="B348">
        <v>761.9226419769016</v>
      </c>
      <c r="C348">
        <v>-0.03722214989041406</v>
      </c>
      <c r="AN348" s="2">
        <v>45209</v>
      </c>
      <c r="AO348">
        <v>0.00209827188968407</v>
      </c>
      <c r="AP348">
        <v>315.9519805343326</v>
      </c>
      <c r="AQ348">
        <v>7.214217737471852</v>
      </c>
      <c r="AR348">
        <v>0.03212444061554148</v>
      </c>
      <c r="AS348">
        <v>52.80923849234734</v>
      </c>
      <c r="AT348">
        <v>0.4008814220118913</v>
      </c>
      <c r="AU348">
        <v>20.23366183099805</v>
      </c>
      <c r="AV348">
        <v>17.00017546554981</v>
      </c>
      <c r="AW348">
        <v>0.8394391298774858</v>
      </c>
      <c r="AX348">
        <v>129.0090558361227</v>
      </c>
      <c r="AY348">
        <v>2.362600283643549</v>
      </c>
      <c r="AZ348">
        <v>5.783283139915857</v>
      </c>
    </row>
    <row r="349" spans="1:52">
      <c r="A349" s="2">
        <v>45210</v>
      </c>
      <c r="B349">
        <v>760.0625355285422</v>
      </c>
      <c r="C349">
        <v>-0.00244133242127198</v>
      </c>
      <c r="AN349" s="2">
        <v>45210</v>
      </c>
      <c r="AO349">
        <v>0.002106244917505886</v>
      </c>
      <c r="AP349">
        <v>318.1585435283532</v>
      </c>
      <c r="AQ349">
        <v>7.20268835082062</v>
      </c>
      <c r="AR349">
        <v>0.0322754105712473</v>
      </c>
      <c r="AS349">
        <v>52.40011976487366</v>
      </c>
      <c r="AT349">
        <v>0.3941781894943124</v>
      </c>
      <c r="AU349">
        <v>20.26253834039027</v>
      </c>
      <c r="AV349">
        <v>17.22747100946913</v>
      </c>
      <c r="AW349">
        <v>0.826446482454344</v>
      </c>
      <c r="AX349">
        <v>131.6787123630964</v>
      </c>
      <c r="AY349">
        <v>2.353556879034171</v>
      </c>
      <c r="AZ349">
        <v>5.758518898300951</v>
      </c>
    </row>
    <row r="350" spans="1:52">
      <c r="A350" s="2">
        <v>45211</v>
      </c>
      <c r="B350">
        <v>751.900378933545</v>
      </c>
      <c r="C350">
        <v>-0.01073879610356177</v>
      </c>
      <c r="AN350" s="2">
        <v>45211</v>
      </c>
      <c r="AO350">
        <v>0.002129575268851451</v>
      </c>
      <c r="AP350">
        <v>316.7051671547679</v>
      </c>
      <c r="AQ350">
        <v>7.011028344855555</v>
      </c>
      <c r="AR350">
        <v>0.03199032130944501</v>
      </c>
      <c r="AS350">
        <v>53.62419270413085</v>
      </c>
      <c r="AT350">
        <v>0.3940903176503859</v>
      </c>
      <c r="AU350">
        <v>20.03448689547506</v>
      </c>
      <c r="AV350">
        <v>17.41340897440775</v>
      </c>
      <c r="AW350">
        <v>0.829580795168618</v>
      </c>
      <c r="AX350">
        <v>131.2059339863494</v>
      </c>
      <c r="AY350">
        <v>2.346305735303519</v>
      </c>
      <c r="AZ350">
        <v>5.850169057317586</v>
      </c>
    </row>
    <row r="351" spans="1:52">
      <c r="A351" s="2">
        <v>45212</v>
      </c>
      <c r="B351">
        <v>740.1962933760991</v>
      </c>
      <c r="C351">
        <v>-0.01556600566426936</v>
      </c>
      <c r="AN351" s="2">
        <v>45212</v>
      </c>
      <c r="AO351">
        <v>0.002103233606880841</v>
      </c>
      <c r="AP351">
        <v>314.2627643187578</v>
      </c>
      <c r="AQ351">
        <v>7.092301091758482</v>
      </c>
      <c r="AR351">
        <v>0.0320495078564648</v>
      </c>
      <c r="AS351">
        <v>53.69758020408649</v>
      </c>
      <c r="AT351">
        <v>0.3903139632978777</v>
      </c>
      <c r="AU351">
        <v>20.33539202279436</v>
      </c>
      <c r="AV351">
        <v>17.43598042937066</v>
      </c>
      <c r="AW351">
        <v>0.8200767706694453</v>
      </c>
      <c r="AX351">
        <v>130.8780225114241</v>
      </c>
      <c r="AY351">
        <v>2.382536211156571</v>
      </c>
      <c r="AZ351">
        <v>5.869573768273245</v>
      </c>
    </row>
    <row r="352" spans="1:52">
      <c r="A352" s="2">
        <v>45213</v>
      </c>
      <c r="B352">
        <v>745.9611934865785</v>
      </c>
      <c r="C352">
        <v>0.00778833960946379</v>
      </c>
      <c r="AN352" s="2">
        <v>45213</v>
      </c>
      <c r="AO352">
        <v>0.002111630453811396</v>
      </c>
      <c r="AP352">
        <v>316.5165540511668</v>
      </c>
      <c r="AQ352">
        <v>7.089120272582145</v>
      </c>
      <c r="AR352">
        <v>0.03204577616448736</v>
      </c>
      <c r="AS352">
        <v>54.24990084652568</v>
      </c>
      <c r="AT352">
        <v>0.3918929534487001</v>
      </c>
      <c r="AU352">
        <v>20.35613421382192</v>
      </c>
      <c r="AV352">
        <v>17.34392193316429</v>
      </c>
      <c r="AW352">
        <v>0.8166203296554826</v>
      </c>
      <c r="AX352">
        <v>130.0610856335968</v>
      </c>
      <c r="AY352">
        <v>2.342897005623943</v>
      </c>
      <c r="AZ352">
        <v>5.89506465033315</v>
      </c>
    </row>
    <row r="353" spans="1:52">
      <c r="A353" s="2">
        <v>45214</v>
      </c>
      <c r="B353">
        <v>751.1668395572626</v>
      </c>
      <c r="C353">
        <v>0.006978440857430268</v>
      </c>
      <c r="AN353" s="2">
        <v>45214</v>
      </c>
      <c r="AO353">
        <v>0.002124819381235488</v>
      </c>
      <c r="AP353">
        <v>317.2486705485708</v>
      </c>
      <c r="AQ353">
        <v>7.06914597691576</v>
      </c>
      <c r="AR353">
        <v>0.0321573617583761</v>
      </c>
      <c r="AS353">
        <v>53.75204595913895</v>
      </c>
      <c r="AT353">
        <v>0.3933825274382827</v>
      </c>
      <c r="AU353">
        <v>20.20172752578576</v>
      </c>
      <c r="AV353">
        <v>17.39689305421755</v>
      </c>
      <c r="AW353">
        <v>0.8145349971089936</v>
      </c>
      <c r="AX353">
        <v>130.2133035336251</v>
      </c>
      <c r="AY353">
        <v>2.339356432691391</v>
      </c>
      <c r="AZ353">
        <v>5.938504329090143</v>
      </c>
    </row>
    <row r="354" spans="1:52">
      <c r="A354" s="2">
        <v>45215</v>
      </c>
      <c r="B354">
        <v>755.1096402471823</v>
      </c>
      <c r="C354">
        <v>0.005248901418815954</v>
      </c>
      <c r="AN354" s="2">
        <v>45215</v>
      </c>
      <c r="AO354">
        <v>0.002496125124455161</v>
      </c>
      <c r="AP354">
        <v>357.3585330651624</v>
      </c>
      <c r="AQ354">
        <v>6.765844474055992</v>
      </c>
      <c r="AR354">
        <v>0.03478263238088375</v>
      </c>
      <c r="AS354">
        <v>60.41408567665108</v>
      </c>
      <c r="AT354">
        <v>0.3716404004761081</v>
      </c>
      <c r="AU354">
        <v>18.61093823947218</v>
      </c>
      <c r="AV354">
        <v>16.13518823331746</v>
      </c>
      <c r="AW354">
        <v>0.8153719932025202</v>
      </c>
      <c r="AX354">
        <v>113.8418436430661</v>
      </c>
      <c r="AY354">
        <v>2.504079037501433</v>
      </c>
      <c r="AZ354">
        <v>4.995129033631763</v>
      </c>
    </row>
    <row r="355" spans="1:52">
      <c r="A355" s="2">
        <v>45216</v>
      </c>
      <c r="B355">
        <v>776.2509141275373</v>
      </c>
      <c r="C355">
        <v>0.02799762147578266</v>
      </c>
      <c r="AN355" s="2">
        <v>45216</v>
      </c>
      <c r="AO355">
        <v>0.002442107585214293</v>
      </c>
      <c r="AP355">
        <v>360.7084418801448</v>
      </c>
      <c r="AQ355">
        <v>6.841716352492822</v>
      </c>
      <c r="AR355">
        <v>0.03475818401641577</v>
      </c>
      <c r="AS355">
        <v>61.22352557283979</v>
      </c>
      <c r="AT355">
        <v>0.3727421647524641</v>
      </c>
      <c r="AU355">
        <v>18.9928472113889</v>
      </c>
      <c r="AV355">
        <v>16.42575545053254</v>
      </c>
      <c r="AW355">
        <v>0.825801951581709</v>
      </c>
      <c r="AX355">
        <v>112.7534674325846</v>
      </c>
      <c r="AY355">
        <v>2.35186834724399</v>
      </c>
      <c r="AZ355">
        <v>4.998023895893804</v>
      </c>
    </row>
    <row r="356" spans="1:52">
      <c r="A356" s="2">
        <v>45217</v>
      </c>
      <c r="B356">
        <v>755.9630826523633</v>
      </c>
      <c r="C356">
        <v>-0.0261356619437626</v>
      </c>
      <c r="AN356" s="2">
        <v>45217</v>
      </c>
      <c r="AO356">
        <v>0.002384436762727554</v>
      </c>
      <c r="AP356">
        <v>358.3131562515491</v>
      </c>
      <c r="AQ356">
        <v>6.850693764448664</v>
      </c>
      <c r="AR356">
        <v>0.0346217633956426</v>
      </c>
      <c r="AS356">
        <v>62.23292848420559</v>
      </c>
      <c r="AT356">
        <v>0.3687219431885961</v>
      </c>
      <c r="AU356">
        <v>19.6576200033056</v>
      </c>
      <c r="AV356">
        <v>16.49935141756508</v>
      </c>
      <c r="AW356">
        <v>0.8324167500819206</v>
      </c>
      <c r="AX356">
        <v>112.9662701883931</v>
      </c>
      <c r="AY356">
        <v>2.292663682118115</v>
      </c>
      <c r="AZ356">
        <v>5.031477377916534</v>
      </c>
    </row>
    <row r="357" spans="1:52">
      <c r="A357" s="2">
        <v>45218</v>
      </c>
      <c r="B357">
        <v>748.8064866780796</v>
      </c>
      <c r="C357">
        <v>-0.00946685908149647</v>
      </c>
      <c r="AN357" s="2">
        <v>45218</v>
      </c>
      <c r="AO357">
        <v>0.002370628899243654</v>
      </c>
      <c r="AP357">
        <v>360.0277123871089</v>
      </c>
      <c r="AQ357">
        <v>6.762672025016137</v>
      </c>
      <c r="AR357">
        <v>0.03433535412933083</v>
      </c>
      <c r="AS357">
        <v>64.06240260655126</v>
      </c>
      <c r="AT357">
        <v>0.3670408117375544</v>
      </c>
      <c r="AU357">
        <v>19.22731668327387</v>
      </c>
      <c r="AV357">
        <v>16.41404373414128</v>
      </c>
      <c r="AW357">
        <v>0.8330193793613415</v>
      </c>
      <c r="AX357">
        <v>113.7194010565524</v>
      </c>
      <c r="AY357">
        <v>2.320456817229636</v>
      </c>
      <c r="AZ357">
        <v>5.094580624225113</v>
      </c>
    </row>
    <row r="358" spans="1:52">
      <c r="A358" s="2">
        <v>45219</v>
      </c>
      <c r="B358">
        <v>756.3529222932874</v>
      </c>
      <c r="C358">
        <v>0.01007795171311332</v>
      </c>
      <c r="AN358" s="2">
        <v>45219</v>
      </c>
      <c r="AO358">
        <v>0.002364283555185575</v>
      </c>
      <c r="AP358">
        <v>358.5679575500181</v>
      </c>
      <c r="AQ358">
        <v>6.88490494627228</v>
      </c>
      <c r="AR358">
        <v>0.03461453980104046</v>
      </c>
      <c r="AS358">
        <v>65.1424864579744</v>
      </c>
      <c r="AT358">
        <v>0.370020941658774</v>
      </c>
      <c r="AU358">
        <v>19.46389162307829</v>
      </c>
      <c r="AV358">
        <v>16.6402033087465</v>
      </c>
      <c r="AW358">
        <v>0.8168845638756066</v>
      </c>
      <c r="AX358">
        <v>113.4975381611346</v>
      </c>
      <c r="AY358">
        <v>2.21182192103724</v>
      </c>
      <c r="AZ358">
        <v>5.060206505810436</v>
      </c>
    </row>
    <row r="359" spans="1:52">
      <c r="A359" s="2">
        <v>45220</v>
      </c>
      <c r="B359">
        <v>777.4571934096811</v>
      </c>
      <c r="C359">
        <v>0.02790267677211422</v>
      </c>
      <c r="AN359" s="2">
        <v>45220</v>
      </c>
      <c r="AO359">
        <v>0.00234724370915744</v>
      </c>
      <c r="AP359">
        <v>361.5394951554383</v>
      </c>
      <c r="AQ359">
        <v>6.815300378614373</v>
      </c>
      <c r="AR359">
        <v>0.03471289407392669</v>
      </c>
      <c r="AS359">
        <v>66.37829288462132</v>
      </c>
      <c r="AT359">
        <v>0.3776602976859296</v>
      </c>
      <c r="AU359">
        <v>19.64622590512095</v>
      </c>
      <c r="AV359">
        <v>16.74056231982292</v>
      </c>
      <c r="AW359">
        <v>0.8144756319110226</v>
      </c>
      <c r="AX359">
        <v>112.4294564701228</v>
      </c>
      <c r="AY359">
        <v>2.083909123979233</v>
      </c>
      <c r="AZ359">
        <v>5.108364005907189</v>
      </c>
    </row>
    <row r="360" spans="1:52">
      <c r="A360" s="2">
        <v>45221</v>
      </c>
      <c r="B360">
        <v>814.6698443797152</v>
      </c>
      <c r="C360">
        <v>0.04786456577349463</v>
      </c>
      <c r="AN360" s="2">
        <v>45221</v>
      </c>
      <c r="AO360">
        <v>0.002441710282220129</v>
      </c>
      <c r="AP360">
        <v>368.5349461499015</v>
      </c>
      <c r="AQ360">
        <v>6.082608633776404</v>
      </c>
      <c r="AR360">
        <v>0.03585675514951077</v>
      </c>
      <c r="AS360">
        <v>66.12190357448983</v>
      </c>
      <c r="AT360">
        <v>0.3923010315589525</v>
      </c>
      <c r="AU360">
        <v>19.88078354360846</v>
      </c>
      <c r="AV360">
        <v>16.73060114456376</v>
      </c>
      <c r="AW360">
        <v>0.8062549807124901</v>
      </c>
      <c r="AX360">
        <v>110.3050147920198</v>
      </c>
      <c r="AY360">
        <v>2.015968881951713</v>
      </c>
      <c r="AZ360">
        <v>5.128318583244403</v>
      </c>
    </row>
    <row r="361" spans="1:52">
      <c r="A361" s="2">
        <v>45222</v>
      </c>
      <c r="B361">
        <v>841.8054074521871</v>
      </c>
      <c r="C361">
        <v>0.0333086627173893</v>
      </c>
      <c r="AN361" s="2">
        <v>45222</v>
      </c>
      <c r="AO361">
        <v>0.001891947332353938</v>
      </c>
      <c r="AP361">
        <v>396.3027816326469</v>
      </c>
      <c r="AQ361">
        <v>4.954918440815804</v>
      </c>
      <c r="AR361">
        <v>0.03688909178081903</v>
      </c>
      <c r="AS361">
        <v>62.62741341279345</v>
      </c>
      <c r="AT361">
        <v>0.4003642642782136</v>
      </c>
      <c r="AU361">
        <v>21.45871560424679</v>
      </c>
      <c r="AV361">
        <v>17.55895558503023</v>
      </c>
      <c r="AW361">
        <v>0.9749008721155609</v>
      </c>
      <c r="AX361">
        <v>108.3693898416029</v>
      </c>
      <c r="AY361">
        <v>1.963806713343832</v>
      </c>
      <c r="AZ361">
        <v>5.183861825593283</v>
      </c>
    </row>
    <row r="362" spans="1:52">
      <c r="A362" s="2">
        <v>45223</v>
      </c>
      <c r="B362">
        <v>893.7776796698288</v>
      </c>
      <c r="C362">
        <v>0.06173905721862871</v>
      </c>
      <c r="AN362" s="2">
        <v>45223</v>
      </c>
      <c r="AO362">
        <v>0.001827714459581759</v>
      </c>
      <c r="AP362">
        <v>397.816626810352</v>
      </c>
      <c r="AQ362">
        <v>5.053089472827333</v>
      </c>
      <c r="AR362">
        <v>0.0369443964086469</v>
      </c>
      <c r="AS362">
        <v>62.88401694217074</v>
      </c>
      <c r="AT362">
        <v>0.4056766689281171</v>
      </c>
      <c r="AU362">
        <v>21.90018530774107</v>
      </c>
      <c r="AV362">
        <v>17.10507547943109</v>
      </c>
      <c r="AW362">
        <v>0.9686393128091139</v>
      </c>
      <c r="AX362">
        <v>110.2693172358466</v>
      </c>
      <c r="AY362">
        <v>1.89598534029118</v>
      </c>
      <c r="AZ362">
        <v>5.25449354646166</v>
      </c>
    </row>
    <row r="363" spans="1:52">
      <c r="A363" s="2">
        <v>45224</v>
      </c>
      <c r="B363">
        <v>883.0893489010186</v>
      </c>
      <c r="C363">
        <v>-0.01195860112859226</v>
      </c>
      <c r="AN363" s="2">
        <v>45224</v>
      </c>
      <c r="AO363">
        <v>0.001756459701935406</v>
      </c>
      <c r="AP363">
        <v>393.0281530784657</v>
      </c>
      <c r="AQ363">
        <v>5.053741040759382</v>
      </c>
      <c r="AR363">
        <v>0.03606155605725007</v>
      </c>
      <c r="AS363">
        <v>61.51019611674203</v>
      </c>
      <c r="AT363">
        <v>0.4054726578633284</v>
      </c>
      <c r="AU363">
        <v>22.41584530180728</v>
      </c>
      <c r="AV363">
        <v>17.42664356850939</v>
      </c>
      <c r="AW363">
        <v>0.9736800955672077</v>
      </c>
      <c r="AX363">
        <v>110.6964736991029</v>
      </c>
      <c r="AY363">
        <v>1.979147975739257</v>
      </c>
      <c r="AZ363">
        <v>5.299750172892415</v>
      </c>
    </row>
    <row r="364" spans="1:52">
      <c r="A364" s="2">
        <v>45225</v>
      </c>
      <c r="B364">
        <v>894.6651399666771</v>
      </c>
      <c r="C364">
        <v>0.01310828975580347</v>
      </c>
      <c r="AN364" s="2">
        <v>45225</v>
      </c>
      <c r="AO364">
        <v>0.001748128754435701</v>
      </c>
      <c r="AP364">
        <v>396.3122684548994</v>
      </c>
      <c r="AQ364">
        <v>4.839103088680944</v>
      </c>
      <c r="AR364">
        <v>0.03650020830149547</v>
      </c>
      <c r="AS364">
        <v>62.59453536652536</v>
      </c>
      <c r="AT364">
        <v>0.416900970672566</v>
      </c>
      <c r="AU364">
        <v>22.99225836662356</v>
      </c>
      <c r="AV364">
        <v>17.26722900122605</v>
      </c>
      <c r="AW364">
        <v>0.9633029805528548</v>
      </c>
      <c r="AX364">
        <v>111.158238489709</v>
      </c>
      <c r="AY364">
        <v>1.866950669201475</v>
      </c>
      <c r="AZ364">
        <v>5.281028066215232</v>
      </c>
    </row>
    <row r="365" spans="1:52">
      <c r="A365" s="2">
        <v>45226</v>
      </c>
      <c r="B365">
        <v>897.3548632030156</v>
      </c>
      <c r="C365">
        <v>0.003006402190252722</v>
      </c>
      <c r="AN365" s="2">
        <v>45226</v>
      </c>
      <c r="AO365">
        <v>0.001769140848410527</v>
      </c>
      <c r="AP365">
        <v>387.6491806611338</v>
      </c>
      <c r="AQ365">
        <v>4.865839082372867</v>
      </c>
      <c r="AR365">
        <v>0.0362381923937445</v>
      </c>
      <c r="AS365">
        <v>61.68483049574515</v>
      </c>
      <c r="AT365">
        <v>0.4160521885116109</v>
      </c>
      <c r="AU365">
        <v>23.37586747722638</v>
      </c>
      <c r="AV365">
        <v>17.50013034401055</v>
      </c>
      <c r="AW365">
        <v>1.019934201899976</v>
      </c>
      <c r="AX365">
        <v>111.0877523806289</v>
      </c>
      <c r="AY365">
        <v>1.847215132304414</v>
      </c>
      <c r="AZ365">
        <v>5.008077363853285</v>
      </c>
    </row>
    <row r="366" spans="1:52">
      <c r="A366" s="2">
        <v>45227</v>
      </c>
      <c r="B366">
        <v>885.7951290755163</v>
      </c>
      <c r="C366">
        <v>-0.01288200978399778</v>
      </c>
      <c r="AN366" s="2">
        <v>45227</v>
      </c>
      <c r="AO366">
        <v>0.001761010802728488</v>
      </c>
      <c r="AP366">
        <v>380.4947725030906</v>
      </c>
      <c r="AQ366">
        <v>4.712961385655246</v>
      </c>
      <c r="AR366">
        <v>0.03624875448246773</v>
      </c>
      <c r="AS366">
        <v>60.25313035762608</v>
      </c>
      <c r="AT366">
        <v>0.4085428994050537</v>
      </c>
      <c r="AU366">
        <v>23.54997046427603</v>
      </c>
      <c r="AV366">
        <v>17.69115327039663</v>
      </c>
      <c r="AW366">
        <v>1.038349213421259</v>
      </c>
      <c r="AX366">
        <v>113.7646128773177</v>
      </c>
      <c r="AY366">
        <v>1.885592668676508</v>
      </c>
      <c r="AZ366">
        <v>5.184151451993797</v>
      </c>
    </row>
    <row r="367" spans="1:52">
      <c r="A367" s="2">
        <v>45228</v>
      </c>
      <c r="B367">
        <v>893.1080996236577</v>
      </c>
      <c r="C367">
        <v>0.00825582610255915</v>
      </c>
      <c r="AN367" s="2">
        <v>45228</v>
      </c>
      <c r="AO367">
        <v>0.00176541166400387</v>
      </c>
      <c r="AP367">
        <v>381.3100868133138</v>
      </c>
      <c r="AQ367">
        <v>4.868152685263245</v>
      </c>
      <c r="AR367">
        <v>0.03664342620062479</v>
      </c>
      <c r="AS367">
        <v>60.40360750823659</v>
      </c>
      <c r="AT367">
        <v>0.4097162223425747</v>
      </c>
      <c r="AU367">
        <v>23.42516311956877</v>
      </c>
      <c r="AV367">
        <v>17.66497555660903</v>
      </c>
      <c r="AW367">
        <v>1.025429984685058</v>
      </c>
      <c r="AX367">
        <v>112.7090967385822</v>
      </c>
      <c r="AY367">
        <v>1.909632099170065</v>
      </c>
      <c r="AZ367">
        <v>5.046573899542354</v>
      </c>
    </row>
    <row r="368" spans="1:52">
      <c r="A368" s="2">
        <v>45229</v>
      </c>
      <c r="B368">
        <v>914.8802403460489</v>
      </c>
      <c r="C368">
        <v>0.0243779456614106</v>
      </c>
      <c r="AN368" s="2">
        <v>45229</v>
      </c>
      <c r="AO368">
        <v>0.001679655610749511</v>
      </c>
      <c r="AP368">
        <v>395.2848864168335</v>
      </c>
      <c r="AQ368">
        <v>5.821140217710642</v>
      </c>
      <c r="AR368">
        <v>0.03954855314487395</v>
      </c>
      <c r="AS368">
        <v>55.21914483640543</v>
      </c>
      <c r="AT368">
        <v>0.4135088201047691</v>
      </c>
      <c r="AU368">
        <v>23.20041264859821</v>
      </c>
      <c r="AV368">
        <v>15.8877896179921</v>
      </c>
      <c r="AW368">
        <v>0.7976601037902126</v>
      </c>
      <c r="AX368">
        <v>126.4047211447449</v>
      </c>
      <c r="AY368">
        <v>2.03210777917028</v>
      </c>
      <c r="AZ368">
        <v>5.388346176821933</v>
      </c>
    </row>
    <row r="369" spans="1:52">
      <c r="A369" s="2">
        <v>45230</v>
      </c>
      <c r="B369">
        <v>928.2078438648131</v>
      </c>
      <c r="C369">
        <v>0.01456759358331206</v>
      </c>
      <c r="AN369" s="2">
        <v>45230</v>
      </c>
      <c r="AO369">
        <v>0.001708038397933238</v>
      </c>
      <c r="AP369">
        <v>391.7095308393805</v>
      </c>
      <c r="AQ369">
        <v>5.855886782221162</v>
      </c>
      <c r="AR369">
        <v>0.03986597247835791</v>
      </c>
      <c r="AS369">
        <v>55.71892459236142</v>
      </c>
      <c r="AT369">
        <v>0.41777548986959</v>
      </c>
      <c r="AU369">
        <v>23.47138301657099</v>
      </c>
      <c r="AV369">
        <v>15.40109331939987</v>
      </c>
      <c r="AW369">
        <v>0.818295001388576</v>
      </c>
      <c r="AX369">
        <v>126.1666071749129</v>
      </c>
      <c r="AY369">
        <v>1.938108895484246</v>
      </c>
      <c r="AZ369">
        <v>5.432382387793198</v>
      </c>
    </row>
    <row r="370" spans="1:52">
      <c r="A370" s="2">
        <v>45231</v>
      </c>
      <c r="B370">
        <v>923.7262070404597</v>
      </c>
      <c r="C370">
        <v>-0.004828268640451272</v>
      </c>
      <c r="AN370" s="2">
        <v>45231</v>
      </c>
      <c r="AO370">
        <v>0.001692856143080921</v>
      </c>
      <c r="AP370">
        <v>403.4233189555596</v>
      </c>
      <c r="AQ370">
        <v>5.771256152152786</v>
      </c>
      <c r="AR370">
        <v>0.03958254823916933</v>
      </c>
      <c r="AS370">
        <v>56.07288357992834</v>
      </c>
      <c r="AT370">
        <v>0.4193121231299938</v>
      </c>
      <c r="AU370">
        <v>23.52970518328067</v>
      </c>
      <c r="AV370">
        <v>15.58668528644289</v>
      </c>
      <c r="AW370">
        <v>0.8394694911178382</v>
      </c>
      <c r="AX370">
        <v>128.4485956467933</v>
      </c>
      <c r="AY370">
        <v>1.761103524510708</v>
      </c>
      <c r="AZ370">
        <v>5.477082251538094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60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44866</v>
      </c>
      <c r="B5">
        <v>1000.198158429636</v>
      </c>
      <c r="F5" s="2">
        <v>44871</v>
      </c>
      <c r="G5">
        <v>0.09528760190705982</v>
      </c>
      <c r="H5">
        <v>0.0638083588702236</v>
      </c>
      <c r="I5">
        <v>0.07148566083169702</v>
      </c>
      <c r="J5">
        <v>0.08705943764867798</v>
      </c>
      <c r="K5">
        <v>0.09225848622387618</v>
      </c>
      <c r="L5">
        <v>0.07893923659060688</v>
      </c>
      <c r="M5">
        <v>0.1046176610265138</v>
      </c>
      <c r="N5">
        <v>0.08148752599662035</v>
      </c>
      <c r="O5">
        <v>0.09561658320911566</v>
      </c>
      <c r="P5">
        <v>0.0688942545056538</v>
      </c>
      <c r="Q5">
        <v>0.07343765318763522</v>
      </c>
      <c r="R5">
        <v>0.08710754000231961</v>
      </c>
      <c r="W5" s="2">
        <v>44871</v>
      </c>
      <c r="X5">
        <v>0.09528760190705982</v>
      </c>
      <c r="Y5">
        <v>0.0638083588702236</v>
      </c>
      <c r="Z5">
        <v>0.07148566083169702</v>
      </c>
      <c r="AA5">
        <v>0.08705943764867798</v>
      </c>
      <c r="AB5">
        <v>0.09225848622387618</v>
      </c>
      <c r="AC5">
        <v>0.07893923659060688</v>
      </c>
      <c r="AD5">
        <v>0.1046176610265138</v>
      </c>
      <c r="AE5">
        <v>0.08148752599662035</v>
      </c>
      <c r="AF5">
        <v>0.09561658320911566</v>
      </c>
      <c r="AG5">
        <v>0.0688942545056538</v>
      </c>
      <c r="AH5">
        <v>0.07343765318763522</v>
      </c>
      <c r="AI5">
        <v>0.08710754000231961</v>
      </c>
      <c r="AN5" s="2">
        <v>44866</v>
      </c>
      <c r="AO5">
        <v>0.003866533031674008</v>
      </c>
      <c r="AP5">
        <v>151.5779055873232</v>
      </c>
      <c r="AQ5">
        <v>9.309856248957043</v>
      </c>
      <c r="AR5">
        <v>0.0506021542247414</v>
      </c>
      <c r="AS5">
        <v>19.32388329111021</v>
      </c>
      <c r="AT5">
        <v>0.2369479703285277</v>
      </c>
      <c r="AU5">
        <v>13.17743219217893</v>
      </c>
      <c r="AV5">
        <v>13.30086813534971</v>
      </c>
      <c r="AW5">
        <v>1.206256175723903</v>
      </c>
      <c r="AX5">
        <v>106.3431265432036</v>
      </c>
      <c r="AY5">
        <v>2.435709670177722</v>
      </c>
      <c r="AZ5">
        <v>4.17923797557398</v>
      </c>
    </row>
    <row r="6" spans="1:52">
      <c r="A6" s="2">
        <v>44867</v>
      </c>
      <c r="B6">
        <v>989.3708558957617</v>
      </c>
      <c r="C6">
        <v>-0.0108251574376762</v>
      </c>
      <c r="F6" s="2">
        <v>44878</v>
      </c>
      <c r="G6">
        <v>0.0885839428385535</v>
      </c>
      <c r="H6">
        <v>0.08740057398146209</v>
      </c>
      <c r="I6">
        <v>0.0822053351038326</v>
      </c>
      <c r="J6">
        <v>0.09249183718710988</v>
      </c>
      <c r="K6">
        <v>0.0907895206670829</v>
      </c>
      <c r="L6">
        <v>0.06944717020417879</v>
      </c>
      <c r="M6">
        <v>0.1007829498302772</v>
      </c>
      <c r="N6">
        <v>0.1018608321426274</v>
      </c>
      <c r="O6">
        <v>0.08133988237424977</v>
      </c>
      <c r="P6">
        <v>0.0695243231174054</v>
      </c>
      <c r="Q6">
        <v>0.04729735210009958</v>
      </c>
      <c r="R6">
        <v>0.08827628045312071</v>
      </c>
      <c r="W6" s="2">
        <v>44878</v>
      </c>
      <c r="X6">
        <v>0.0885839428385535</v>
      </c>
      <c r="Y6">
        <v>0.08740057398146209</v>
      </c>
      <c r="Z6">
        <v>0.0822053351038326</v>
      </c>
      <c r="AA6">
        <v>0.09249183718710988</v>
      </c>
      <c r="AB6">
        <v>0.0907895206670829</v>
      </c>
      <c r="AC6">
        <v>0.06944717020417879</v>
      </c>
      <c r="AD6">
        <v>0.1007829498302772</v>
      </c>
      <c r="AE6">
        <v>0.1018608321426274</v>
      </c>
      <c r="AF6">
        <v>0.08133988237424977</v>
      </c>
      <c r="AG6">
        <v>0.0695243231174054</v>
      </c>
      <c r="AH6">
        <v>0.04729735210009958</v>
      </c>
      <c r="AI6">
        <v>0.08827628045312071</v>
      </c>
      <c r="AN6" s="2">
        <v>44867</v>
      </c>
      <c r="AO6">
        <v>0.003825963981787189</v>
      </c>
      <c r="AP6">
        <v>151.7961843865022</v>
      </c>
      <c r="AQ6">
        <v>9.416673373420794</v>
      </c>
      <c r="AR6">
        <v>0.04976765473546136</v>
      </c>
      <c r="AS6">
        <v>19.72051003062785</v>
      </c>
      <c r="AT6">
        <v>0.2360830996931655</v>
      </c>
      <c r="AU6">
        <v>12.70663529787289</v>
      </c>
      <c r="AV6">
        <v>13.47981766714672</v>
      </c>
      <c r="AW6">
        <v>1.186519536711188</v>
      </c>
      <c r="AX6">
        <v>108.3755219965455</v>
      </c>
      <c r="AY6">
        <v>2.437504923047224</v>
      </c>
      <c r="AZ6">
        <v>4.281994406153388</v>
      </c>
    </row>
    <row r="7" spans="1:52">
      <c r="A7" s="2">
        <v>44868</v>
      </c>
      <c r="B7">
        <v>961.8429860460825</v>
      </c>
      <c r="C7">
        <v>-0.02782361102071862</v>
      </c>
      <c r="F7" s="2">
        <v>44885</v>
      </c>
      <c r="G7">
        <v>0.08736161830685847</v>
      </c>
      <c r="H7">
        <v>0.09075817694308078</v>
      </c>
      <c r="I7">
        <v>0.08358052559949289</v>
      </c>
      <c r="J7">
        <v>0.08861148912150039</v>
      </c>
      <c r="K7">
        <v>0.09289968110855902</v>
      </c>
      <c r="L7">
        <v>0.07144917287804371</v>
      </c>
      <c r="M7">
        <v>0.1031945775779732</v>
      </c>
      <c r="N7">
        <v>0.1022294370306644</v>
      </c>
      <c r="O7">
        <v>0.08529907157147486</v>
      </c>
      <c r="P7">
        <v>0.06063505214249837</v>
      </c>
      <c r="Q7">
        <v>0.04989358408781235</v>
      </c>
      <c r="R7">
        <v>0.08408761363204184</v>
      </c>
      <c r="W7" s="2">
        <v>44885</v>
      </c>
      <c r="X7">
        <v>0.08736161830685847</v>
      </c>
      <c r="Y7">
        <v>0.09075817694308078</v>
      </c>
      <c r="Z7">
        <v>0.08358052559949289</v>
      </c>
      <c r="AA7">
        <v>0.08861148912150039</v>
      </c>
      <c r="AB7">
        <v>0.09289968110855902</v>
      </c>
      <c r="AC7">
        <v>0.07144917287804371</v>
      </c>
      <c r="AD7">
        <v>0.1031945775779732</v>
      </c>
      <c r="AE7">
        <v>0.1022294370306644</v>
      </c>
      <c r="AF7">
        <v>0.08529907157147486</v>
      </c>
      <c r="AG7">
        <v>0.06063505214249837</v>
      </c>
      <c r="AH7">
        <v>0.04989358408781235</v>
      </c>
      <c r="AI7">
        <v>0.08408761363204184</v>
      </c>
      <c r="AN7" s="2">
        <v>44868</v>
      </c>
      <c r="AO7">
        <v>0.003781481048986146</v>
      </c>
      <c r="AP7">
        <v>153.5560595813114</v>
      </c>
      <c r="AQ7">
        <v>9.463617379618332</v>
      </c>
      <c r="AR7">
        <v>0.05031492637449746</v>
      </c>
      <c r="AS7">
        <v>19.44350521370056</v>
      </c>
      <c r="AT7">
        <v>0.2328712276006918</v>
      </c>
      <c r="AU7">
        <v>12.4306546840636</v>
      </c>
      <c r="AV7">
        <v>13.59844873084551</v>
      </c>
      <c r="AW7">
        <v>1.211536375658543</v>
      </c>
      <c r="AX7">
        <v>106.2315937164967</v>
      </c>
      <c r="AY7">
        <v>2.483919801008289</v>
      </c>
      <c r="AZ7">
        <v>4.346604419511903</v>
      </c>
    </row>
    <row r="8" spans="1:52">
      <c r="A8" s="2">
        <v>44869</v>
      </c>
      <c r="B8">
        <v>983.2905357257252</v>
      </c>
      <c r="C8">
        <v>0.02229838964445618</v>
      </c>
      <c r="F8" s="2">
        <v>44892</v>
      </c>
      <c r="G8">
        <v>0.08868352212828874</v>
      </c>
      <c r="H8">
        <v>0.09949398313250163</v>
      </c>
      <c r="I8">
        <v>0.08114040460231089</v>
      </c>
      <c r="J8">
        <v>0.09144012827621342</v>
      </c>
      <c r="K8">
        <v>0.08736754408319308</v>
      </c>
      <c r="L8">
        <v>0.06777817776002176</v>
      </c>
      <c r="M8">
        <v>0.09234534086064634</v>
      </c>
      <c r="N8">
        <v>0.1068223692627416</v>
      </c>
      <c r="O8">
        <v>0.08658795049151029</v>
      </c>
      <c r="P8">
        <v>0.06149770914149811</v>
      </c>
      <c r="Q8">
        <v>0.05391013906775658</v>
      </c>
      <c r="R8">
        <v>0.08293273119331747</v>
      </c>
      <c r="W8" s="2">
        <v>44892</v>
      </c>
      <c r="X8">
        <v>0.08868352212828874</v>
      </c>
      <c r="Y8">
        <v>0.09949398313250163</v>
      </c>
      <c r="Z8">
        <v>0.08114040460231089</v>
      </c>
      <c r="AA8">
        <v>0.09144012827621342</v>
      </c>
      <c r="AB8">
        <v>0.08736754408319308</v>
      </c>
      <c r="AC8">
        <v>0.06777817776002176</v>
      </c>
      <c r="AD8">
        <v>0.09234534086064634</v>
      </c>
      <c r="AE8">
        <v>0.1068223692627416</v>
      </c>
      <c r="AF8">
        <v>0.08658795049151029</v>
      </c>
      <c r="AG8">
        <v>0.06149770914149811</v>
      </c>
      <c r="AH8">
        <v>0.05391013906775658</v>
      </c>
      <c r="AI8">
        <v>0.08293273119331747</v>
      </c>
      <c r="AN8" s="2">
        <v>44869</v>
      </c>
      <c r="AO8">
        <v>0.003856265456813564</v>
      </c>
      <c r="AP8">
        <v>155.5196276932622</v>
      </c>
      <c r="AQ8">
        <v>9.329392724329152</v>
      </c>
      <c r="AR8">
        <v>0.05109327201176921</v>
      </c>
      <c r="AS8">
        <v>19.52729027772627</v>
      </c>
      <c r="AT8">
        <v>0.2315197311041093</v>
      </c>
      <c r="AU8">
        <v>12.99778253978414</v>
      </c>
      <c r="AV8">
        <v>13.49896010698078</v>
      </c>
      <c r="AW8">
        <v>1.189934479847724</v>
      </c>
      <c r="AX8">
        <v>99.39028413177931</v>
      </c>
      <c r="AY8">
        <v>2.537633850880245</v>
      </c>
      <c r="AZ8">
        <v>4.41225166062773</v>
      </c>
    </row>
    <row r="9" spans="1:52">
      <c r="A9" s="2">
        <v>44870</v>
      </c>
      <c r="B9">
        <v>1084.323615162428</v>
      </c>
      <c r="C9">
        <v>0.1027499764981814</v>
      </c>
      <c r="F9" s="2">
        <v>44899</v>
      </c>
      <c r="G9">
        <v>0.08837897734465851</v>
      </c>
      <c r="H9">
        <v>0.1011843671854776</v>
      </c>
      <c r="I9">
        <v>0.08175913294574981</v>
      </c>
      <c r="J9">
        <v>0.09022714384598259</v>
      </c>
      <c r="K9">
        <v>0.08550676257527438</v>
      </c>
      <c r="L9">
        <v>0.06731466166075557</v>
      </c>
      <c r="M9">
        <v>0.08671466436261216</v>
      </c>
      <c r="N9">
        <v>0.1011785293888659</v>
      </c>
      <c r="O9">
        <v>0.08852767136980443</v>
      </c>
      <c r="P9">
        <v>0.06647496042534587</v>
      </c>
      <c r="Q9">
        <v>0.05772437394778614</v>
      </c>
      <c r="R9">
        <v>0.08500875494768702</v>
      </c>
      <c r="W9" s="2">
        <v>44899</v>
      </c>
      <c r="X9">
        <v>0.08837897734465851</v>
      </c>
      <c r="Y9">
        <v>0.1011843671854776</v>
      </c>
      <c r="Z9">
        <v>0.08175913294574981</v>
      </c>
      <c r="AA9">
        <v>0.09022714384598259</v>
      </c>
      <c r="AB9">
        <v>0.08550676257527438</v>
      </c>
      <c r="AC9">
        <v>0.06731466166075557</v>
      </c>
      <c r="AD9">
        <v>0.08671466436261216</v>
      </c>
      <c r="AE9">
        <v>0.1011785293888659</v>
      </c>
      <c r="AF9">
        <v>0.08852767136980443</v>
      </c>
      <c r="AG9">
        <v>0.06647496042534587</v>
      </c>
      <c r="AH9">
        <v>0.05772437394778614</v>
      </c>
      <c r="AI9">
        <v>0.08500875494768702</v>
      </c>
      <c r="AN9" s="2">
        <v>44870</v>
      </c>
      <c r="AO9">
        <v>0.004059715727873421</v>
      </c>
      <c r="AP9">
        <v>158.3602933769368</v>
      </c>
      <c r="AQ9">
        <v>9.0532366802144</v>
      </c>
      <c r="AR9">
        <v>0.05240471796880631</v>
      </c>
      <c r="AS9">
        <v>20.17963891781975</v>
      </c>
      <c r="AT9">
        <v>0.2375893059331821</v>
      </c>
      <c r="AU9">
        <v>13.20288230776475</v>
      </c>
      <c r="AV9">
        <v>13.51956992816646</v>
      </c>
      <c r="AW9">
        <v>1.161035326513961</v>
      </c>
      <c r="AX9">
        <v>89.06113296733133</v>
      </c>
      <c r="AY9">
        <v>2.551442237707699</v>
      </c>
      <c r="AZ9">
        <v>4.529357158534616</v>
      </c>
    </row>
    <row r="10" spans="1:52">
      <c r="A10" s="2">
        <v>44871</v>
      </c>
      <c r="B10">
        <v>1093.976017619155</v>
      </c>
      <c r="C10">
        <v>0.008901772793430851</v>
      </c>
      <c r="F10" s="2">
        <v>44906</v>
      </c>
      <c r="G10">
        <v>0.1001016501557381</v>
      </c>
      <c r="H10">
        <v>0.104615490607896</v>
      </c>
      <c r="I10">
        <v>0.07276978375683395</v>
      </c>
      <c r="J10">
        <v>0.09119262860272119</v>
      </c>
      <c r="K10">
        <v>0.08935404455597701</v>
      </c>
      <c r="L10">
        <v>0.06627951182158402</v>
      </c>
      <c r="M10">
        <v>0.07849807954563927</v>
      </c>
      <c r="N10">
        <v>0.08730741723783524</v>
      </c>
      <c r="O10">
        <v>0.08368019561827188</v>
      </c>
      <c r="P10">
        <v>0.07781742016966987</v>
      </c>
      <c r="Q10">
        <v>0.06919220467301498</v>
      </c>
      <c r="R10">
        <v>0.07919157325481849</v>
      </c>
      <c r="W10" s="2">
        <v>44906</v>
      </c>
      <c r="X10">
        <v>0.1001016501557381</v>
      </c>
      <c r="Y10">
        <v>0.104615490607896</v>
      </c>
      <c r="Z10">
        <v>0.07276978375683395</v>
      </c>
      <c r="AA10">
        <v>0.09119262860272119</v>
      </c>
      <c r="AB10">
        <v>0.08935404455597701</v>
      </c>
      <c r="AC10">
        <v>0.06627951182158402</v>
      </c>
      <c r="AD10">
        <v>0.07849807954563927</v>
      </c>
      <c r="AE10">
        <v>0.08730741723783524</v>
      </c>
      <c r="AF10">
        <v>0.08368019561827188</v>
      </c>
      <c r="AG10">
        <v>0.07781742016966987</v>
      </c>
      <c r="AH10">
        <v>0.06919220467301498</v>
      </c>
      <c r="AI10">
        <v>0.07919157325481849</v>
      </c>
      <c r="AN10" s="2">
        <v>44871</v>
      </c>
      <c r="AO10">
        <v>0.004071562959700275</v>
      </c>
      <c r="AP10">
        <v>157.7547871808743</v>
      </c>
      <c r="AQ10">
        <v>9.22000889889296</v>
      </c>
      <c r="AR10">
        <v>0.05343702806632409</v>
      </c>
      <c r="AS10">
        <v>20.80588990488497</v>
      </c>
      <c r="AT10">
        <v>0.2429476507807607</v>
      </c>
      <c r="AU10">
        <v>13.06154223360586</v>
      </c>
      <c r="AV10">
        <v>13.74285544629349</v>
      </c>
      <c r="AW10">
        <v>1.151081404883903</v>
      </c>
      <c r="AX10">
        <v>89.00962109822328</v>
      </c>
      <c r="AY10">
        <v>2.364923086107074</v>
      </c>
      <c r="AZ10">
        <v>4.508998633610772</v>
      </c>
    </row>
    <row r="11" spans="1:52">
      <c r="A11" s="2">
        <v>44872</v>
      </c>
      <c r="B11">
        <v>1039.826551109328</v>
      </c>
      <c r="C11">
        <v>-0.04949785519766103</v>
      </c>
      <c r="F11" s="2">
        <v>44913</v>
      </c>
      <c r="G11">
        <v>0.09669720308212343</v>
      </c>
      <c r="H11">
        <v>0.08175842876608293</v>
      </c>
      <c r="I11">
        <v>0.08373386348383487</v>
      </c>
      <c r="J11">
        <v>0.08885567176246423</v>
      </c>
      <c r="K11">
        <v>0.07712196379488401</v>
      </c>
      <c r="L11">
        <v>0.06705519143063339</v>
      </c>
      <c r="M11">
        <v>0.09409581474201323</v>
      </c>
      <c r="N11">
        <v>0.08146471767486771</v>
      </c>
      <c r="O11">
        <v>0.08920086237000897</v>
      </c>
      <c r="P11">
        <v>0.07999324431053288</v>
      </c>
      <c r="Q11">
        <v>0.07509868211211125</v>
      </c>
      <c r="R11">
        <v>0.08492435647044309</v>
      </c>
      <c r="W11" s="2">
        <v>44913</v>
      </c>
      <c r="X11">
        <v>0.09669720308212343</v>
      </c>
      <c r="Y11">
        <v>0.08175842876608293</v>
      </c>
      <c r="Z11">
        <v>0.08373386348383487</v>
      </c>
      <c r="AA11">
        <v>0.08885567176246423</v>
      </c>
      <c r="AB11">
        <v>0.07712196379488401</v>
      </c>
      <c r="AC11">
        <v>0.06705519143063339</v>
      </c>
      <c r="AD11">
        <v>0.09409581474201323</v>
      </c>
      <c r="AE11">
        <v>0.08146471767486771</v>
      </c>
      <c r="AF11">
        <v>0.08920086237000897</v>
      </c>
      <c r="AG11">
        <v>0.07999324431053288</v>
      </c>
      <c r="AH11">
        <v>0.07509868211211125</v>
      </c>
      <c r="AI11">
        <v>0.08492435647044309</v>
      </c>
      <c r="AN11" s="2">
        <v>44872</v>
      </c>
      <c r="AO11">
        <v>0.004730200512434992</v>
      </c>
      <c r="AP11">
        <v>164.2033600755051</v>
      </c>
      <c r="AQ11">
        <v>9.145282997743383</v>
      </c>
      <c r="AR11">
        <v>0.05747820491600184</v>
      </c>
      <c r="AS11">
        <v>19.95082633250387</v>
      </c>
      <c r="AT11">
        <v>0.2400797633927957</v>
      </c>
      <c r="AU11">
        <v>15.32464153995643</v>
      </c>
      <c r="AV11">
        <v>12.41767442820048</v>
      </c>
      <c r="AW11">
        <v>1.14282955252891</v>
      </c>
      <c r="AX11">
        <v>62.64661941249922</v>
      </c>
      <c r="AY11">
        <v>2.334147110196626</v>
      </c>
      <c r="AZ11">
        <v>4.945094390736656</v>
      </c>
    </row>
    <row r="12" spans="1:52">
      <c r="A12" s="2">
        <v>44873</v>
      </c>
      <c r="B12">
        <v>1042.380171202597</v>
      </c>
      <c r="C12">
        <v>0.002455813510959359</v>
      </c>
      <c r="F12" s="2">
        <v>44920</v>
      </c>
      <c r="G12">
        <v>0.09601272450376412</v>
      </c>
      <c r="H12">
        <v>0.08307259464422051</v>
      </c>
      <c r="I12">
        <v>0.08971246565032549</v>
      </c>
      <c r="J12">
        <v>0.08944611065561642</v>
      </c>
      <c r="K12">
        <v>0.07585870570484381</v>
      </c>
      <c r="L12">
        <v>0.07053002768641947</v>
      </c>
      <c r="M12">
        <v>0.08984001635067013</v>
      </c>
      <c r="N12">
        <v>0.08061366123552803</v>
      </c>
      <c r="O12">
        <v>0.08235465117795218</v>
      </c>
      <c r="P12">
        <v>0.07941503730007261</v>
      </c>
      <c r="Q12">
        <v>0.07967955163001957</v>
      </c>
      <c r="R12">
        <v>0.08346445346056765</v>
      </c>
      <c r="W12" s="2">
        <v>44920</v>
      </c>
      <c r="X12">
        <v>0.09601272450376412</v>
      </c>
      <c r="Y12">
        <v>0.08307259464422051</v>
      </c>
      <c r="Z12">
        <v>0.08971246565032549</v>
      </c>
      <c r="AA12">
        <v>0.08944611065561642</v>
      </c>
      <c r="AB12">
        <v>0.07585870570484381</v>
      </c>
      <c r="AC12">
        <v>0.07053002768641947</v>
      </c>
      <c r="AD12">
        <v>0.08984001635067013</v>
      </c>
      <c r="AE12">
        <v>0.08061366123552803</v>
      </c>
      <c r="AF12">
        <v>0.08235465117795218</v>
      </c>
      <c r="AG12">
        <v>0.07941503730007261</v>
      </c>
      <c r="AH12">
        <v>0.07967955163001957</v>
      </c>
      <c r="AI12">
        <v>0.08346445346056765</v>
      </c>
      <c r="AN12" s="2">
        <v>44873</v>
      </c>
      <c r="AO12">
        <v>0.004829014868944105</v>
      </c>
      <c r="AP12">
        <v>164.8230616566034</v>
      </c>
      <c r="AQ12">
        <v>8.406843385301817</v>
      </c>
      <c r="AR12">
        <v>0.05789545554603939</v>
      </c>
      <c r="AS12">
        <v>20.21755432333864</v>
      </c>
      <c r="AT12">
        <v>0.2444927529989671</v>
      </c>
      <c r="AU12">
        <v>15.56295513073814</v>
      </c>
      <c r="AV12">
        <v>11.92794682034933</v>
      </c>
      <c r="AW12">
        <v>1.140563104986132</v>
      </c>
      <c r="AX12">
        <v>57.66656805667417</v>
      </c>
      <c r="AY12">
        <v>2.5942868374414</v>
      </c>
      <c r="AZ12">
        <v>5.033949210518753</v>
      </c>
    </row>
    <row r="13" spans="1:52">
      <c r="A13" s="2">
        <v>44874</v>
      </c>
      <c r="B13">
        <v>919.1460345937714</v>
      </c>
      <c r="C13">
        <v>-0.1182237920610577</v>
      </c>
      <c r="F13" s="2">
        <v>44927</v>
      </c>
      <c r="G13">
        <v>0.1020501422672648</v>
      </c>
      <c r="H13">
        <v>0.07955909069472732</v>
      </c>
      <c r="I13">
        <v>0.09340552061152592</v>
      </c>
      <c r="J13">
        <v>0.09122157256648061</v>
      </c>
      <c r="K13">
        <v>0.07245635994912507</v>
      </c>
      <c r="L13">
        <v>0.07209968121494995</v>
      </c>
      <c r="M13">
        <v>0.0879930929403195</v>
      </c>
      <c r="N13">
        <v>0.07811547174175354</v>
      </c>
      <c r="O13">
        <v>0.08108087811036702</v>
      </c>
      <c r="P13">
        <v>0.0861825263556964</v>
      </c>
      <c r="Q13">
        <v>0.07562795921109629</v>
      </c>
      <c r="R13">
        <v>0.08020770433669362</v>
      </c>
      <c r="W13" s="2">
        <v>44927</v>
      </c>
      <c r="X13">
        <v>0.1020501422672648</v>
      </c>
      <c r="Y13">
        <v>0.07955909069472732</v>
      </c>
      <c r="Z13">
        <v>0.09340552061152592</v>
      </c>
      <c r="AA13">
        <v>0.09122157256648061</v>
      </c>
      <c r="AB13">
        <v>0.07245635994912507</v>
      </c>
      <c r="AC13">
        <v>0.07209968121494995</v>
      </c>
      <c r="AD13">
        <v>0.0879930929403195</v>
      </c>
      <c r="AE13">
        <v>0.07811547174175354</v>
      </c>
      <c r="AF13">
        <v>0.08108087811036702</v>
      </c>
      <c r="AG13">
        <v>0.0861825263556964</v>
      </c>
      <c r="AH13">
        <v>0.07562795921109629</v>
      </c>
      <c r="AI13">
        <v>0.08020770433669362</v>
      </c>
      <c r="AN13" s="2">
        <v>44874</v>
      </c>
      <c r="AO13">
        <v>0.004728867653049018</v>
      </c>
      <c r="AP13">
        <v>157.511154790873</v>
      </c>
      <c r="AQ13">
        <v>8.541893223465415</v>
      </c>
      <c r="AR13">
        <v>0.06008131903833936</v>
      </c>
      <c r="AS13">
        <v>18.71035094649422</v>
      </c>
      <c r="AT13">
        <v>0.2220212879862843</v>
      </c>
      <c r="AU13">
        <v>15.85426624991646</v>
      </c>
      <c r="AV13">
        <v>11.87126090318108</v>
      </c>
      <c r="AW13">
        <v>1.218877349907803</v>
      </c>
      <c r="AX13">
        <v>60.62410570956485</v>
      </c>
      <c r="AY13">
        <v>2.809745287718711</v>
      </c>
      <c r="AZ13">
        <v>5.012835006716253</v>
      </c>
    </row>
    <row r="14" spans="1:52">
      <c r="A14" s="2">
        <v>44875</v>
      </c>
      <c r="B14">
        <v>735.8249406051727</v>
      </c>
      <c r="C14">
        <v>-0.1994471902058739</v>
      </c>
      <c r="F14" s="2">
        <v>44934</v>
      </c>
      <c r="G14">
        <v>0.1173750673975534</v>
      </c>
      <c r="H14">
        <v>0.06181266435976233</v>
      </c>
      <c r="I14">
        <v>0.09110305907826874</v>
      </c>
      <c r="J14">
        <v>0.1056718446158621</v>
      </c>
      <c r="K14">
        <v>0.06296002716496446</v>
      </c>
      <c r="L14">
        <v>0.06173121294270763</v>
      </c>
      <c r="M14">
        <v>0.09185636670049227</v>
      </c>
      <c r="N14">
        <v>0.07056945363918204</v>
      </c>
      <c r="O14">
        <v>0.08230768117819148</v>
      </c>
      <c r="P14">
        <v>0.1015905791245165</v>
      </c>
      <c r="Q14">
        <v>0.07322162641983425</v>
      </c>
      <c r="R14">
        <v>0.07980041737866478</v>
      </c>
      <c r="W14" s="2">
        <v>44934</v>
      </c>
      <c r="X14">
        <v>0.1173750673975534</v>
      </c>
      <c r="Y14">
        <v>0.06181266435976233</v>
      </c>
      <c r="Z14">
        <v>0.09110305907826874</v>
      </c>
      <c r="AA14">
        <v>0.1056718446158621</v>
      </c>
      <c r="AB14">
        <v>0.06296002716496446</v>
      </c>
      <c r="AC14">
        <v>0.06173121294270763</v>
      </c>
      <c r="AD14">
        <v>0.09185636670049227</v>
      </c>
      <c r="AE14">
        <v>0.07056945363918204</v>
      </c>
      <c r="AF14">
        <v>0.08230768117819148</v>
      </c>
      <c r="AG14">
        <v>0.1015905791245165</v>
      </c>
      <c r="AH14">
        <v>0.07322162641983425</v>
      </c>
      <c r="AI14">
        <v>0.07980041737866478</v>
      </c>
      <c r="AN14" s="2">
        <v>44875</v>
      </c>
      <c r="AO14">
        <v>0.004449403349572947</v>
      </c>
      <c r="AP14">
        <v>148.7984050822309</v>
      </c>
      <c r="AQ14">
        <v>8.490037827273154</v>
      </c>
      <c r="AR14">
        <v>0.05860986378778307</v>
      </c>
      <c r="AS14">
        <v>17.9421033085612</v>
      </c>
      <c r="AT14">
        <v>0.219661651107947</v>
      </c>
      <c r="AU14">
        <v>15.87317408205213</v>
      </c>
      <c r="AV14">
        <v>11.1226251358815</v>
      </c>
      <c r="AW14">
        <v>1.217010299487059</v>
      </c>
      <c r="AX14">
        <v>63.12098606634804</v>
      </c>
      <c r="AY14">
        <v>3.884887372306943</v>
      </c>
      <c r="AZ14">
        <v>5.001216026419037</v>
      </c>
    </row>
    <row r="15" spans="1:52">
      <c r="A15" s="2">
        <v>44876</v>
      </c>
      <c r="B15">
        <v>869.0432476181202</v>
      </c>
      <c r="C15">
        <v>0.1810461968078756</v>
      </c>
      <c r="F15" s="2">
        <v>44941</v>
      </c>
      <c r="G15">
        <v>0.08788755446345303</v>
      </c>
      <c r="H15">
        <v>0.06577899255325989</v>
      </c>
      <c r="I15">
        <v>0.1070365739446747</v>
      </c>
      <c r="J15">
        <v>0.1068607723888105</v>
      </c>
      <c r="K15">
        <v>0.0738339045993831</v>
      </c>
      <c r="L15">
        <v>0.07179259140869941</v>
      </c>
      <c r="M15">
        <v>0.1001599827524623</v>
      </c>
      <c r="N15">
        <v>0.06810589998214411</v>
      </c>
      <c r="O15">
        <v>0.08730662875760978</v>
      </c>
      <c r="P15">
        <v>0.1192623654281839</v>
      </c>
      <c r="Q15">
        <v>0.05647465147913895</v>
      </c>
      <c r="R15">
        <v>0.05550008224218047</v>
      </c>
      <c r="W15" s="2">
        <v>44941</v>
      </c>
      <c r="X15">
        <v>0.08788755446345303</v>
      </c>
      <c r="Y15">
        <v>0.06577899255325989</v>
      </c>
      <c r="Z15">
        <v>0.1070365739446747</v>
      </c>
      <c r="AA15">
        <v>0.1068607723888105</v>
      </c>
      <c r="AB15">
        <v>0.0738339045993831</v>
      </c>
      <c r="AC15">
        <v>0.07179259140869941</v>
      </c>
      <c r="AD15">
        <v>0.1001599827524623</v>
      </c>
      <c r="AE15">
        <v>0.06810589998214411</v>
      </c>
      <c r="AF15">
        <v>0.08730662875760978</v>
      </c>
      <c r="AG15">
        <v>0.1192623654281839</v>
      </c>
      <c r="AH15">
        <v>0.05647465147913895</v>
      </c>
      <c r="AI15">
        <v>0.05550008224218047</v>
      </c>
      <c r="AN15" s="2">
        <v>44876</v>
      </c>
      <c r="AO15">
        <v>0.004720734396811896</v>
      </c>
      <c r="AP15">
        <v>150.8004036389212</v>
      </c>
      <c r="AQ15">
        <v>8.636532493951917</v>
      </c>
      <c r="AR15">
        <v>0.05830818206172139</v>
      </c>
      <c r="AS15">
        <v>18.63945229271663</v>
      </c>
      <c r="AT15">
        <v>0.2265515772468792</v>
      </c>
      <c r="AU15">
        <v>15.82968742653475</v>
      </c>
      <c r="AV15">
        <v>11.94006881441585</v>
      </c>
      <c r="AW15">
        <v>1.224160560759868</v>
      </c>
      <c r="AX15">
        <v>53.45018427775673</v>
      </c>
      <c r="AY15">
        <v>3.639063646042576</v>
      </c>
      <c r="AZ15">
        <v>4.935255099919186</v>
      </c>
    </row>
    <row r="16" spans="1:52">
      <c r="A16" s="2">
        <v>44877</v>
      </c>
      <c r="B16">
        <v>834.5399037610148</v>
      </c>
      <c r="C16">
        <v>-0.0397026775729199</v>
      </c>
      <c r="F16" s="2">
        <v>44948</v>
      </c>
      <c r="G16">
        <v>0.07536616001912433</v>
      </c>
      <c r="H16">
        <v>0.07174969591692661</v>
      </c>
      <c r="I16">
        <v>0.09978440465372602</v>
      </c>
      <c r="J16">
        <v>0.1009990693930944</v>
      </c>
      <c r="K16">
        <v>0.08826652687434541</v>
      </c>
      <c r="L16">
        <v>0.09487149911684101</v>
      </c>
      <c r="M16">
        <v>0.09986436246172373</v>
      </c>
      <c r="N16">
        <v>0.07124304406763146</v>
      </c>
      <c r="O16">
        <v>0.08192172979625642</v>
      </c>
      <c r="P16">
        <v>0.1175764567597861</v>
      </c>
      <c r="Q16">
        <v>0.04883496531400214</v>
      </c>
      <c r="R16">
        <v>0.04952208562654251</v>
      </c>
      <c r="W16" s="2">
        <v>44948</v>
      </c>
      <c r="X16">
        <v>0.07536616001912433</v>
      </c>
      <c r="Y16">
        <v>0.07174969591692661</v>
      </c>
      <c r="Z16">
        <v>0.09978440465372602</v>
      </c>
      <c r="AA16">
        <v>0.1009990693930944</v>
      </c>
      <c r="AB16">
        <v>0.08826652687434541</v>
      </c>
      <c r="AC16">
        <v>0.09487149911684101</v>
      </c>
      <c r="AD16">
        <v>0.09986436246172373</v>
      </c>
      <c r="AE16">
        <v>0.07124304406763146</v>
      </c>
      <c r="AF16">
        <v>0.08192172979625642</v>
      </c>
      <c r="AG16">
        <v>0.1175764567597861</v>
      </c>
      <c r="AH16">
        <v>0.04883496531400214</v>
      </c>
      <c r="AI16">
        <v>0.04952208562654251</v>
      </c>
      <c r="AN16" s="2">
        <v>44877</v>
      </c>
      <c r="AO16">
        <v>0.004700715745425285</v>
      </c>
      <c r="AP16">
        <v>151.1484156175589</v>
      </c>
      <c r="AQ16">
        <v>8.556755520558808</v>
      </c>
      <c r="AR16">
        <v>0.05672145532642944</v>
      </c>
      <c r="AS16">
        <v>18.85918023369621</v>
      </c>
      <c r="AT16">
        <v>0.2283258640080676</v>
      </c>
      <c r="AU16">
        <v>14.52449032556499</v>
      </c>
      <c r="AV16">
        <v>11.86589274351726</v>
      </c>
      <c r="AW16">
        <v>1.258754139290275</v>
      </c>
      <c r="AX16">
        <v>54.66622212516974</v>
      </c>
      <c r="AY16">
        <v>3.809499247914574</v>
      </c>
      <c r="AZ16">
        <v>5.193738914717728</v>
      </c>
    </row>
    <row r="17" spans="1:52">
      <c r="A17" s="2">
        <v>44878</v>
      </c>
      <c r="B17">
        <v>790.0810480735569</v>
      </c>
      <c r="C17">
        <v>-0.05327349295952843</v>
      </c>
      <c r="F17" s="2">
        <v>44955</v>
      </c>
      <c r="G17">
        <v>0.0777409391231464</v>
      </c>
      <c r="H17">
        <v>0.07877050022454715</v>
      </c>
      <c r="I17">
        <v>0.1005422297694817</v>
      </c>
      <c r="J17">
        <v>0.1024636422740691</v>
      </c>
      <c r="K17">
        <v>0.09931852820916008</v>
      </c>
      <c r="L17">
        <v>0.09556803774351985</v>
      </c>
      <c r="M17">
        <v>0.09294059109820861</v>
      </c>
      <c r="N17">
        <v>0.06603836318826543</v>
      </c>
      <c r="O17">
        <v>0.07752825701328837</v>
      </c>
      <c r="P17">
        <v>0.1051445061087244</v>
      </c>
      <c r="Q17">
        <v>0.05579250661607711</v>
      </c>
      <c r="R17">
        <v>0.0481518986315118</v>
      </c>
      <c r="W17" s="2">
        <v>44955</v>
      </c>
      <c r="X17">
        <v>0.0777409391231464</v>
      </c>
      <c r="Y17">
        <v>0.07877050022454715</v>
      </c>
      <c r="Z17">
        <v>0.1005422297694817</v>
      </c>
      <c r="AA17">
        <v>0.1024636422740691</v>
      </c>
      <c r="AB17">
        <v>0.09931852820916008</v>
      </c>
      <c r="AC17">
        <v>0.09556803774351985</v>
      </c>
      <c r="AD17">
        <v>0.09294059109820861</v>
      </c>
      <c r="AE17">
        <v>0.06603836318826543</v>
      </c>
      <c r="AF17">
        <v>0.07752825701328837</v>
      </c>
      <c r="AG17">
        <v>0.1051445061087244</v>
      </c>
      <c r="AH17">
        <v>0.05579250661607711</v>
      </c>
      <c r="AI17">
        <v>0.0481518986315118</v>
      </c>
      <c r="AN17" s="2">
        <v>44878</v>
      </c>
      <c r="AO17">
        <v>0.00448892964321612</v>
      </c>
      <c r="AP17">
        <v>148.8364987872618</v>
      </c>
      <c r="AQ17">
        <v>9.050082466764174</v>
      </c>
      <c r="AR17">
        <v>0.05493912659341339</v>
      </c>
      <c r="AS17">
        <v>18.31973282670675</v>
      </c>
      <c r="AT17">
        <v>0.2214665124953638</v>
      </c>
      <c r="AU17">
        <v>14.91736595406859</v>
      </c>
      <c r="AV17">
        <v>11.16738886091464</v>
      </c>
      <c r="AW17">
        <v>1.309530909384505</v>
      </c>
      <c r="AX17">
        <v>58.16501951234107</v>
      </c>
      <c r="AY17">
        <v>3.975193562726485</v>
      </c>
      <c r="AZ17">
        <v>5.266473980769105</v>
      </c>
    </row>
    <row r="18" spans="1:52">
      <c r="A18" s="2">
        <v>44879</v>
      </c>
      <c r="B18">
        <v>773.9089734546116</v>
      </c>
      <c r="C18">
        <v>-0.02046888057671736</v>
      </c>
      <c r="F18" s="2">
        <v>44962</v>
      </c>
      <c r="G18">
        <v>0.07423850571205834</v>
      </c>
      <c r="H18">
        <v>0.08040844314381602</v>
      </c>
      <c r="I18">
        <v>0.09784883485494643</v>
      </c>
      <c r="J18">
        <v>0.09706032079411689</v>
      </c>
      <c r="K18">
        <v>0.0919181087089998</v>
      </c>
      <c r="L18">
        <v>0.1037573671336026</v>
      </c>
      <c r="M18">
        <v>0.08958396052077697</v>
      </c>
      <c r="N18">
        <v>0.06393023555935094</v>
      </c>
      <c r="O18">
        <v>0.08041757208678342</v>
      </c>
      <c r="P18">
        <v>0.09707693721505062</v>
      </c>
      <c r="Q18">
        <v>0.06885521867443391</v>
      </c>
      <c r="R18">
        <v>0.05490449559606407</v>
      </c>
      <c r="W18" s="2">
        <v>44962</v>
      </c>
      <c r="X18">
        <v>0.07423850571205834</v>
      </c>
      <c r="Y18">
        <v>0.08040844314381602</v>
      </c>
      <c r="Z18">
        <v>0.09784883485494643</v>
      </c>
      <c r="AA18">
        <v>0.09706032079411689</v>
      </c>
      <c r="AB18">
        <v>0.0919181087089998</v>
      </c>
      <c r="AC18">
        <v>0.1037573671336026</v>
      </c>
      <c r="AD18">
        <v>0.08958396052077697</v>
      </c>
      <c r="AE18">
        <v>0.06393023555935094</v>
      </c>
      <c r="AF18">
        <v>0.08041757208678342</v>
      </c>
      <c r="AG18">
        <v>0.09707693721505062</v>
      </c>
      <c r="AH18">
        <v>0.06885521867443391</v>
      </c>
      <c r="AI18">
        <v>0.05490449559606407</v>
      </c>
      <c r="AN18" s="2">
        <v>44879</v>
      </c>
      <c r="AO18">
        <v>0.004200601406216401</v>
      </c>
      <c r="AP18">
        <v>206.2199353544299</v>
      </c>
      <c r="AQ18">
        <v>10.55491288958791</v>
      </c>
      <c r="AR18">
        <v>0.05866525164400177</v>
      </c>
      <c r="AS18">
        <v>17.57652163321281</v>
      </c>
      <c r="AT18">
        <v>0.1947438768765698</v>
      </c>
      <c r="AU18">
        <v>13.51236567673834</v>
      </c>
      <c r="AV18">
        <v>13.78663119142053</v>
      </c>
      <c r="AW18">
        <v>1.117001320383948</v>
      </c>
      <c r="AX18">
        <v>61.01056971624246</v>
      </c>
      <c r="AY18">
        <v>2.771890858714889</v>
      </c>
      <c r="AZ18">
        <v>5.276559449337204</v>
      </c>
    </row>
    <row r="19" spans="1:52">
      <c r="A19" s="2">
        <v>44880</v>
      </c>
      <c r="B19">
        <v>793.1766318821494</v>
      </c>
      <c r="C19">
        <v>0.02489654350631176</v>
      </c>
      <c r="F19" s="2">
        <v>44969</v>
      </c>
      <c r="G19">
        <v>0.07977727243611094</v>
      </c>
      <c r="H19">
        <v>0.08327377055549631</v>
      </c>
      <c r="I19">
        <v>0.09611353797843872</v>
      </c>
      <c r="J19">
        <v>0.09241056411527032</v>
      </c>
      <c r="K19">
        <v>0.0733275675111231</v>
      </c>
      <c r="L19">
        <v>0.1064327308779739</v>
      </c>
      <c r="M19">
        <v>0.08344929527153652</v>
      </c>
      <c r="N19">
        <v>0.06020249414767285</v>
      </c>
      <c r="O19">
        <v>0.07731977539434706</v>
      </c>
      <c r="P19">
        <v>0.09439898913478632</v>
      </c>
      <c r="Q19">
        <v>0.08163767368525038</v>
      </c>
      <c r="R19">
        <v>0.07165632889199372</v>
      </c>
      <c r="W19" s="2">
        <v>44969</v>
      </c>
      <c r="X19">
        <v>0.07977727243611094</v>
      </c>
      <c r="Y19">
        <v>0.08327377055549631</v>
      </c>
      <c r="Z19">
        <v>0.09611353797843872</v>
      </c>
      <c r="AA19">
        <v>0.09241056411527032</v>
      </c>
      <c r="AB19">
        <v>0.0733275675111231</v>
      </c>
      <c r="AC19">
        <v>0.1064327308779739</v>
      </c>
      <c r="AD19">
        <v>0.08344929527153652</v>
      </c>
      <c r="AE19">
        <v>0.06020249414767285</v>
      </c>
      <c r="AF19">
        <v>0.07731977539434706</v>
      </c>
      <c r="AG19">
        <v>0.09439898913478632</v>
      </c>
      <c r="AH19">
        <v>0.08163767368525038</v>
      </c>
      <c r="AI19">
        <v>0.07165632889199372</v>
      </c>
      <c r="AN19" s="2">
        <v>44880</v>
      </c>
      <c r="AO19">
        <v>0.004225190452007323</v>
      </c>
      <c r="AP19">
        <v>209.073876950739</v>
      </c>
      <c r="AQ19">
        <v>10.4193219719317</v>
      </c>
      <c r="AR19">
        <v>0.05912865048891962</v>
      </c>
      <c r="AS19">
        <v>18.17581222971526</v>
      </c>
      <c r="AT19">
        <v>0.1978832592248899</v>
      </c>
      <c r="AU19">
        <v>13.16312440488672</v>
      </c>
      <c r="AV19">
        <v>13.80760688593895</v>
      </c>
      <c r="AW19">
        <v>1.097286555939352</v>
      </c>
      <c r="AX19">
        <v>60.2149177022015</v>
      </c>
      <c r="AY19">
        <v>2.6884301502161</v>
      </c>
      <c r="AZ19">
        <v>5.34355563164047</v>
      </c>
    </row>
    <row r="20" spans="1:52">
      <c r="A20" s="2">
        <v>44881</v>
      </c>
      <c r="B20">
        <v>806.2664331449214</v>
      </c>
      <c r="C20">
        <v>0.01650300921209791</v>
      </c>
      <c r="F20" s="2">
        <v>44976</v>
      </c>
      <c r="G20">
        <v>0.07854021584670252</v>
      </c>
      <c r="H20">
        <v>0.08015861258609482</v>
      </c>
      <c r="I20">
        <v>0.0928772697853498</v>
      </c>
      <c r="J20">
        <v>0.09603174307620553</v>
      </c>
      <c r="K20">
        <v>0.06496271335120186</v>
      </c>
      <c r="L20">
        <v>0.09542597034203307</v>
      </c>
      <c r="M20">
        <v>0.07960075280461161</v>
      </c>
      <c r="N20">
        <v>0.0612104962570338</v>
      </c>
      <c r="O20">
        <v>0.07946038550605075</v>
      </c>
      <c r="P20">
        <v>0.09276366830556652</v>
      </c>
      <c r="Q20">
        <v>0.1038055365862138</v>
      </c>
      <c r="R20">
        <v>0.07516263555293584</v>
      </c>
      <c r="W20" s="2">
        <v>44976</v>
      </c>
      <c r="X20">
        <v>0.07854021584670252</v>
      </c>
      <c r="Y20">
        <v>0.08015861258609482</v>
      </c>
      <c r="Z20">
        <v>0.0928772697853498</v>
      </c>
      <c r="AA20">
        <v>0.09603174307620553</v>
      </c>
      <c r="AB20">
        <v>0.06496271335120186</v>
      </c>
      <c r="AC20">
        <v>0.09542597034203307</v>
      </c>
      <c r="AD20">
        <v>0.07960075280461161</v>
      </c>
      <c r="AE20">
        <v>0.0612104962570338</v>
      </c>
      <c r="AF20">
        <v>0.07946038550605075</v>
      </c>
      <c r="AG20">
        <v>0.09276366830556652</v>
      </c>
      <c r="AH20">
        <v>0.1038055365862138</v>
      </c>
      <c r="AI20">
        <v>0.07516263555293584</v>
      </c>
      <c r="AN20" s="2">
        <v>44881</v>
      </c>
      <c r="AO20">
        <v>0.004237303089571072</v>
      </c>
      <c r="AP20">
        <v>209.3387913885455</v>
      </c>
      <c r="AQ20">
        <v>10.33792392114963</v>
      </c>
      <c r="AR20">
        <v>0.05968001310008541</v>
      </c>
      <c r="AS20">
        <v>18.62826775452315</v>
      </c>
      <c r="AT20">
        <v>0.202550155653125</v>
      </c>
      <c r="AU20">
        <v>12.9373585467905</v>
      </c>
      <c r="AV20">
        <v>13.89475030778919</v>
      </c>
      <c r="AW20">
        <v>1.079069537710504</v>
      </c>
      <c r="AX20">
        <v>59.80260414435413</v>
      </c>
      <c r="AY20">
        <v>2.676204841337223</v>
      </c>
      <c r="AZ20">
        <v>5.284309793239459</v>
      </c>
    </row>
    <row r="21" spans="1:52">
      <c r="A21" s="2">
        <v>44882</v>
      </c>
      <c r="B21">
        <v>783.8734874937711</v>
      </c>
      <c r="C21">
        <v>-0.02777363006891453</v>
      </c>
      <c r="F21" s="2">
        <v>44983</v>
      </c>
      <c r="G21">
        <v>0.07903317802784515</v>
      </c>
      <c r="H21">
        <v>0.07589555388537507</v>
      </c>
      <c r="I21">
        <v>0.09143799474001807</v>
      </c>
      <c r="J21">
        <v>0.1000138313768602</v>
      </c>
      <c r="K21">
        <v>0.06280188136366971</v>
      </c>
      <c r="L21">
        <v>0.09113396117212487</v>
      </c>
      <c r="M21">
        <v>0.08295706053230961</v>
      </c>
      <c r="N21">
        <v>0.06035201706666104</v>
      </c>
      <c r="O21">
        <v>0.08364342149044014</v>
      </c>
      <c r="P21">
        <v>0.09532073792913504</v>
      </c>
      <c r="Q21">
        <v>0.1051312848655951</v>
      </c>
      <c r="R21">
        <v>0.07227907754996586</v>
      </c>
      <c r="W21" s="2">
        <v>44983</v>
      </c>
      <c r="X21">
        <v>0.07903317802784515</v>
      </c>
      <c r="Y21">
        <v>0.07589555388537507</v>
      </c>
      <c r="Z21">
        <v>0.09143799474001807</v>
      </c>
      <c r="AA21">
        <v>0.1000138313768602</v>
      </c>
      <c r="AB21">
        <v>0.06280188136366971</v>
      </c>
      <c r="AC21">
        <v>0.09113396117212487</v>
      </c>
      <c r="AD21">
        <v>0.08295706053230961</v>
      </c>
      <c r="AE21">
        <v>0.06035201706666104</v>
      </c>
      <c r="AF21">
        <v>0.08364342149044014</v>
      </c>
      <c r="AG21">
        <v>0.09532073792913504</v>
      </c>
      <c r="AH21">
        <v>0.1051312848655951</v>
      </c>
      <c r="AI21">
        <v>0.07227907754996586</v>
      </c>
      <c r="AN21" s="2">
        <v>44882</v>
      </c>
      <c r="AO21">
        <v>0.004168081935081012</v>
      </c>
      <c r="AP21">
        <v>206.0341440294694</v>
      </c>
      <c r="AQ21">
        <v>10.42621054851129</v>
      </c>
      <c r="AR21">
        <v>0.05968248847871656</v>
      </c>
      <c r="AS21">
        <v>18.50929193779651</v>
      </c>
      <c r="AT21">
        <v>0.2003388560249228</v>
      </c>
      <c r="AU21">
        <v>13.25880782627086</v>
      </c>
      <c r="AV21">
        <v>13.9795859572228</v>
      </c>
      <c r="AW21">
        <v>1.093731385080544</v>
      </c>
      <c r="AX21">
        <v>60.55817958869488</v>
      </c>
      <c r="AY21">
        <v>2.596009407311083</v>
      </c>
      <c r="AZ21">
        <v>5.29408719622257</v>
      </c>
    </row>
    <row r="22" spans="1:52">
      <c r="A22" s="2">
        <v>44883</v>
      </c>
      <c r="B22">
        <v>772.2016005546694</v>
      </c>
      <c r="C22">
        <v>-0.01489001366332654</v>
      </c>
      <c r="F22" s="2">
        <v>44990</v>
      </c>
      <c r="G22">
        <v>0.07806406435252941</v>
      </c>
      <c r="H22">
        <v>0.07700384356231532</v>
      </c>
      <c r="I22">
        <v>0.08791679726804498</v>
      </c>
      <c r="J22">
        <v>0.09778098114318527</v>
      </c>
      <c r="K22">
        <v>0.06250515099441367</v>
      </c>
      <c r="L22">
        <v>0.08904815665184852</v>
      </c>
      <c r="M22">
        <v>0.08457135068409113</v>
      </c>
      <c r="N22">
        <v>0.05900505890514438</v>
      </c>
      <c r="O22">
        <v>0.08201105009789759</v>
      </c>
      <c r="P22">
        <v>0.09601827574884333</v>
      </c>
      <c r="Q22">
        <v>0.1081376539993336</v>
      </c>
      <c r="R22">
        <v>0.0779376165923529</v>
      </c>
      <c r="W22" s="2">
        <v>44990</v>
      </c>
      <c r="X22">
        <v>0.07806406435252941</v>
      </c>
      <c r="Y22">
        <v>0.07700384356231532</v>
      </c>
      <c r="Z22">
        <v>0.08791679726804498</v>
      </c>
      <c r="AA22">
        <v>0.09778098114318527</v>
      </c>
      <c r="AB22">
        <v>0.06250515099441367</v>
      </c>
      <c r="AC22">
        <v>0.08904815665184852</v>
      </c>
      <c r="AD22">
        <v>0.08457135068409113</v>
      </c>
      <c r="AE22">
        <v>0.05900505890514438</v>
      </c>
      <c r="AF22">
        <v>0.08201105009789759</v>
      </c>
      <c r="AG22">
        <v>0.09601827574884333</v>
      </c>
      <c r="AH22">
        <v>0.1081376539993336</v>
      </c>
      <c r="AI22">
        <v>0.0779376165923529</v>
      </c>
      <c r="AN22" s="2">
        <v>44883</v>
      </c>
      <c r="AO22">
        <v>0.004102184591809208</v>
      </c>
      <c r="AP22">
        <v>208.0062030144076</v>
      </c>
      <c r="AQ22">
        <v>10.19495803321157</v>
      </c>
      <c r="AR22">
        <v>0.05953238495106554</v>
      </c>
      <c r="AS22">
        <v>18.59164149386512</v>
      </c>
      <c r="AT22">
        <v>0.2004461055317171</v>
      </c>
      <c r="AU22">
        <v>13.57247375512658</v>
      </c>
      <c r="AV22">
        <v>13.88420602027311</v>
      </c>
      <c r="AW22">
        <v>1.072284531061356</v>
      </c>
      <c r="AX22">
        <v>61.45289376569409</v>
      </c>
      <c r="AY22">
        <v>2.681442306140077</v>
      </c>
      <c r="AZ22">
        <v>5.289857371157742</v>
      </c>
    </row>
    <row r="23" spans="1:52">
      <c r="A23" s="2">
        <v>44884</v>
      </c>
      <c r="B23">
        <v>774.7215981092883</v>
      </c>
      <c r="C23">
        <v>0.003263393332529674</v>
      </c>
      <c r="F23" s="2">
        <v>44997</v>
      </c>
      <c r="G23">
        <v>0.06282635450633796</v>
      </c>
      <c r="H23">
        <v>0.08027477569186413</v>
      </c>
      <c r="I23">
        <v>0.08380938547961356</v>
      </c>
      <c r="J23">
        <v>0.0811259721533857</v>
      </c>
      <c r="K23">
        <v>0.08776445483159875</v>
      </c>
      <c r="L23">
        <v>0.1000759816217381</v>
      </c>
      <c r="M23">
        <v>0.0847325048688833</v>
      </c>
      <c r="N23">
        <v>0.0674713141771643</v>
      </c>
      <c r="O23">
        <v>0.08514945112777264</v>
      </c>
      <c r="P23">
        <v>0.07986511723429425</v>
      </c>
      <c r="Q23">
        <v>0.101165457522837</v>
      </c>
      <c r="R23">
        <v>0.08573923078451033</v>
      </c>
      <c r="W23" s="2">
        <v>44997</v>
      </c>
      <c r="X23">
        <v>0.06282635450633796</v>
      </c>
      <c r="Y23">
        <v>0.08027477569186413</v>
      </c>
      <c r="Z23">
        <v>0.08380938547961356</v>
      </c>
      <c r="AA23">
        <v>0.0811259721533857</v>
      </c>
      <c r="AB23">
        <v>0.08776445483159875</v>
      </c>
      <c r="AC23">
        <v>0.1000759816217381</v>
      </c>
      <c r="AD23">
        <v>0.0847325048688833</v>
      </c>
      <c r="AE23">
        <v>0.0674713141771643</v>
      </c>
      <c r="AF23">
        <v>0.08514945112777264</v>
      </c>
      <c r="AG23">
        <v>0.07986511723429425</v>
      </c>
      <c r="AH23">
        <v>0.101165457522837</v>
      </c>
      <c r="AI23">
        <v>0.08573923078451033</v>
      </c>
      <c r="AN23" s="2">
        <v>44884</v>
      </c>
      <c r="AO23">
        <v>0.004118944824986146</v>
      </c>
      <c r="AP23">
        <v>208.1187087994581</v>
      </c>
      <c r="AQ23">
        <v>10.31403556912711</v>
      </c>
      <c r="AR23">
        <v>0.05924488010072178</v>
      </c>
      <c r="AS23">
        <v>18.37827921730888</v>
      </c>
      <c r="AT23">
        <v>0.19681040180295</v>
      </c>
      <c r="AU23">
        <v>13.38996805749723</v>
      </c>
      <c r="AV23">
        <v>14.02695423591646</v>
      </c>
      <c r="AW23">
        <v>1.082003632047484</v>
      </c>
      <c r="AX23">
        <v>61.32545506717538</v>
      </c>
      <c r="AY23">
        <v>2.772787783047306</v>
      </c>
      <c r="AZ23">
        <v>5.279085795268275</v>
      </c>
    </row>
    <row r="24" spans="1:52">
      <c r="A24" s="2">
        <v>44885</v>
      </c>
      <c r="B24">
        <v>773.1072452838636</v>
      </c>
      <c r="C24">
        <v>-0.00208378445800983</v>
      </c>
      <c r="F24" s="2">
        <v>45004</v>
      </c>
      <c r="G24">
        <v>0.05400515845856569</v>
      </c>
      <c r="H24">
        <v>0.08417421956796996</v>
      </c>
      <c r="I24">
        <v>0.07471018057025522</v>
      </c>
      <c r="J24">
        <v>0.08221784177869192</v>
      </c>
      <c r="K24">
        <v>0.1053733634658406</v>
      </c>
      <c r="L24">
        <v>0.1089836803544886</v>
      </c>
      <c r="M24">
        <v>0.0762520643601647</v>
      </c>
      <c r="N24">
        <v>0.06776888063298668</v>
      </c>
      <c r="O24">
        <v>0.07860172554006219</v>
      </c>
      <c r="P24">
        <v>0.07626480752152015</v>
      </c>
      <c r="Q24">
        <v>0.1127837852253979</v>
      </c>
      <c r="R24">
        <v>0.0788642925240567</v>
      </c>
      <c r="W24" s="2">
        <v>45004</v>
      </c>
      <c r="X24">
        <v>0.05400515845856569</v>
      </c>
      <c r="Y24">
        <v>0.08417421956796996</v>
      </c>
      <c r="Z24">
        <v>0.07471018057025522</v>
      </c>
      <c r="AA24">
        <v>0.08221784177869192</v>
      </c>
      <c r="AB24">
        <v>0.1053733634658406</v>
      </c>
      <c r="AC24">
        <v>0.1089836803544886</v>
      </c>
      <c r="AD24">
        <v>0.0762520643601647</v>
      </c>
      <c r="AE24">
        <v>0.06776888063298668</v>
      </c>
      <c r="AF24">
        <v>0.07860172554006219</v>
      </c>
      <c r="AG24">
        <v>0.07626480752152015</v>
      </c>
      <c r="AH24">
        <v>0.1127837852253979</v>
      </c>
      <c r="AI24">
        <v>0.0788642925240567</v>
      </c>
      <c r="AN24" s="2">
        <v>44885</v>
      </c>
      <c r="AO24">
        <v>0.004101872986240342</v>
      </c>
      <c r="AP24">
        <v>205.83163908085</v>
      </c>
      <c r="AQ24">
        <v>10.33369375183533</v>
      </c>
      <c r="AR24">
        <v>0.05867860306317479</v>
      </c>
      <c r="AS24">
        <v>18.37964968040337</v>
      </c>
      <c r="AT24">
        <v>0.1971840369062501</v>
      </c>
      <c r="AU24">
        <v>13.51629815321461</v>
      </c>
      <c r="AV24">
        <v>14.07081704127882</v>
      </c>
      <c r="AW24">
        <v>1.073128145580481</v>
      </c>
      <c r="AX24">
        <v>61.35966397633049</v>
      </c>
      <c r="AY24">
        <v>2.844763822131359</v>
      </c>
      <c r="AZ24">
        <v>5.29790553449288</v>
      </c>
    </row>
    <row r="25" spans="1:52">
      <c r="A25" s="2">
        <v>44886</v>
      </c>
      <c r="B25">
        <v>735.5565276232962</v>
      </c>
      <c r="C25">
        <v>-0.04857116252581462</v>
      </c>
      <c r="F25" s="2">
        <v>45011</v>
      </c>
      <c r="G25">
        <v>0.05452257461524312</v>
      </c>
      <c r="H25">
        <v>0.072362088980179</v>
      </c>
      <c r="I25">
        <v>0.07468437752738688</v>
      </c>
      <c r="J25">
        <v>0.07531690911388188</v>
      </c>
      <c r="K25">
        <v>0.1001264028229418</v>
      </c>
      <c r="L25">
        <v>0.09692736504608815</v>
      </c>
      <c r="M25">
        <v>0.07627284527548761</v>
      </c>
      <c r="N25">
        <v>0.07843099898525696</v>
      </c>
      <c r="O25">
        <v>0.08599605884416307</v>
      </c>
      <c r="P25">
        <v>0.08515230302850497</v>
      </c>
      <c r="Q25">
        <v>0.1174650797073128</v>
      </c>
      <c r="R25">
        <v>0.08274299605355387</v>
      </c>
      <c r="W25" s="2">
        <v>45011</v>
      </c>
      <c r="X25">
        <v>0.05452257461524312</v>
      </c>
      <c r="Y25">
        <v>0.072362088980179</v>
      </c>
      <c r="Z25">
        <v>0.07468437752738688</v>
      </c>
      <c r="AA25">
        <v>0.07531690911388188</v>
      </c>
      <c r="AB25">
        <v>0.1001264028229418</v>
      </c>
      <c r="AC25">
        <v>0.09692736504608815</v>
      </c>
      <c r="AD25">
        <v>0.07627284527548761</v>
      </c>
      <c r="AE25">
        <v>0.07843099898525696</v>
      </c>
      <c r="AF25">
        <v>0.08599605884416307</v>
      </c>
      <c r="AG25">
        <v>0.08515230302850497</v>
      </c>
      <c r="AH25">
        <v>0.1174650797073128</v>
      </c>
      <c r="AI25">
        <v>0.08274299605355387</v>
      </c>
      <c r="AN25" s="2">
        <v>44886</v>
      </c>
      <c r="AO25">
        <v>0.003955193134339395</v>
      </c>
      <c r="AP25">
        <v>214.1728108620955</v>
      </c>
      <c r="AQ25">
        <v>10.67801699910595</v>
      </c>
      <c r="AR25">
        <v>0.05719226237390477</v>
      </c>
      <c r="AS25">
        <v>17.99089310450157</v>
      </c>
      <c r="AT25">
        <v>0.1992854415070751</v>
      </c>
      <c r="AU25">
        <v>14.00948235191861</v>
      </c>
      <c r="AV25">
        <v>14.23940391207728</v>
      </c>
      <c r="AW25">
        <v>1.119230167408368</v>
      </c>
      <c r="AX25">
        <v>55.33674719851193</v>
      </c>
      <c r="AY25">
        <v>3.002453514888033</v>
      </c>
      <c r="AZ25">
        <v>5.079677513702678</v>
      </c>
    </row>
    <row r="26" spans="1:52">
      <c r="A26" s="2">
        <v>44887</v>
      </c>
      <c r="B26">
        <v>718.0084402473133</v>
      </c>
      <c r="C26">
        <v>-0.02385688484430115</v>
      </c>
      <c r="F26" s="2">
        <v>45018</v>
      </c>
      <c r="G26">
        <v>0.0564568833691842</v>
      </c>
      <c r="H26">
        <v>0.07005457101628497</v>
      </c>
      <c r="I26">
        <v>0.07175605406583942</v>
      </c>
      <c r="J26">
        <v>0.07458505914723046</v>
      </c>
      <c r="K26">
        <v>0.09973665798874136</v>
      </c>
      <c r="L26">
        <v>0.08914586860285423</v>
      </c>
      <c r="M26">
        <v>0.07610022016048297</v>
      </c>
      <c r="N26">
        <v>0.0828314062374997</v>
      </c>
      <c r="O26">
        <v>0.09026105185928147</v>
      </c>
      <c r="P26">
        <v>0.08226430799516107</v>
      </c>
      <c r="Q26">
        <v>0.1181803104189671</v>
      </c>
      <c r="R26">
        <v>0.08862760913847302</v>
      </c>
      <c r="W26" s="2">
        <v>45018</v>
      </c>
      <c r="X26">
        <v>0.0564568833691842</v>
      </c>
      <c r="Y26">
        <v>0.07005457101628497</v>
      </c>
      <c r="Z26">
        <v>0.07175605406583942</v>
      </c>
      <c r="AA26">
        <v>0.07458505914723046</v>
      </c>
      <c r="AB26">
        <v>0.09973665798874136</v>
      </c>
      <c r="AC26">
        <v>0.08914586860285423</v>
      </c>
      <c r="AD26">
        <v>0.07610022016048297</v>
      </c>
      <c r="AE26">
        <v>0.0828314062374997</v>
      </c>
      <c r="AF26">
        <v>0.09026105185928147</v>
      </c>
      <c r="AG26">
        <v>0.08226430799516107</v>
      </c>
      <c r="AH26">
        <v>0.1181803104189671</v>
      </c>
      <c r="AI26">
        <v>0.08862760913847302</v>
      </c>
      <c r="AN26" s="2">
        <v>44887</v>
      </c>
      <c r="AO26">
        <v>0.003975555210071444</v>
      </c>
      <c r="AP26">
        <v>214.0596933945112</v>
      </c>
      <c r="AQ26">
        <v>10.24916936218323</v>
      </c>
      <c r="AR26">
        <v>0.05744076010245832</v>
      </c>
      <c r="AS26">
        <v>18.42083964090992</v>
      </c>
      <c r="AT26">
        <v>0.2019997394715536</v>
      </c>
      <c r="AU26">
        <v>14.32312700090302</v>
      </c>
      <c r="AV26">
        <v>14.15027392106806</v>
      </c>
      <c r="AW26">
        <v>1.0964121778954</v>
      </c>
      <c r="AX26">
        <v>54.63759550989595</v>
      </c>
      <c r="AY26">
        <v>3.021174366589329</v>
      </c>
      <c r="AZ26">
        <v>5.104580415093293</v>
      </c>
    </row>
    <row r="27" spans="1:52">
      <c r="A27" s="2">
        <v>44888</v>
      </c>
      <c r="B27">
        <v>744.3179297883224</v>
      </c>
      <c r="C27">
        <v>0.03664231235491755</v>
      </c>
      <c r="F27" s="2">
        <v>45025</v>
      </c>
      <c r="G27">
        <v>0.06275666703017523</v>
      </c>
      <c r="H27">
        <v>0.06723906802720402</v>
      </c>
      <c r="I27">
        <v>0.07118566188192998</v>
      </c>
      <c r="J27">
        <v>0.07391071070271894</v>
      </c>
      <c r="K27">
        <v>0.1089123357113751</v>
      </c>
      <c r="L27">
        <v>0.08767622694605308</v>
      </c>
      <c r="M27">
        <v>0.07609260714028747</v>
      </c>
      <c r="N27">
        <v>0.08057321810457067</v>
      </c>
      <c r="O27">
        <v>0.08399753351898673</v>
      </c>
      <c r="P27">
        <v>0.08200342597253187</v>
      </c>
      <c r="Q27">
        <v>0.1169755659714981</v>
      </c>
      <c r="R27">
        <v>0.08867697899266877</v>
      </c>
      <c r="W27" s="2">
        <v>45025</v>
      </c>
      <c r="X27">
        <v>0.06275666703017523</v>
      </c>
      <c r="Y27">
        <v>0.06723906802720402</v>
      </c>
      <c r="Z27">
        <v>0.07118566188192998</v>
      </c>
      <c r="AA27">
        <v>0.07391071070271894</v>
      </c>
      <c r="AB27">
        <v>0.1089123357113751</v>
      </c>
      <c r="AC27">
        <v>0.08767622694605308</v>
      </c>
      <c r="AD27">
        <v>0.07609260714028747</v>
      </c>
      <c r="AE27">
        <v>0.08057321810457067</v>
      </c>
      <c r="AF27">
        <v>0.08399753351898673</v>
      </c>
      <c r="AG27">
        <v>0.08200342597253187</v>
      </c>
      <c r="AH27">
        <v>0.1169755659714981</v>
      </c>
      <c r="AI27">
        <v>0.08867697899266877</v>
      </c>
      <c r="AN27" s="2">
        <v>44888</v>
      </c>
      <c r="AO27">
        <v>0.004020606182103726</v>
      </c>
      <c r="AP27">
        <v>216.6874630141887</v>
      </c>
      <c r="AQ27">
        <v>9.738316126435171</v>
      </c>
      <c r="AR27">
        <v>0.05812183593221839</v>
      </c>
      <c r="AS27">
        <v>18.53745320579005</v>
      </c>
      <c r="AT27">
        <v>0.1997858675355403</v>
      </c>
      <c r="AU27">
        <v>14.50316629234112</v>
      </c>
      <c r="AV27">
        <v>14.44171674551001</v>
      </c>
      <c r="AW27">
        <v>1.10812708324783</v>
      </c>
      <c r="AX27">
        <v>53.12203619128899</v>
      </c>
      <c r="AY27">
        <v>2.992536303934076</v>
      </c>
      <c r="AZ27">
        <v>5.082433520912168</v>
      </c>
    </row>
    <row r="28" spans="1:52">
      <c r="A28" s="2">
        <v>44889</v>
      </c>
      <c r="B28">
        <v>779.6922559005853</v>
      </c>
      <c r="C28">
        <v>0.047525828273844</v>
      </c>
      <c r="F28" s="2">
        <v>45032</v>
      </c>
      <c r="G28">
        <v>0.0657209474996399</v>
      </c>
      <c r="H28">
        <v>0.06478481139986804</v>
      </c>
      <c r="I28">
        <v>0.06588745257533819</v>
      </c>
      <c r="J28">
        <v>0.06741726659730732</v>
      </c>
      <c r="K28">
        <v>0.1140515055727907</v>
      </c>
      <c r="L28">
        <v>0.09448604062580407</v>
      </c>
      <c r="M28">
        <v>0.0763438996749166</v>
      </c>
      <c r="N28">
        <v>0.07882860656251801</v>
      </c>
      <c r="O28">
        <v>0.08482048351061229</v>
      </c>
      <c r="P28">
        <v>0.08300399233169928</v>
      </c>
      <c r="Q28">
        <v>0.1100840524631143</v>
      </c>
      <c r="R28">
        <v>0.09457094118639131</v>
      </c>
      <c r="W28" s="2">
        <v>45032</v>
      </c>
      <c r="X28">
        <v>0.0657209474996399</v>
      </c>
      <c r="Y28">
        <v>0.06478481139986804</v>
      </c>
      <c r="Z28">
        <v>0.06588745257533819</v>
      </c>
      <c r="AA28">
        <v>0.06741726659730732</v>
      </c>
      <c r="AB28">
        <v>0.1140515055727907</v>
      </c>
      <c r="AC28">
        <v>0.09448604062580407</v>
      </c>
      <c r="AD28">
        <v>0.0763438996749166</v>
      </c>
      <c r="AE28">
        <v>0.07882860656251801</v>
      </c>
      <c r="AF28">
        <v>0.08482048351061229</v>
      </c>
      <c r="AG28">
        <v>0.08300399233169928</v>
      </c>
      <c r="AH28">
        <v>0.1100840524631143</v>
      </c>
      <c r="AI28">
        <v>0.09457094118639131</v>
      </c>
      <c r="AN28" s="2">
        <v>44889</v>
      </c>
      <c r="AO28">
        <v>0.004109745599268519</v>
      </c>
      <c r="AP28">
        <v>222.4558346208416</v>
      </c>
      <c r="AQ28">
        <v>9.712968029620818</v>
      </c>
      <c r="AR28">
        <v>0.05839387725893437</v>
      </c>
      <c r="AS28">
        <v>18.36184943188772</v>
      </c>
      <c r="AT28">
        <v>0.1871698429693602</v>
      </c>
      <c r="AU28">
        <v>14.64626989883861</v>
      </c>
      <c r="AV28">
        <v>14.67665635852634</v>
      </c>
      <c r="AW28">
        <v>1.14016339769911</v>
      </c>
      <c r="AX28">
        <v>54.96934483225041</v>
      </c>
      <c r="AY28">
        <v>2.717704036042709</v>
      </c>
      <c r="AZ28">
        <v>5.047973781585108</v>
      </c>
    </row>
    <row r="29" spans="1:52">
      <c r="A29" s="2">
        <v>44890</v>
      </c>
      <c r="B29">
        <v>781.3492487587943</v>
      </c>
      <c r="C29">
        <v>0.002125188297907421</v>
      </c>
      <c r="F29" s="2">
        <v>45039</v>
      </c>
      <c r="G29">
        <v>0.0728976352327883</v>
      </c>
      <c r="H29">
        <v>0.07612253889519524</v>
      </c>
      <c r="I29">
        <v>0.06728143262235041</v>
      </c>
      <c r="J29">
        <v>0.06907884464111309</v>
      </c>
      <c r="K29">
        <v>0.1000106721342196</v>
      </c>
      <c r="L29">
        <v>0.07385554695838112</v>
      </c>
      <c r="M29">
        <v>0.07897584101858368</v>
      </c>
      <c r="N29">
        <v>0.08747734577748748</v>
      </c>
      <c r="O29">
        <v>0.08487597368818896</v>
      </c>
      <c r="P29">
        <v>0.08753658814501575</v>
      </c>
      <c r="Q29">
        <v>0.1122768848096532</v>
      </c>
      <c r="R29">
        <v>0.08961069607702311</v>
      </c>
      <c r="W29" s="2">
        <v>45039</v>
      </c>
      <c r="X29">
        <v>0.0728976352327883</v>
      </c>
      <c r="Y29">
        <v>0.07612253889519524</v>
      </c>
      <c r="Z29">
        <v>0.06728143262235041</v>
      </c>
      <c r="AA29">
        <v>0.06907884464111309</v>
      </c>
      <c r="AB29">
        <v>0.1000106721342196</v>
      </c>
      <c r="AC29">
        <v>0.07385554695838112</v>
      </c>
      <c r="AD29">
        <v>0.07897584101858368</v>
      </c>
      <c r="AE29">
        <v>0.08747734577748748</v>
      </c>
      <c r="AF29">
        <v>0.08487597368818896</v>
      </c>
      <c r="AG29">
        <v>0.08753658814501575</v>
      </c>
      <c r="AH29">
        <v>0.1122768848096532</v>
      </c>
      <c r="AI29">
        <v>0.08961069607702311</v>
      </c>
      <c r="AN29" s="2">
        <v>44890</v>
      </c>
      <c r="AO29">
        <v>0.004116129564275003</v>
      </c>
      <c r="AP29">
        <v>224.504852500603</v>
      </c>
      <c r="AQ29">
        <v>9.562733429552434</v>
      </c>
      <c r="AR29">
        <v>0.05756821952893161</v>
      </c>
      <c r="AS29">
        <v>18.1038218323536</v>
      </c>
      <c r="AT29">
        <v>0.1859990642514511</v>
      </c>
      <c r="AU29">
        <v>14.81800758348143</v>
      </c>
      <c r="AV29">
        <v>14.84426817549903</v>
      </c>
      <c r="AW29">
        <v>1.146735194670754</v>
      </c>
      <c r="AX29">
        <v>55.84004264655318</v>
      </c>
      <c r="AY29">
        <v>2.677296922643654</v>
      </c>
      <c r="AZ29">
        <v>5.081846104977246</v>
      </c>
    </row>
    <row r="30" spans="1:52">
      <c r="A30" s="2">
        <v>44891</v>
      </c>
      <c r="B30">
        <v>776.8039105427439</v>
      </c>
      <c r="C30">
        <v>-0.005817293896769993</v>
      </c>
      <c r="F30" s="2">
        <v>45046</v>
      </c>
      <c r="G30">
        <v>0.07654055579151722</v>
      </c>
      <c r="H30">
        <v>0.07905248061514822</v>
      </c>
      <c r="I30">
        <v>0.07270065156286459</v>
      </c>
      <c r="J30">
        <v>0.07489340167022032</v>
      </c>
      <c r="K30">
        <v>0.05030605746419193</v>
      </c>
      <c r="L30">
        <v>0.08121166132671935</v>
      </c>
      <c r="M30">
        <v>0.08259294807517908</v>
      </c>
      <c r="N30">
        <v>0.09027682040800425</v>
      </c>
      <c r="O30">
        <v>0.08873740677081338</v>
      </c>
      <c r="P30">
        <v>0.09698834816071283</v>
      </c>
      <c r="Q30">
        <v>0.1155252781470299</v>
      </c>
      <c r="R30">
        <v>0.0911743900075989</v>
      </c>
      <c r="W30" s="2">
        <v>45046</v>
      </c>
      <c r="X30">
        <v>0.07654055579151722</v>
      </c>
      <c r="Y30">
        <v>0.07905248061514822</v>
      </c>
      <c r="Z30">
        <v>0.07270065156286459</v>
      </c>
      <c r="AA30">
        <v>0.07489340167022032</v>
      </c>
      <c r="AB30">
        <v>0.05030605746419193</v>
      </c>
      <c r="AC30">
        <v>0.08121166132671935</v>
      </c>
      <c r="AD30">
        <v>0.08259294807517908</v>
      </c>
      <c r="AE30">
        <v>0.09027682040800425</v>
      </c>
      <c r="AF30">
        <v>0.08873740677081338</v>
      </c>
      <c r="AG30">
        <v>0.09698834816071283</v>
      </c>
      <c r="AH30">
        <v>0.1155252781470299</v>
      </c>
      <c r="AI30">
        <v>0.0911743900075989</v>
      </c>
      <c r="AN30" s="2">
        <v>44891</v>
      </c>
      <c r="AO30">
        <v>0.004107326588734649</v>
      </c>
      <c r="AP30">
        <v>223.9045552527834</v>
      </c>
      <c r="AQ30">
        <v>9.488182414712043</v>
      </c>
      <c r="AR30">
        <v>0.0574063379527136</v>
      </c>
      <c r="AS30">
        <v>18.27666454249474</v>
      </c>
      <c r="AT30">
        <v>0.1847366138540999</v>
      </c>
      <c r="AU30">
        <v>14.81665336855077</v>
      </c>
      <c r="AV30">
        <v>15.07228345299795</v>
      </c>
      <c r="AW30">
        <v>1.122291243870124</v>
      </c>
      <c r="AX30">
        <v>55.80381869805294</v>
      </c>
      <c r="AY30">
        <v>2.754107497779189</v>
      </c>
      <c r="AZ30">
        <v>5.08871979678393</v>
      </c>
    </row>
    <row r="31" spans="1:52">
      <c r="A31" s="2">
        <v>44892</v>
      </c>
      <c r="B31">
        <v>785.8033737410784</v>
      </c>
      <c r="C31">
        <v>0.01158524445641196</v>
      </c>
      <c r="F31" s="2">
        <v>45053</v>
      </c>
      <c r="G31">
        <v>0.0779805432039765</v>
      </c>
      <c r="H31">
        <v>0.08338047867228054</v>
      </c>
      <c r="I31">
        <v>0.07365008542999407</v>
      </c>
      <c r="J31">
        <v>0.07021780679665535</v>
      </c>
      <c r="K31">
        <v>0.04598819431982287</v>
      </c>
      <c r="L31">
        <v>0.07557388888678779</v>
      </c>
      <c r="M31">
        <v>0.08285978216586311</v>
      </c>
      <c r="N31">
        <v>0.09048311497116832</v>
      </c>
      <c r="O31">
        <v>0.08809174681749371</v>
      </c>
      <c r="P31">
        <v>0.1008363139102475</v>
      </c>
      <c r="Q31">
        <v>0.1133999481001385</v>
      </c>
      <c r="R31">
        <v>0.09753809672557194</v>
      </c>
      <c r="W31" s="2">
        <v>45053</v>
      </c>
      <c r="X31">
        <v>0.0779805432039765</v>
      </c>
      <c r="Y31">
        <v>0.08338047867228054</v>
      </c>
      <c r="Z31">
        <v>0.07365008542999407</v>
      </c>
      <c r="AA31">
        <v>0.07021780679665535</v>
      </c>
      <c r="AB31">
        <v>0.04598819431982287</v>
      </c>
      <c r="AC31">
        <v>0.07557388888678779</v>
      </c>
      <c r="AD31">
        <v>0.08285978216586311</v>
      </c>
      <c r="AE31">
        <v>0.09048311497116832</v>
      </c>
      <c r="AF31">
        <v>0.08809174681749371</v>
      </c>
      <c r="AG31">
        <v>0.1008363139102475</v>
      </c>
      <c r="AH31">
        <v>0.1133999481001385</v>
      </c>
      <c r="AI31">
        <v>0.09753809672557194</v>
      </c>
      <c r="AN31" s="2">
        <v>44892</v>
      </c>
      <c r="AO31">
        <v>0.004173539511060511</v>
      </c>
      <c r="AP31">
        <v>227.5980920729112</v>
      </c>
      <c r="AQ31">
        <v>9.195979796254226</v>
      </c>
      <c r="AR31">
        <v>0.05779389770862486</v>
      </c>
      <c r="AS31">
        <v>18.18864939764928</v>
      </c>
      <c r="AT31">
        <v>0.18037114699005</v>
      </c>
      <c r="AU31">
        <v>14.99281311104064</v>
      </c>
      <c r="AV31">
        <v>15.16518997907261</v>
      </c>
      <c r="AW31">
        <v>1.088270926696388</v>
      </c>
      <c r="AX31">
        <v>56.31731699266818</v>
      </c>
      <c r="AY31">
        <v>2.768965130866014</v>
      </c>
      <c r="AZ31">
        <v>5.186594657322413</v>
      </c>
    </row>
    <row r="32" spans="1:52">
      <c r="A32" s="2">
        <v>44893</v>
      </c>
      <c r="B32">
        <v>783.1267833628955</v>
      </c>
      <c r="C32">
        <v>-0.00340618336294507</v>
      </c>
      <c r="F32" s="2">
        <v>45060</v>
      </c>
      <c r="G32">
        <v>0.08841462237235435</v>
      </c>
      <c r="H32">
        <v>0.08273446118554742</v>
      </c>
      <c r="I32">
        <v>0.07261883763728465</v>
      </c>
      <c r="J32">
        <v>0.07500965305914381</v>
      </c>
      <c r="K32">
        <v>0.04123334166405084</v>
      </c>
      <c r="L32">
        <v>0.07489447849667619</v>
      </c>
      <c r="M32">
        <v>0.08109783235049897</v>
      </c>
      <c r="N32">
        <v>0.09503177926614124</v>
      </c>
      <c r="O32">
        <v>0.08701831812065799</v>
      </c>
      <c r="P32">
        <v>0.09454669505631312</v>
      </c>
      <c r="Q32">
        <v>0.1229079561875901</v>
      </c>
      <c r="R32">
        <v>0.08449202460374133</v>
      </c>
      <c r="W32" s="2">
        <v>45060</v>
      </c>
      <c r="X32">
        <v>0.08841462237235435</v>
      </c>
      <c r="Y32">
        <v>0.08273446118554742</v>
      </c>
      <c r="Z32">
        <v>0.07261883763728465</v>
      </c>
      <c r="AA32">
        <v>0.07500965305914381</v>
      </c>
      <c r="AB32">
        <v>0.04123334166405084</v>
      </c>
      <c r="AC32">
        <v>0.07489447849667619</v>
      </c>
      <c r="AD32">
        <v>0.08109783235049897</v>
      </c>
      <c r="AE32">
        <v>0.09503177926614124</v>
      </c>
      <c r="AF32">
        <v>0.08701831812065799</v>
      </c>
      <c r="AG32">
        <v>0.09454669505631312</v>
      </c>
      <c r="AH32">
        <v>0.1229079561875901</v>
      </c>
      <c r="AI32">
        <v>0.08449202460374133</v>
      </c>
      <c r="AN32" s="2">
        <v>44893</v>
      </c>
      <c r="AO32">
        <v>0.004225489315442035</v>
      </c>
      <c r="AP32">
        <v>249.1388669965888</v>
      </c>
      <c r="AQ32">
        <v>9.181447485079842</v>
      </c>
      <c r="AR32">
        <v>0.05983056967751448</v>
      </c>
      <c r="AS32">
        <v>17.16084909284874</v>
      </c>
      <c r="AT32">
        <v>0.1723546675270144</v>
      </c>
      <c r="AU32">
        <v>13.34539223547588</v>
      </c>
      <c r="AV32">
        <v>15.78574931644753</v>
      </c>
      <c r="AW32">
        <v>1.100735975607251</v>
      </c>
      <c r="AX32">
        <v>56.9341726372128</v>
      </c>
      <c r="AY32">
        <v>2.990026218811142</v>
      </c>
      <c r="AZ32">
        <v>5.033286715666473</v>
      </c>
    </row>
    <row r="33" spans="1:52">
      <c r="A33" s="2">
        <v>44894</v>
      </c>
      <c r="B33">
        <v>765.4830875016984</v>
      </c>
      <c r="C33">
        <v>-0.0225298077348749</v>
      </c>
      <c r="F33" s="2">
        <v>45067</v>
      </c>
      <c r="G33">
        <v>0.08491180462329291</v>
      </c>
      <c r="H33">
        <v>0.09138487525402809</v>
      </c>
      <c r="I33">
        <v>0.07965804377471214</v>
      </c>
      <c r="J33">
        <v>0.07788669495922525</v>
      </c>
      <c r="K33">
        <v>0.03887545617078459</v>
      </c>
      <c r="L33">
        <v>0.08194004291728457</v>
      </c>
      <c r="M33">
        <v>0.08068555607358492</v>
      </c>
      <c r="N33">
        <v>0.09820935681708612</v>
      </c>
      <c r="O33">
        <v>0.09118957249322793</v>
      </c>
      <c r="P33">
        <v>0.08972914665940074</v>
      </c>
      <c r="Q33">
        <v>0.08819325775757446</v>
      </c>
      <c r="R33">
        <v>0.09733619249979833</v>
      </c>
      <c r="W33" s="2">
        <v>45067</v>
      </c>
      <c r="X33">
        <v>0.08491180462329291</v>
      </c>
      <c r="Y33">
        <v>0.09138487525402809</v>
      </c>
      <c r="Z33">
        <v>0.07965804377471214</v>
      </c>
      <c r="AA33">
        <v>0.07788669495922525</v>
      </c>
      <c r="AB33">
        <v>0.03887545617078459</v>
      </c>
      <c r="AC33">
        <v>0.08194004291728457</v>
      </c>
      <c r="AD33">
        <v>0.08068555607358492</v>
      </c>
      <c r="AE33">
        <v>0.09820935681708612</v>
      </c>
      <c r="AF33">
        <v>0.09118957249322793</v>
      </c>
      <c r="AG33">
        <v>0.08972914665940074</v>
      </c>
      <c r="AH33">
        <v>0.08819325775757446</v>
      </c>
      <c r="AI33">
        <v>0.09733619249979833</v>
      </c>
      <c r="AN33" s="2">
        <v>44894</v>
      </c>
      <c r="AO33">
        <v>0.004187225623536048</v>
      </c>
      <c r="AP33">
        <v>248.664524034764</v>
      </c>
      <c r="AQ33">
        <v>8.611407615632698</v>
      </c>
      <c r="AR33">
        <v>0.05988095981743268</v>
      </c>
      <c r="AS33">
        <v>17.2700218919083</v>
      </c>
      <c r="AT33">
        <v>0.1768726910606302</v>
      </c>
      <c r="AU33">
        <v>13.35586087759234</v>
      </c>
      <c r="AV33">
        <v>15.92698266686624</v>
      </c>
      <c r="AW33">
        <v>1.100769054181729</v>
      </c>
      <c r="AX33">
        <v>57.23495936464025</v>
      </c>
      <c r="AY33">
        <v>3.093596878729318</v>
      </c>
      <c r="AZ33">
        <v>5.098366955517712</v>
      </c>
    </row>
    <row r="34" spans="1:52">
      <c r="A34" s="2">
        <v>44895</v>
      </c>
      <c r="B34">
        <v>780.0049765282515</v>
      </c>
      <c r="C34">
        <v>0.01897088160882587</v>
      </c>
      <c r="F34" s="2">
        <v>45074</v>
      </c>
      <c r="G34">
        <v>0.09126409926387313</v>
      </c>
      <c r="H34">
        <v>0.0992351182549257</v>
      </c>
      <c r="I34">
        <v>0.08139295615839422</v>
      </c>
      <c r="J34">
        <v>0.07678539970171185</v>
      </c>
      <c r="K34">
        <v>0.04851663913564757</v>
      </c>
      <c r="L34">
        <v>0.08277812469313299</v>
      </c>
      <c r="M34">
        <v>0.08390289186611519</v>
      </c>
      <c r="N34">
        <v>0.09296518360241167</v>
      </c>
      <c r="O34">
        <v>0.08770054692467183</v>
      </c>
      <c r="P34">
        <v>0.08423344471964608</v>
      </c>
      <c r="Q34">
        <v>0.08286185332911507</v>
      </c>
      <c r="R34">
        <v>0.08836374235035459</v>
      </c>
      <c r="W34" s="2">
        <v>45074</v>
      </c>
      <c r="X34">
        <v>0.09126409926387313</v>
      </c>
      <c r="Y34">
        <v>0.0992351182549257</v>
      </c>
      <c r="Z34">
        <v>0.08139295615839422</v>
      </c>
      <c r="AA34">
        <v>0.07678539970171185</v>
      </c>
      <c r="AB34">
        <v>0.04851663913564757</v>
      </c>
      <c r="AC34">
        <v>0.08277812469313299</v>
      </c>
      <c r="AD34">
        <v>0.08390289186611519</v>
      </c>
      <c r="AE34">
        <v>0.09296518360241167</v>
      </c>
      <c r="AF34">
        <v>0.08770054692467183</v>
      </c>
      <c r="AG34">
        <v>0.08423344471964608</v>
      </c>
      <c r="AH34">
        <v>0.08286185332911507</v>
      </c>
      <c r="AI34">
        <v>0.08836374235035459</v>
      </c>
      <c r="AN34" s="2">
        <v>44895</v>
      </c>
      <c r="AO34">
        <v>0.004206862111506708</v>
      </c>
      <c r="AP34">
        <v>250.8087482364892</v>
      </c>
      <c r="AQ34">
        <v>8.635804225347101</v>
      </c>
      <c r="AR34">
        <v>0.05860231537356159</v>
      </c>
      <c r="AS34">
        <v>17.49541943213454</v>
      </c>
      <c r="AT34">
        <v>0.1785399675471571</v>
      </c>
      <c r="AU34">
        <v>13.18467192101405</v>
      </c>
      <c r="AV34">
        <v>15.69148502860237</v>
      </c>
      <c r="AW34">
        <v>1.09579522027907</v>
      </c>
      <c r="AX34">
        <v>57.15251406198135</v>
      </c>
      <c r="AY34">
        <v>3.143860020779976</v>
      </c>
      <c r="AZ34">
        <v>5.183558451572211</v>
      </c>
    </row>
    <row r="35" spans="1:52">
      <c r="A35" s="2">
        <v>44896</v>
      </c>
      <c r="B35">
        <v>819.0947713423399</v>
      </c>
      <c r="C35">
        <v>0.05011480181584771</v>
      </c>
      <c r="F35" s="2">
        <v>45081</v>
      </c>
      <c r="G35">
        <v>0.08943312715361293</v>
      </c>
      <c r="H35">
        <v>0.08934558333294401</v>
      </c>
      <c r="I35">
        <v>0.08098597357414541</v>
      </c>
      <c r="J35">
        <v>0.07464638250072612</v>
      </c>
      <c r="K35">
        <v>0.04885896651609667</v>
      </c>
      <c r="L35">
        <v>0.09963724940041617</v>
      </c>
      <c r="M35">
        <v>0.08556997860548013</v>
      </c>
      <c r="N35">
        <v>0.09382136142881604</v>
      </c>
      <c r="O35">
        <v>0.08035625072598281</v>
      </c>
      <c r="P35">
        <v>0.08676892006516417</v>
      </c>
      <c r="Q35">
        <v>0.08294799298391271</v>
      </c>
      <c r="R35">
        <v>0.08762821371270277</v>
      </c>
      <c r="W35" s="2">
        <v>45081</v>
      </c>
      <c r="X35">
        <v>0.08943312715361293</v>
      </c>
      <c r="Y35">
        <v>0.08934558333294401</v>
      </c>
      <c r="Z35">
        <v>0.08098597357414541</v>
      </c>
      <c r="AA35">
        <v>0.07464638250072612</v>
      </c>
      <c r="AB35">
        <v>0.04885896651609667</v>
      </c>
      <c r="AC35">
        <v>0.09963724940041617</v>
      </c>
      <c r="AD35">
        <v>0.08556997860548013</v>
      </c>
      <c r="AE35">
        <v>0.09382136142881604</v>
      </c>
      <c r="AF35">
        <v>0.08035625072598281</v>
      </c>
      <c r="AG35">
        <v>0.08676892006516417</v>
      </c>
      <c r="AH35">
        <v>0.08294799298391271</v>
      </c>
      <c r="AI35">
        <v>0.08762821371270277</v>
      </c>
      <c r="AN35" s="2">
        <v>44896</v>
      </c>
      <c r="AO35">
        <v>0.00422894787845707</v>
      </c>
      <c r="AP35">
        <v>255.1794493444552</v>
      </c>
      <c r="AQ35">
        <v>8.642833739166631</v>
      </c>
      <c r="AR35">
        <v>0.05770096795891436</v>
      </c>
      <c r="AS35">
        <v>18.00591480674883</v>
      </c>
      <c r="AT35">
        <v>0.1843728323237417</v>
      </c>
      <c r="AU35">
        <v>12.88296823310156</v>
      </c>
      <c r="AV35">
        <v>15.98238699433162</v>
      </c>
      <c r="AW35">
        <v>1.084536812607755</v>
      </c>
      <c r="AX35">
        <v>54.12556135254795</v>
      </c>
      <c r="AY35">
        <v>3.123499340749156</v>
      </c>
      <c r="AZ35">
        <v>5.163621285231605</v>
      </c>
    </row>
    <row r="36" spans="1:52">
      <c r="A36" s="2">
        <v>44897</v>
      </c>
      <c r="B36">
        <v>805.121504022111</v>
      </c>
      <c r="C36">
        <v>-0.01705940241485038</v>
      </c>
      <c r="F36" s="2">
        <v>45088</v>
      </c>
      <c r="G36">
        <v>0.1035112814784748</v>
      </c>
      <c r="H36">
        <v>0.07643594997179146</v>
      </c>
      <c r="I36">
        <v>0.08023432930515581</v>
      </c>
      <c r="J36">
        <v>0.1049156042949917</v>
      </c>
      <c r="K36">
        <v>0.06572140783138923</v>
      </c>
      <c r="L36">
        <v>0.0638074985165859</v>
      </c>
      <c r="M36">
        <v>0.08974083804667143</v>
      </c>
      <c r="N36">
        <v>0.106411832276877</v>
      </c>
      <c r="O36">
        <v>0.08394552923496394</v>
      </c>
      <c r="P36">
        <v>0.06786865870891769</v>
      </c>
      <c r="Q36">
        <v>0.08015290206526714</v>
      </c>
      <c r="R36">
        <v>0.07725416826891382</v>
      </c>
      <c r="W36" s="2">
        <v>45088</v>
      </c>
      <c r="X36">
        <v>0.1035112814784748</v>
      </c>
      <c r="Y36">
        <v>0.07643594997179146</v>
      </c>
      <c r="Z36">
        <v>0.08023432930515581</v>
      </c>
      <c r="AA36">
        <v>0.1049156042949917</v>
      </c>
      <c r="AB36">
        <v>0.06572140783138923</v>
      </c>
      <c r="AC36">
        <v>0.0638074985165859</v>
      </c>
      <c r="AD36">
        <v>0.08974083804667143</v>
      </c>
      <c r="AE36">
        <v>0.106411832276877</v>
      </c>
      <c r="AF36">
        <v>0.08394552923496394</v>
      </c>
      <c r="AG36">
        <v>0.06786865870891769</v>
      </c>
      <c r="AH36">
        <v>0.08015290206526714</v>
      </c>
      <c r="AI36">
        <v>0.07725416826891382</v>
      </c>
      <c r="AN36" s="2">
        <v>44897</v>
      </c>
      <c r="AO36">
        <v>0.004209644615641326</v>
      </c>
      <c r="AP36">
        <v>254.98593696109</v>
      </c>
      <c r="AQ36">
        <v>8.495630801822299</v>
      </c>
      <c r="AR36">
        <v>0.05770932234326246</v>
      </c>
      <c r="AS36">
        <v>17.95625589034022</v>
      </c>
      <c r="AT36">
        <v>0.1870158406719565</v>
      </c>
      <c r="AU36">
        <v>12.6250221910984</v>
      </c>
      <c r="AV36">
        <v>15.94303410740602</v>
      </c>
      <c r="AW36">
        <v>1.097374111558431</v>
      </c>
      <c r="AX36">
        <v>54.51700341616879</v>
      </c>
      <c r="AY36">
        <v>3.222330830688104</v>
      </c>
      <c r="AZ36">
        <v>5.18859408757851</v>
      </c>
    </row>
    <row r="37" spans="1:52">
      <c r="A37" s="2">
        <v>44898</v>
      </c>
      <c r="B37">
        <v>827.1172940581927</v>
      </c>
      <c r="C37">
        <v>0.02731983921209191</v>
      </c>
      <c r="F37" s="2">
        <v>45095</v>
      </c>
      <c r="G37">
        <v>0.1024183420973133</v>
      </c>
      <c r="H37">
        <v>0.07526847665624484</v>
      </c>
      <c r="I37">
        <v>0.0910276895254465</v>
      </c>
      <c r="J37">
        <v>0.1054856285750607</v>
      </c>
      <c r="K37">
        <v>0.06313417275193763</v>
      </c>
      <c r="L37">
        <v>0.05548770479374664</v>
      </c>
      <c r="M37">
        <v>0.0907111432710935</v>
      </c>
      <c r="N37">
        <v>0.105006813980005</v>
      </c>
      <c r="O37">
        <v>0.08373404350794376</v>
      </c>
      <c r="P37">
        <v>0.06335763503901348</v>
      </c>
      <c r="Q37">
        <v>0.08214392412411509</v>
      </c>
      <c r="R37">
        <v>0.08222442567807949</v>
      </c>
      <c r="W37" s="2">
        <v>45095</v>
      </c>
      <c r="X37">
        <v>0.1024183420973133</v>
      </c>
      <c r="Y37">
        <v>0.07526847665624484</v>
      </c>
      <c r="Z37">
        <v>0.0910276895254465</v>
      </c>
      <c r="AA37">
        <v>0.1054856285750607</v>
      </c>
      <c r="AB37">
        <v>0.06313417275193763</v>
      </c>
      <c r="AC37">
        <v>0.05548770479374664</v>
      </c>
      <c r="AD37">
        <v>0.0907111432710935</v>
      </c>
      <c r="AE37">
        <v>0.105006813980005</v>
      </c>
      <c r="AF37">
        <v>0.08373404350794376</v>
      </c>
      <c r="AG37">
        <v>0.06335763503901348</v>
      </c>
      <c r="AH37">
        <v>0.08214392412411509</v>
      </c>
      <c r="AI37">
        <v>0.08222442567807949</v>
      </c>
      <c r="AN37" s="2">
        <v>44898</v>
      </c>
      <c r="AO37">
        <v>0.004295824656904875</v>
      </c>
      <c r="AP37">
        <v>257.8959185594053</v>
      </c>
      <c r="AQ37">
        <v>8.849545687256199</v>
      </c>
      <c r="AR37">
        <v>0.05849902619274407</v>
      </c>
      <c r="AS37">
        <v>17.972990454223</v>
      </c>
      <c r="AT37">
        <v>0.1913146688169157</v>
      </c>
      <c r="AU37">
        <v>12.04891822771556</v>
      </c>
      <c r="AV37">
        <v>15.69650122330411</v>
      </c>
      <c r="AW37">
        <v>1.093024935359018</v>
      </c>
      <c r="AX37">
        <v>54.01026872688215</v>
      </c>
      <c r="AY37">
        <v>3.250634916362761</v>
      </c>
      <c r="AZ37">
        <v>5.052013025460501</v>
      </c>
    </row>
    <row r="38" spans="1:52">
      <c r="A38" s="2">
        <v>44899</v>
      </c>
      <c r="B38">
        <v>807.5818428766821</v>
      </c>
      <c r="C38">
        <v>-0.0236187192818339</v>
      </c>
      <c r="F38" s="2">
        <v>45102</v>
      </c>
      <c r="G38">
        <v>0.09370950639210124</v>
      </c>
      <c r="H38">
        <v>0.07648436627264296</v>
      </c>
      <c r="I38">
        <v>0.08037515740485873</v>
      </c>
      <c r="J38">
        <v>0.1043352113243449</v>
      </c>
      <c r="K38">
        <v>0.07961373270038448</v>
      </c>
      <c r="L38">
        <v>0.06144953416672518</v>
      </c>
      <c r="M38">
        <v>0.09067427598780255</v>
      </c>
      <c r="N38">
        <v>0.09909066397385921</v>
      </c>
      <c r="O38">
        <v>0.08553109676853708</v>
      </c>
      <c r="P38">
        <v>0.06595377764914889</v>
      </c>
      <c r="Q38">
        <v>0.08293017326330591</v>
      </c>
      <c r="R38">
        <v>0.07985250409628893</v>
      </c>
      <c r="W38" s="2">
        <v>45102</v>
      </c>
      <c r="X38">
        <v>0.09370950639210124</v>
      </c>
      <c r="Y38">
        <v>0.07648436627264296</v>
      </c>
      <c r="Z38">
        <v>0.08037515740485873</v>
      </c>
      <c r="AA38">
        <v>0.1043352113243449</v>
      </c>
      <c r="AB38">
        <v>0.07961373270038448</v>
      </c>
      <c r="AC38">
        <v>0.06144953416672518</v>
      </c>
      <c r="AD38">
        <v>0.09067427598780255</v>
      </c>
      <c r="AE38">
        <v>0.09909066397385921</v>
      </c>
      <c r="AF38">
        <v>0.08553109676853708</v>
      </c>
      <c r="AG38">
        <v>0.06595377764914889</v>
      </c>
      <c r="AH38">
        <v>0.08293017326330591</v>
      </c>
      <c r="AI38">
        <v>0.07985250409628893</v>
      </c>
      <c r="AN38" s="2">
        <v>44899</v>
      </c>
      <c r="AO38">
        <v>0.004237946148935697</v>
      </c>
      <c r="AP38">
        <v>251.7120065183121</v>
      </c>
      <c r="AQ38">
        <v>9.046419644518656</v>
      </c>
      <c r="AR38">
        <v>0.05950804065906141</v>
      </c>
      <c r="AS38">
        <v>17.62521359286025</v>
      </c>
      <c r="AT38">
        <v>0.1883981436460541</v>
      </c>
      <c r="AU38">
        <v>12.24162545711396</v>
      </c>
      <c r="AV38">
        <v>15.68488348145519</v>
      </c>
      <c r="AW38">
        <v>1.113436527361079</v>
      </c>
      <c r="AX38">
        <v>55.01565146366459</v>
      </c>
      <c r="AY38">
        <v>3.27341402504211</v>
      </c>
      <c r="AZ38">
        <v>4.98289189231113</v>
      </c>
    </row>
    <row r="39" spans="1:52">
      <c r="A39" s="2">
        <v>44900</v>
      </c>
      <c r="B39">
        <v>823.5465739108309</v>
      </c>
      <c r="C39">
        <v>0.01976856113713632</v>
      </c>
      <c r="F39" s="2">
        <v>45109</v>
      </c>
      <c r="G39">
        <v>0.109892774303558</v>
      </c>
      <c r="H39">
        <v>0.08295755509113922</v>
      </c>
      <c r="I39">
        <v>0.08225509324059829</v>
      </c>
      <c r="J39">
        <v>0.1065031927299447</v>
      </c>
      <c r="K39">
        <v>0.08017981482198872</v>
      </c>
      <c r="L39">
        <v>0.07059602277348781</v>
      </c>
      <c r="M39">
        <v>0.06885042556279782</v>
      </c>
      <c r="N39">
        <v>0.09845043923944169</v>
      </c>
      <c r="O39">
        <v>0.05675666929994115</v>
      </c>
      <c r="P39">
        <v>0.07140169432327442</v>
      </c>
      <c r="Q39">
        <v>0.08440014894756698</v>
      </c>
      <c r="R39">
        <v>0.08775616966626133</v>
      </c>
      <c r="W39" s="2">
        <v>45109</v>
      </c>
      <c r="X39">
        <v>0.109892774303558</v>
      </c>
      <c r="Y39">
        <v>0.08295755509113922</v>
      </c>
      <c r="Z39">
        <v>0.08225509324059829</v>
      </c>
      <c r="AA39">
        <v>0.1065031927299447</v>
      </c>
      <c r="AB39">
        <v>0.08017981482198872</v>
      </c>
      <c r="AC39">
        <v>0.07059602277348781</v>
      </c>
      <c r="AD39">
        <v>0.06885042556279782</v>
      </c>
      <c r="AE39">
        <v>0.09845043923944169</v>
      </c>
      <c r="AF39">
        <v>0.05675666929994115</v>
      </c>
      <c r="AG39">
        <v>0.07140169432327442</v>
      </c>
      <c r="AH39">
        <v>0.08440014894756698</v>
      </c>
      <c r="AI39">
        <v>0.08775616966626133</v>
      </c>
      <c r="AN39" s="2">
        <v>44900</v>
      </c>
      <c r="AO39">
        <v>0.004250987945569213</v>
      </c>
      <c r="AP39">
        <v>258.3349938747286</v>
      </c>
      <c r="AQ39">
        <v>9.054046927116547</v>
      </c>
      <c r="AR39">
        <v>0.05805024396030049</v>
      </c>
      <c r="AS39">
        <v>17.61688012255758</v>
      </c>
      <c r="AT39">
        <v>0.1898375027067392</v>
      </c>
      <c r="AU39">
        <v>11.40469503925674</v>
      </c>
      <c r="AV39">
        <v>14.89985871532047</v>
      </c>
      <c r="AW39">
        <v>1.133646048897035</v>
      </c>
      <c r="AX39">
        <v>59.46337321579421</v>
      </c>
      <c r="AY39">
        <v>3.47028794546354</v>
      </c>
      <c r="AZ39">
        <v>5.037953393493107</v>
      </c>
    </row>
    <row r="40" spans="1:52">
      <c r="A40" s="2">
        <v>44901</v>
      </c>
      <c r="B40">
        <v>813.5730156252871</v>
      </c>
      <c r="C40">
        <v>-0.01211049696701638</v>
      </c>
      <c r="F40" s="2">
        <v>45116</v>
      </c>
      <c r="G40">
        <v>0.1141156462513387</v>
      </c>
      <c r="H40">
        <v>0.09350985289975483</v>
      </c>
      <c r="I40">
        <v>0.07937949418380638</v>
      </c>
      <c r="J40">
        <v>0.1003941360559994</v>
      </c>
      <c r="K40">
        <v>0.083955343286226</v>
      </c>
      <c r="L40">
        <v>0.0929793021131743</v>
      </c>
      <c r="M40">
        <v>0.06283561600423387</v>
      </c>
      <c r="N40">
        <v>0.08984023663017428</v>
      </c>
      <c r="O40">
        <v>0.05035438893252984</v>
      </c>
      <c r="P40">
        <v>0.06847817234317158</v>
      </c>
      <c r="Q40">
        <v>0.07930299809283645</v>
      </c>
      <c r="R40">
        <v>0.08485481320675439</v>
      </c>
      <c r="W40" s="2">
        <v>45116</v>
      </c>
      <c r="X40">
        <v>0.1141156462513387</v>
      </c>
      <c r="Y40">
        <v>0.09350985289975483</v>
      </c>
      <c r="Z40">
        <v>0.07937949418380638</v>
      </c>
      <c r="AA40">
        <v>0.1003941360559994</v>
      </c>
      <c r="AB40">
        <v>0.083955343286226</v>
      </c>
      <c r="AC40">
        <v>0.0929793021131743</v>
      </c>
      <c r="AD40">
        <v>0.06283561600423387</v>
      </c>
      <c r="AE40">
        <v>0.08984023663017428</v>
      </c>
      <c r="AF40">
        <v>0.05035438893252984</v>
      </c>
      <c r="AG40">
        <v>0.06847817234317158</v>
      </c>
      <c r="AH40">
        <v>0.07930299809283645</v>
      </c>
      <c r="AI40">
        <v>0.08485481320675439</v>
      </c>
      <c r="AN40" s="2">
        <v>44901</v>
      </c>
      <c r="AO40">
        <v>0.004239211120699846</v>
      </c>
      <c r="AP40">
        <v>257.8003227007727</v>
      </c>
      <c r="AQ40">
        <v>9.156760105424496</v>
      </c>
      <c r="AR40">
        <v>0.05832708939921429</v>
      </c>
      <c r="AS40">
        <v>17.56469337289844</v>
      </c>
      <c r="AT40">
        <v>0.1899908985621418</v>
      </c>
      <c r="AU40">
        <v>11.43137814628866</v>
      </c>
      <c r="AV40">
        <v>15.01025796717177</v>
      </c>
      <c r="AW40">
        <v>1.120546601567902</v>
      </c>
      <c r="AX40">
        <v>59.4522243146628</v>
      </c>
      <c r="AY40">
        <v>3.39798748310991</v>
      </c>
      <c r="AZ40">
        <v>5.088042382097645</v>
      </c>
    </row>
    <row r="41" spans="1:52">
      <c r="A41" s="2">
        <v>44902</v>
      </c>
      <c r="B41">
        <v>815.4140831752118</v>
      </c>
      <c r="C41">
        <v>0.002262940774295119</v>
      </c>
      <c r="F41" s="2">
        <v>45123</v>
      </c>
      <c r="G41">
        <v>0.09769033462503587</v>
      </c>
      <c r="H41">
        <v>0.06454558815359611</v>
      </c>
      <c r="I41">
        <v>0.0859341811248609</v>
      </c>
      <c r="J41">
        <v>0.1016052074184959</v>
      </c>
      <c r="K41">
        <v>0.09058916554918645</v>
      </c>
      <c r="L41">
        <v>0.09235337785871744</v>
      </c>
      <c r="M41">
        <v>0.06718340167864281</v>
      </c>
      <c r="N41">
        <v>0.09943802855828056</v>
      </c>
      <c r="O41">
        <v>0.05627174864371044</v>
      </c>
      <c r="P41">
        <v>0.07224558447733342</v>
      </c>
      <c r="Q41">
        <v>0.07632532015510214</v>
      </c>
      <c r="R41">
        <v>0.0958180617570378</v>
      </c>
      <c r="W41" s="2">
        <v>45123</v>
      </c>
      <c r="X41">
        <v>0.09769033462503587</v>
      </c>
      <c r="Y41">
        <v>0.06454558815359611</v>
      </c>
      <c r="Z41">
        <v>0.0859341811248609</v>
      </c>
      <c r="AA41">
        <v>0.1016052074184959</v>
      </c>
      <c r="AB41">
        <v>0.09058916554918645</v>
      </c>
      <c r="AC41">
        <v>0.09235337785871744</v>
      </c>
      <c r="AD41">
        <v>0.06718340167864281</v>
      </c>
      <c r="AE41">
        <v>0.09943802855828056</v>
      </c>
      <c r="AF41">
        <v>0.05627174864371044</v>
      </c>
      <c r="AG41">
        <v>0.07224558447733342</v>
      </c>
      <c r="AH41">
        <v>0.07632532015510214</v>
      </c>
      <c r="AI41">
        <v>0.0958180617570378</v>
      </c>
      <c r="AN41" s="2">
        <v>44902</v>
      </c>
      <c r="AO41">
        <v>0.004221633576211631</v>
      </c>
      <c r="AP41">
        <v>259.3332415762133</v>
      </c>
      <c r="AQ41">
        <v>9.374535565155428</v>
      </c>
      <c r="AR41">
        <v>0.057922622718974</v>
      </c>
      <c r="AS41">
        <v>17.59028890805416</v>
      </c>
      <c r="AT41">
        <v>0.1891929166101742</v>
      </c>
      <c r="AU41">
        <v>11.46540452001956</v>
      </c>
      <c r="AV41">
        <v>15.01683697428638</v>
      </c>
      <c r="AW41">
        <v>1.130076119501651</v>
      </c>
      <c r="AX41">
        <v>59.1694248919562</v>
      </c>
      <c r="AY41">
        <v>3.299465799547955</v>
      </c>
      <c r="AZ41">
        <v>5.079163859402358</v>
      </c>
    </row>
    <row r="42" spans="1:52">
      <c r="A42" s="2">
        <v>44903</v>
      </c>
      <c r="B42">
        <v>793.037917359803</v>
      </c>
      <c r="C42">
        <v>-0.02744147578157619</v>
      </c>
      <c r="F42" s="2">
        <v>45130</v>
      </c>
      <c r="G42">
        <v>0.1280524295461975</v>
      </c>
      <c r="H42">
        <v>0.05880039531962562</v>
      </c>
      <c r="I42">
        <v>0.05925591195963939</v>
      </c>
      <c r="J42">
        <v>0.1105925244614891</v>
      </c>
      <c r="K42">
        <v>0.09304214791344494</v>
      </c>
      <c r="L42">
        <v>0.09466025232409987</v>
      </c>
      <c r="M42">
        <v>0.06910549622925438</v>
      </c>
      <c r="N42">
        <v>0.08753538592177226</v>
      </c>
      <c r="O42">
        <v>0.0599869868787527</v>
      </c>
      <c r="P42">
        <v>0.07279845512406941</v>
      </c>
      <c r="Q42">
        <v>0.07399628840022404</v>
      </c>
      <c r="R42">
        <v>0.09217372592143074</v>
      </c>
      <c r="W42" s="2">
        <v>45130</v>
      </c>
      <c r="X42">
        <v>0.1280524295461975</v>
      </c>
      <c r="Y42">
        <v>0.05880039531962562</v>
      </c>
      <c r="Z42">
        <v>0.05925591195963939</v>
      </c>
      <c r="AA42">
        <v>0.1105925244614891</v>
      </c>
      <c r="AB42">
        <v>0.09304214791344494</v>
      </c>
      <c r="AC42">
        <v>0.09466025232409987</v>
      </c>
      <c r="AD42">
        <v>0.06910549622925438</v>
      </c>
      <c r="AE42">
        <v>0.08753538592177226</v>
      </c>
      <c r="AF42">
        <v>0.0599869868787527</v>
      </c>
      <c r="AG42">
        <v>0.07279845512406941</v>
      </c>
      <c r="AH42">
        <v>0.07399628840022404</v>
      </c>
      <c r="AI42">
        <v>0.09217372592143074</v>
      </c>
      <c r="AN42" s="2">
        <v>44903</v>
      </c>
      <c r="AO42">
        <v>0.004159949700562533</v>
      </c>
      <c r="AP42">
        <v>258.4949006805521</v>
      </c>
      <c r="AQ42">
        <v>9.411978733123496</v>
      </c>
      <c r="AR42">
        <v>0.05805314490979669</v>
      </c>
      <c r="AS42">
        <v>17.42872053456794</v>
      </c>
      <c r="AT42">
        <v>0.187683311833229</v>
      </c>
      <c r="AU42">
        <v>11.42332805697876</v>
      </c>
      <c r="AV42">
        <v>15.15001930506789</v>
      </c>
      <c r="AW42">
        <v>1.143561364908589</v>
      </c>
      <c r="AX42">
        <v>58.79924301367481</v>
      </c>
      <c r="AY42">
        <v>3.380563579031318</v>
      </c>
      <c r="AZ42">
        <v>5.082900084434431</v>
      </c>
    </row>
    <row r="43" spans="1:52">
      <c r="A43" s="2">
        <v>44904</v>
      </c>
      <c r="B43">
        <v>811.0969515619325</v>
      </c>
      <c r="C43">
        <v>0.02277196815790594</v>
      </c>
      <c r="F43" s="2">
        <v>45137</v>
      </c>
      <c r="G43">
        <v>0.1089671950965851</v>
      </c>
      <c r="H43">
        <v>0.05440348960886928</v>
      </c>
      <c r="I43">
        <v>0.05267818448032219</v>
      </c>
      <c r="J43">
        <v>0.1023466220216889</v>
      </c>
      <c r="K43">
        <v>0.1147916483649003</v>
      </c>
      <c r="L43">
        <v>0.08895497703082937</v>
      </c>
      <c r="M43">
        <v>0.07948106104239225</v>
      </c>
      <c r="N43">
        <v>0.08694806483227589</v>
      </c>
      <c r="O43">
        <v>0.07777088035853008</v>
      </c>
      <c r="P43">
        <v>0.06787717768744472</v>
      </c>
      <c r="Q43">
        <v>0.07150789927592351</v>
      </c>
      <c r="R43">
        <v>0.09427280020023848</v>
      </c>
      <c r="W43" s="2">
        <v>45137</v>
      </c>
      <c r="X43">
        <v>0.1089671950965851</v>
      </c>
      <c r="Y43">
        <v>0.05440348960886928</v>
      </c>
      <c r="Z43">
        <v>0.05267818448032219</v>
      </c>
      <c r="AA43">
        <v>0.1023466220216889</v>
      </c>
      <c r="AB43">
        <v>0.1147916483649003</v>
      </c>
      <c r="AC43">
        <v>0.08895497703082937</v>
      </c>
      <c r="AD43">
        <v>0.07948106104239225</v>
      </c>
      <c r="AE43">
        <v>0.08694806483227589</v>
      </c>
      <c r="AF43">
        <v>0.07777088035853008</v>
      </c>
      <c r="AG43">
        <v>0.06787717768744472</v>
      </c>
      <c r="AH43">
        <v>0.07150789927592351</v>
      </c>
      <c r="AI43">
        <v>0.09427280020023848</v>
      </c>
      <c r="AN43" s="2">
        <v>44904</v>
      </c>
      <c r="AO43">
        <v>0.004160061562152217</v>
      </c>
      <c r="AP43">
        <v>260.7421089581189</v>
      </c>
      <c r="AQ43">
        <v>9.455810102064321</v>
      </c>
      <c r="AR43">
        <v>0.0571013373964409</v>
      </c>
      <c r="AS43">
        <v>17.45281577966601</v>
      </c>
      <c r="AT43">
        <v>0.1880178912472979</v>
      </c>
      <c r="AU43">
        <v>11.38918399817033</v>
      </c>
      <c r="AV43">
        <v>15.1172538510976</v>
      </c>
      <c r="AW43">
        <v>1.141813412070132</v>
      </c>
      <c r="AX43">
        <v>58.0993770439162</v>
      </c>
      <c r="AY43">
        <v>3.419528464103884</v>
      </c>
      <c r="AZ43">
        <v>5.141483954839849</v>
      </c>
    </row>
    <row r="44" spans="1:52">
      <c r="A44" s="2">
        <v>44905</v>
      </c>
      <c r="B44">
        <v>801.1361246712513</v>
      </c>
      <c r="C44">
        <v>-0.01228068589272791</v>
      </c>
      <c r="F44" s="2">
        <v>45144</v>
      </c>
      <c r="G44">
        <v>0.1113046681081698</v>
      </c>
      <c r="H44">
        <v>0.05220024215033579</v>
      </c>
      <c r="I44">
        <v>0.05076643403319478</v>
      </c>
      <c r="J44">
        <v>0.1046142122792762</v>
      </c>
      <c r="K44">
        <v>0.1148777592690736</v>
      </c>
      <c r="L44">
        <v>0.1002817199420814</v>
      </c>
      <c r="M44">
        <v>0.07118777527832351</v>
      </c>
      <c r="N44">
        <v>0.08952802289103534</v>
      </c>
      <c r="O44">
        <v>0.07585387477015269</v>
      </c>
      <c r="P44">
        <v>0.06756162807861303</v>
      </c>
      <c r="Q44">
        <v>0.0701590927552817</v>
      </c>
      <c r="R44">
        <v>0.09166457044446188</v>
      </c>
      <c r="W44" s="2">
        <v>45144</v>
      </c>
      <c r="X44">
        <v>0.1113046681081698</v>
      </c>
      <c r="Y44">
        <v>0.05220024215033579</v>
      </c>
      <c r="Z44">
        <v>0.05076643403319478</v>
      </c>
      <c r="AA44">
        <v>0.1046142122792762</v>
      </c>
      <c r="AB44">
        <v>0.1148777592690736</v>
      </c>
      <c r="AC44">
        <v>0.1002817199420814</v>
      </c>
      <c r="AD44">
        <v>0.07118777527832351</v>
      </c>
      <c r="AE44">
        <v>0.08952802289103534</v>
      </c>
      <c r="AF44">
        <v>0.07585387477015269</v>
      </c>
      <c r="AG44">
        <v>0.06756162807861303</v>
      </c>
      <c r="AH44">
        <v>0.0701590927552817</v>
      </c>
      <c r="AI44">
        <v>0.09166457044446188</v>
      </c>
      <c r="AN44" s="2">
        <v>44905</v>
      </c>
      <c r="AO44">
        <v>0.00413182631690969</v>
      </c>
      <c r="AP44">
        <v>260.0457745508256</v>
      </c>
      <c r="AQ44">
        <v>9.545863830312971</v>
      </c>
      <c r="AR44">
        <v>0.05722271309272417</v>
      </c>
      <c r="AS44">
        <v>17.3411665333419</v>
      </c>
      <c r="AT44">
        <v>0.1884919574110862</v>
      </c>
      <c r="AU44">
        <v>11.29155878100912</v>
      </c>
      <c r="AV44">
        <v>15.32150144161715</v>
      </c>
      <c r="AW44">
        <v>1.154345751999168</v>
      </c>
      <c r="AX44">
        <v>58.57780263599873</v>
      </c>
      <c r="AY44">
        <v>3.402918653902889</v>
      </c>
      <c r="AZ44">
        <v>5.062294405151127</v>
      </c>
    </row>
    <row r="45" spans="1:52">
      <c r="A45" s="2">
        <v>44906</v>
      </c>
      <c r="B45">
        <v>801.1662246472764</v>
      </c>
      <c r="C45">
        <v>3.757161248651997E-05</v>
      </c>
      <c r="F45" s="2">
        <v>45151</v>
      </c>
      <c r="G45">
        <v>0.09295503916026368</v>
      </c>
      <c r="H45">
        <v>0.07780904653208431</v>
      </c>
      <c r="I45">
        <v>0.04558697555093198</v>
      </c>
      <c r="J45">
        <v>0.106778645224893</v>
      </c>
      <c r="K45">
        <v>0.1055050875463455</v>
      </c>
      <c r="L45">
        <v>0.1031679808554379</v>
      </c>
      <c r="M45">
        <v>0.06394931368149528</v>
      </c>
      <c r="N45">
        <v>0.0858481111317351</v>
      </c>
      <c r="O45">
        <v>0.06471250903980583</v>
      </c>
      <c r="P45">
        <v>0.08333179499276158</v>
      </c>
      <c r="Q45">
        <v>0.07142356226525325</v>
      </c>
      <c r="R45">
        <v>0.09893193401899274</v>
      </c>
      <c r="W45" s="2">
        <v>45151</v>
      </c>
      <c r="X45">
        <v>0.09295503916026368</v>
      </c>
      <c r="Y45">
        <v>0.07780904653208431</v>
      </c>
      <c r="Z45">
        <v>0.04558697555093198</v>
      </c>
      <c r="AA45">
        <v>0.106778645224893</v>
      </c>
      <c r="AB45">
        <v>0.1055050875463455</v>
      </c>
      <c r="AC45">
        <v>0.1031679808554379</v>
      </c>
      <c r="AD45">
        <v>0.06394931368149528</v>
      </c>
      <c r="AE45">
        <v>0.0858481111317351</v>
      </c>
      <c r="AF45">
        <v>0.06471250903980583</v>
      </c>
      <c r="AG45">
        <v>0.08333179499276158</v>
      </c>
      <c r="AH45">
        <v>0.07142356226525325</v>
      </c>
      <c r="AI45">
        <v>0.09893193401899274</v>
      </c>
      <c r="AN45" s="2">
        <v>44906</v>
      </c>
      <c r="AO45">
        <v>0.00413486124425106</v>
      </c>
      <c r="AP45">
        <v>259.5026145136532</v>
      </c>
      <c r="AQ45">
        <v>9.563530824465948</v>
      </c>
      <c r="AR45">
        <v>0.05706391681338126</v>
      </c>
      <c r="AS45">
        <v>17.19762547390808</v>
      </c>
      <c r="AT45">
        <v>0.1872184088687558</v>
      </c>
      <c r="AU45">
        <v>11.43404414763159</v>
      </c>
      <c r="AV45">
        <v>15.38432166541898</v>
      </c>
      <c r="AW45">
        <v>1.156132672508867</v>
      </c>
      <c r="AX45">
        <v>58.62724411079611</v>
      </c>
      <c r="AY45">
        <v>3.406926902796637</v>
      </c>
      <c r="AZ45">
        <v>5.054097499496067</v>
      </c>
    </row>
    <row r="46" spans="1:52">
      <c r="A46" s="2">
        <v>44907</v>
      </c>
      <c r="B46">
        <v>787.7261929930744</v>
      </c>
      <c r="C46">
        <v>-0.01677558444269056</v>
      </c>
      <c r="F46" s="2">
        <v>45158</v>
      </c>
      <c r="G46">
        <v>0.07615406565234827</v>
      </c>
      <c r="H46">
        <v>0.07635434338137315</v>
      </c>
      <c r="I46">
        <v>0.08001145401739643</v>
      </c>
      <c r="J46">
        <v>0.08005410685296517</v>
      </c>
      <c r="K46">
        <v>0.1279302010305643</v>
      </c>
      <c r="L46">
        <v>0.09859254320465397</v>
      </c>
      <c r="M46">
        <v>0.05990039821681003</v>
      </c>
      <c r="N46">
        <v>0.08134360469743168</v>
      </c>
      <c r="O46">
        <v>0.07237816284461356</v>
      </c>
      <c r="P46">
        <v>0.08267864718038227</v>
      </c>
      <c r="Q46">
        <v>0.07284336250139344</v>
      </c>
      <c r="R46">
        <v>0.09175911042006792</v>
      </c>
      <c r="W46" s="2">
        <v>45158</v>
      </c>
      <c r="X46">
        <v>0.07615406565234827</v>
      </c>
      <c r="Y46">
        <v>0.07635434338137315</v>
      </c>
      <c r="Z46">
        <v>0.08001145401739643</v>
      </c>
      <c r="AA46">
        <v>0.08005410685296517</v>
      </c>
      <c r="AB46">
        <v>0.1279302010305643</v>
      </c>
      <c r="AC46">
        <v>0.09859254320465397</v>
      </c>
      <c r="AD46">
        <v>0.05990039821681003</v>
      </c>
      <c r="AE46">
        <v>0.08134360469743168</v>
      </c>
      <c r="AF46">
        <v>0.07237816284461356</v>
      </c>
      <c r="AG46">
        <v>0.08267864718038227</v>
      </c>
      <c r="AH46">
        <v>0.07284336250139344</v>
      </c>
      <c r="AI46">
        <v>0.09175911042006792</v>
      </c>
      <c r="AN46" s="2">
        <v>44907</v>
      </c>
      <c r="AO46">
        <v>0.004612789759222327</v>
      </c>
      <c r="AP46">
        <v>268.1617010305806</v>
      </c>
      <c r="AQ46">
        <v>8.546597112952671</v>
      </c>
      <c r="AR46">
        <v>0.05687320664850584</v>
      </c>
      <c r="AS46">
        <v>17.86131348440885</v>
      </c>
      <c r="AT46">
        <v>0.1835177823966332</v>
      </c>
      <c r="AU46">
        <v>10.43166241592561</v>
      </c>
      <c r="AV46">
        <v>13.3217937713163</v>
      </c>
      <c r="AW46">
        <v>1.105036957305736</v>
      </c>
      <c r="AX46">
        <v>68.72365786049998</v>
      </c>
      <c r="AY46">
        <v>4.062900442558888</v>
      </c>
      <c r="AZ46">
        <v>4.796957727947661</v>
      </c>
    </row>
    <row r="47" spans="1:52">
      <c r="A47" s="2">
        <v>44908</v>
      </c>
      <c r="B47">
        <v>787.2405989247993</v>
      </c>
      <c r="C47">
        <v>-0.0006164503257534149</v>
      </c>
      <c r="F47" s="2">
        <v>45165</v>
      </c>
      <c r="G47">
        <v>0.07302125402635361</v>
      </c>
      <c r="H47">
        <v>0.07029643708206515</v>
      </c>
      <c r="I47">
        <v>0.07119415521356387</v>
      </c>
      <c r="J47">
        <v>0.08038327849262084</v>
      </c>
      <c r="K47">
        <v>0.1204936262441844</v>
      </c>
      <c r="L47">
        <v>0.09109976823680874</v>
      </c>
      <c r="M47">
        <v>0.06684813095425018</v>
      </c>
      <c r="N47">
        <v>0.0913102291908704</v>
      </c>
      <c r="O47">
        <v>0.086375942979363</v>
      </c>
      <c r="P47">
        <v>0.08381475105611746</v>
      </c>
      <c r="Q47">
        <v>0.07651480636085695</v>
      </c>
      <c r="R47">
        <v>0.08864762016294533</v>
      </c>
      <c r="W47" s="2">
        <v>45165</v>
      </c>
      <c r="X47">
        <v>0.07302125402635361</v>
      </c>
      <c r="Y47">
        <v>0.07029643708206515</v>
      </c>
      <c r="Z47">
        <v>0.07119415521356387</v>
      </c>
      <c r="AA47">
        <v>0.08038327849262084</v>
      </c>
      <c r="AB47">
        <v>0.1204936262441844</v>
      </c>
      <c r="AC47">
        <v>0.09109976823680874</v>
      </c>
      <c r="AD47">
        <v>0.06684813095425018</v>
      </c>
      <c r="AE47">
        <v>0.0913102291908704</v>
      </c>
      <c r="AF47">
        <v>0.086375942979363</v>
      </c>
      <c r="AG47">
        <v>0.08381475105611746</v>
      </c>
      <c r="AH47">
        <v>0.07651480636085695</v>
      </c>
      <c r="AI47">
        <v>0.08864762016294533</v>
      </c>
      <c r="AN47" s="2">
        <v>44908</v>
      </c>
      <c r="AO47">
        <v>0.004582825068695122</v>
      </c>
      <c r="AP47">
        <v>268.5708529939055</v>
      </c>
      <c r="AQ47">
        <v>8.573928611499593</v>
      </c>
      <c r="AR47">
        <v>0.05631601243137473</v>
      </c>
      <c r="AS47">
        <v>18.1653162421051</v>
      </c>
      <c r="AT47">
        <v>0.1885612063103933</v>
      </c>
      <c r="AU47">
        <v>10.43740089832746</v>
      </c>
      <c r="AV47">
        <v>13.31407837250434</v>
      </c>
      <c r="AW47">
        <v>1.095953178925161</v>
      </c>
      <c r="AX47">
        <v>67.24468510073072</v>
      </c>
      <c r="AY47">
        <v>4.089866800304614</v>
      </c>
      <c r="AZ47">
        <v>4.800092596731512</v>
      </c>
    </row>
    <row r="48" spans="1:52">
      <c r="A48" s="2">
        <v>44909</v>
      </c>
      <c r="B48">
        <v>804.8518303802425</v>
      </c>
      <c r="C48">
        <v>0.02237083742822255</v>
      </c>
      <c r="F48" s="2">
        <v>45172</v>
      </c>
      <c r="G48">
        <v>0.05400002225010715</v>
      </c>
      <c r="H48">
        <v>0.07779053086098289</v>
      </c>
      <c r="I48">
        <v>0.07324744334373134</v>
      </c>
      <c r="J48">
        <v>0.06617624846770662</v>
      </c>
      <c r="K48">
        <v>0.1363146112103991</v>
      </c>
      <c r="L48">
        <v>0.08415826163215959</v>
      </c>
      <c r="M48">
        <v>0.07583272130418589</v>
      </c>
      <c r="N48">
        <v>0.08066726767201114</v>
      </c>
      <c r="O48">
        <v>0.1068150237087206</v>
      </c>
      <c r="P48">
        <v>0.08418994383821159</v>
      </c>
      <c r="Q48">
        <v>0.07564290338781529</v>
      </c>
      <c r="R48">
        <v>0.08516502232396893</v>
      </c>
      <c r="W48" s="2">
        <v>45172</v>
      </c>
      <c r="X48">
        <v>0.05400002225010715</v>
      </c>
      <c r="Y48">
        <v>0.07779053086098289</v>
      </c>
      <c r="Z48">
        <v>0.07324744334373134</v>
      </c>
      <c r="AA48">
        <v>0.06617624846770662</v>
      </c>
      <c r="AB48">
        <v>0.1363146112103991</v>
      </c>
      <c r="AC48">
        <v>0.08415826163215959</v>
      </c>
      <c r="AD48">
        <v>0.07583272130418589</v>
      </c>
      <c r="AE48">
        <v>0.08066726767201114</v>
      </c>
      <c r="AF48">
        <v>0.1068150237087206</v>
      </c>
      <c r="AG48">
        <v>0.08418994383821159</v>
      </c>
      <c r="AH48">
        <v>0.07564290338781529</v>
      </c>
      <c r="AI48">
        <v>0.08516502232396893</v>
      </c>
      <c r="AN48" s="2">
        <v>44909</v>
      </c>
      <c r="AO48">
        <v>0.004532623022630243</v>
      </c>
      <c r="AP48">
        <v>269.6387613436473</v>
      </c>
      <c r="AQ48">
        <v>8.477769270739717</v>
      </c>
      <c r="AR48">
        <v>0.05558652533840496</v>
      </c>
      <c r="AS48">
        <v>19.06922621617581</v>
      </c>
      <c r="AT48">
        <v>0.1961105218879285</v>
      </c>
      <c r="AU48">
        <v>10.3739475498271</v>
      </c>
      <c r="AV48">
        <v>13.31429862755577</v>
      </c>
      <c r="AW48">
        <v>1.089257971517351</v>
      </c>
      <c r="AX48">
        <v>68.01491469982935</v>
      </c>
      <c r="AY48">
        <v>4.028930543229887</v>
      </c>
      <c r="AZ48">
        <v>4.641037944968659</v>
      </c>
    </row>
    <row r="49" spans="1:52">
      <c r="A49" s="2">
        <v>44910</v>
      </c>
      <c r="B49">
        <v>798.3892211583805</v>
      </c>
      <c r="C49">
        <v>-0.008029563924590755</v>
      </c>
      <c r="F49" s="2">
        <v>45179</v>
      </c>
      <c r="G49">
        <v>0.05241680646613768</v>
      </c>
      <c r="H49">
        <v>0.09812780194748341</v>
      </c>
      <c r="I49">
        <v>0.07602387721857121</v>
      </c>
      <c r="J49">
        <v>0.06195174487191194</v>
      </c>
      <c r="K49">
        <v>0.1164970508118034</v>
      </c>
      <c r="L49">
        <v>0.08358044697941044</v>
      </c>
      <c r="M49">
        <v>0.07363030967841223</v>
      </c>
      <c r="N49">
        <v>0.07766194756302794</v>
      </c>
      <c r="O49">
        <v>0.1055557056273047</v>
      </c>
      <c r="P49">
        <v>0.09254045461817127</v>
      </c>
      <c r="Q49">
        <v>0.0805376957583477</v>
      </c>
      <c r="R49">
        <v>0.0814761584594179</v>
      </c>
      <c r="W49" s="2">
        <v>45179</v>
      </c>
      <c r="X49">
        <v>0.05241680646613768</v>
      </c>
      <c r="Y49">
        <v>0.09812780194748341</v>
      </c>
      <c r="Z49">
        <v>0.07602387721857121</v>
      </c>
      <c r="AA49">
        <v>0.06195174487191194</v>
      </c>
      <c r="AB49">
        <v>0.1164970508118034</v>
      </c>
      <c r="AC49">
        <v>0.08358044697941044</v>
      </c>
      <c r="AD49">
        <v>0.07363030967841223</v>
      </c>
      <c r="AE49">
        <v>0.07766194756302794</v>
      </c>
      <c r="AF49">
        <v>0.1055557056273047</v>
      </c>
      <c r="AG49">
        <v>0.09254045461817127</v>
      </c>
      <c r="AH49">
        <v>0.0805376957583477</v>
      </c>
      <c r="AI49">
        <v>0.0814761584594179</v>
      </c>
      <c r="AN49" s="2">
        <v>44910</v>
      </c>
      <c r="AO49">
        <v>0.004487440576252728</v>
      </c>
      <c r="AP49">
        <v>271.1139350975131</v>
      </c>
      <c r="AQ49">
        <v>8.634043346035128</v>
      </c>
      <c r="AR49">
        <v>0.0556567023779774</v>
      </c>
      <c r="AS49">
        <v>19.18260361998431</v>
      </c>
      <c r="AT49">
        <v>0.1973279314356058</v>
      </c>
      <c r="AU49">
        <v>10.59174761196804</v>
      </c>
      <c r="AV49">
        <v>13.37096130620921</v>
      </c>
      <c r="AW49">
        <v>1.066387883667976</v>
      </c>
      <c r="AX49">
        <v>68.73975143802825</v>
      </c>
      <c r="AY49">
        <v>3.904858704081407</v>
      </c>
      <c r="AZ49">
        <v>4.609377592529317</v>
      </c>
    </row>
    <row r="50" spans="1:52">
      <c r="A50" s="2">
        <v>44911</v>
      </c>
      <c r="B50">
        <v>776.8707452460828</v>
      </c>
      <c r="C50">
        <v>-0.02695236275995372</v>
      </c>
      <c r="F50" s="2">
        <v>45186</v>
      </c>
      <c r="G50">
        <v>0.05699972270972988</v>
      </c>
      <c r="H50">
        <v>0.114662760290153</v>
      </c>
      <c r="I50">
        <v>0.089159418773032</v>
      </c>
      <c r="J50">
        <v>0.06240775180293436</v>
      </c>
      <c r="K50">
        <v>0.09156664048943346</v>
      </c>
      <c r="L50">
        <v>0.08321352084773294</v>
      </c>
      <c r="M50">
        <v>0.08368051344595011</v>
      </c>
      <c r="N50">
        <v>0.07078893420485509</v>
      </c>
      <c r="O50">
        <v>0.09475083568057924</v>
      </c>
      <c r="P50">
        <v>0.09619788864499935</v>
      </c>
      <c r="Q50">
        <v>0.0735542558719587</v>
      </c>
      <c r="R50">
        <v>0.08301775723864195</v>
      </c>
      <c r="W50" s="2">
        <v>45186</v>
      </c>
      <c r="X50">
        <v>0.05699972270972988</v>
      </c>
      <c r="Y50">
        <v>0.114662760290153</v>
      </c>
      <c r="Z50">
        <v>0.089159418773032</v>
      </c>
      <c r="AA50">
        <v>0.06240775180293436</v>
      </c>
      <c r="AB50">
        <v>0.09156664048943346</v>
      </c>
      <c r="AC50">
        <v>0.08321352084773294</v>
      </c>
      <c r="AD50">
        <v>0.08368051344595011</v>
      </c>
      <c r="AE50">
        <v>0.07078893420485509</v>
      </c>
      <c r="AF50">
        <v>0.09475083568057924</v>
      </c>
      <c r="AG50">
        <v>0.09619788864499935</v>
      </c>
      <c r="AH50">
        <v>0.0735542558719587</v>
      </c>
      <c r="AI50">
        <v>0.08301775723864195</v>
      </c>
      <c r="AN50" s="2">
        <v>44911</v>
      </c>
      <c r="AO50">
        <v>0.004483729208183932</v>
      </c>
      <c r="AP50">
        <v>271.2803239867847</v>
      </c>
      <c r="AQ50">
        <v>8.781618001271401</v>
      </c>
      <c r="AR50">
        <v>0.05604248006992902</v>
      </c>
      <c r="AS50">
        <v>19.2352929240266</v>
      </c>
      <c r="AT50">
        <v>0.1997337183948158</v>
      </c>
      <c r="AU50">
        <v>10.51795425645911</v>
      </c>
      <c r="AV50">
        <v>12.98467407082021</v>
      </c>
      <c r="AW50">
        <v>1.06905480517346</v>
      </c>
      <c r="AX50">
        <v>69.03958241492397</v>
      </c>
      <c r="AY50">
        <v>3.837441286154124</v>
      </c>
      <c r="AZ50">
        <v>4.676704503599082</v>
      </c>
    </row>
    <row r="51" spans="1:52">
      <c r="A51" s="2">
        <v>44912</v>
      </c>
      <c r="B51">
        <v>702.006794893198</v>
      </c>
      <c r="C51">
        <v>-0.09636603104313157</v>
      </c>
      <c r="F51" s="2">
        <v>45193</v>
      </c>
      <c r="G51">
        <v>0.05956979987549322</v>
      </c>
      <c r="H51">
        <v>0.1202728821328729</v>
      </c>
      <c r="I51">
        <v>0.08141694119723614</v>
      </c>
      <c r="J51">
        <v>0.06750845837587269</v>
      </c>
      <c r="K51">
        <v>0.09559949054866575</v>
      </c>
      <c r="L51">
        <v>0.09023244774691613</v>
      </c>
      <c r="M51">
        <v>0.07924893696529246</v>
      </c>
      <c r="N51">
        <v>0.0692945452672714</v>
      </c>
      <c r="O51">
        <v>0.08328166886880363</v>
      </c>
      <c r="P51">
        <v>0.08907060204709363</v>
      </c>
      <c r="Q51">
        <v>0.07602852777672124</v>
      </c>
      <c r="R51">
        <v>0.08847569919776078</v>
      </c>
      <c r="W51" s="2">
        <v>45193</v>
      </c>
      <c r="X51">
        <v>0.05956979987549322</v>
      </c>
      <c r="Y51">
        <v>0.1202728821328729</v>
      </c>
      <c r="Z51">
        <v>0.08141694119723614</v>
      </c>
      <c r="AA51">
        <v>0.06750845837587269</v>
      </c>
      <c r="AB51">
        <v>0.09559949054866575</v>
      </c>
      <c r="AC51">
        <v>0.09023244774691613</v>
      </c>
      <c r="AD51">
        <v>0.07924893696529246</v>
      </c>
      <c r="AE51">
        <v>0.0692945452672714</v>
      </c>
      <c r="AF51">
        <v>0.08328166886880363</v>
      </c>
      <c r="AG51">
        <v>0.08907060204709363</v>
      </c>
      <c r="AH51">
        <v>0.07602852777672124</v>
      </c>
      <c r="AI51">
        <v>0.08847569919776078</v>
      </c>
      <c r="AN51" s="2">
        <v>44912</v>
      </c>
      <c r="AO51">
        <v>0.004231697721418048</v>
      </c>
      <c r="AP51">
        <v>279.0669603085482</v>
      </c>
      <c r="AQ51">
        <v>8.710096805187677</v>
      </c>
      <c r="AR51">
        <v>0.05497225755043977</v>
      </c>
      <c r="AS51">
        <v>19.47494011310977</v>
      </c>
      <c r="AT51">
        <v>0.2022403565241175</v>
      </c>
      <c r="AU51">
        <v>10.41177394232725</v>
      </c>
      <c r="AV51">
        <v>13.19583635671125</v>
      </c>
      <c r="AW51">
        <v>1.074404340620361</v>
      </c>
      <c r="AX51">
        <v>68.84011739343863</v>
      </c>
      <c r="AY51">
        <v>3.969280151057476</v>
      </c>
      <c r="AZ51">
        <v>4.712820591647633</v>
      </c>
    </row>
    <row r="52" spans="1:52">
      <c r="A52" s="2">
        <v>44913</v>
      </c>
      <c r="B52">
        <v>717.5308058719221</v>
      </c>
      <c r="C52">
        <v>0.02211376170665957</v>
      </c>
      <c r="F52" s="2">
        <v>45200</v>
      </c>
      <c r="G52">
        <v>0.07436362753764192</v>
      </c>
      <c r="H52">
        <v>0.1167761344564825</v>
      </c>
      <c r="I52">
        <v>0.06895887017266628</v>
      </c>
      <c r="J52">
        <v>0.0676353928249236</v>
      </c>
      <c r="K52">
        <v>0.08742090112197042</v>
      </c>
      <c r="L52">
        <v>0.1002747197766306</v>
      </c>
      <c r="M52">
        <v>0.08230996309723466</v>
      </c>
      <c r="N52">
        <v>0.08073502187253323</v>
      </c>
      <c r="O52">
        <v>0.06730618524211635</v>
      </c>
      <c r="P52">
        <v>0.09194477842835184</v>
      </c>
      <c r="Q52">
        <v>0.07357950929325402</v>
      </c>
      <c r="R52">
        <v>0.08869489617619489</v>
      </c>
      <c r="W52" s="2">
        <v>45200</v>
      </c>
      <c r="X52">
        <v>0.07436362753764192</v>
      </c>
      <c r="Y52">
        <v>0.1167761344564825</v>
      </c>
      <c r="Z52">
        <v>0.06895887017266628</v>
      </c>
      <c r="AA52">
        <v>0.0676353928249236</v>
      </c>
      <c r="AB52">
        <v>0.08742090112197042</v>
      </c>
      <c r="AC52">
        <v>0.1002747197766306</v>
      </c>
      <c r="AD52">
        <v>0.08230996309723466</v>
      </c>
      <c r="AE52">
        <v>0.08073502187253323</v>
      </c>
      <c r="AF52">
        <v>0.06730618524211635</v>
      </c>
      <c r="AG52">
        <v>0.09194477842835184</v>
      </c>
      <c r="AH52">
        <v>0.07357950929325402</v>
      </c>
      <c r="AI52">
        <v>0.08869489617619489</v>
      </c>
      <c r="AN52" s="2">
        <v>44913</v>
      </c>
      <c r="AO52">
        <v>0.004281886705234311</v>
      </c>
      <c r="AP52">
        <v>281.0026631474898</v>
      </c>
      <c r="AQ52">
        <v>8.667168542699535</v>
      </c>
      <c r="AR52">
        <v>0.05512124213426687</v>
      </c>
      <c r="AS52">
        <v>19.12999004642415</v>
      </c>
      <c r="AT52">
        <v>0.1967630376975138</v>
      </c>
      <c r="AU52">
        <v>10.44246664184393</v>
      </c>
      <c r="AV52">
        <v>13.30770451343458</v>
      </c>
      <c r="AW52">
        <v>1.081002670319874</v>
      </c>
      <c r="AX52">
        <v>68.4711865122579</v>
      </c>
      <c r="AY52">
        <v>3.975112640305035</v>
      </c>
      <c r="AZ52">
        <v>4.755861832414531</v>
      </c>
    </row>
    <row r="53" spans="1:52">
      <c r="A53" s="2">
        <v>44914</v>
      </c>
      <c r="B53">
        <v>721.2764052548314</v>
      </c>
      <c r="C53">
        <v>0.005220123445930369</v>
      </c>
      <c r="F53" s="2">
        <v>45207</v>
      </c>
      <c r="G53">
        <v>0.07121357600235102</v>
      </c>
      <c r="H53">
        <v>0.1085247600555174</v>
      </c>
      <c r="I53">
        <v>0.0718131525443071</v>
      </c>
      <c r="J53">
        <v>0.06814265810985398</v>
      </c>
      <c r="K53">
        <v>0.08293785121508268</v>
      </c>
      <c r="L53">
        <v>0.09966763374036235</v>
      </c>
      <c r="M53">
        <v>0.1007248250966677</v>
      </c>
      <c r="N53">
        <v>0.08823661325196439</v>
      </c>
      <c r="O53">
        <v>0.07097154340853258</v>
      </c>
      <c r="P53">
        <v>0.09369462341192003</v>
      </c>
      <c r="Q53">
        <v>0.07059893487977022</v>
      </c>
      <c r="R53">
        <v>0.07347382828367037</v>
      </c>
      <c r="W53" s="2">
        <v>45207</v>
      </c>
      <c r="X53">
        <v>0.07121357600235102</v>
      </c>
      <c r="Y53">
        <v>0.1085247600555174</v>
      </c>
      <c r="Z53">
        <v>0.0718131525443071</v>
      </c>
      <c r="AA53">
        <v>0.06814265810985398</v>
      </c>
      <c r="AB53">
        <v>0.08293785121508268</v>
      </c>
      <c r="AC53">
        <v>0.09966763374036235</v>
      </c>
      <c r="AD53">
        <v>0.1007248250966677</v>
      </c>
      <c r="AE53">
        <v>0.08823661325196439</v>
      </c>
      <c r="AF53">
        <v>0.07097154340853258</v>
      </c>
      <c r="AG53">
        <v>0.09369462341192003</v>
      </c>
      <c r="AH53">
        <v>0.07059893487977022</v>
      </c>
      <c r="AI53">
        <v>0.07347382828367037</v>
      </c>
      <c r="AN53" s="2">
        <v>44914</v>
      </c>
      <c r="AO53">
        <v>0.004157423049952229</v>
      </c>
      <c r="AP53">
        <v>220.6969971306896</v>
      </c>
      <c r="AQ53">
        <v>10.09352681073562</v>
      </c>
      <c r="AR53">
        <v>0.0539746097732923</v>
      </c>
      <c r="AS53">
        <v>16.03747547430094</v>
      </c>
      <c r="AT53">
        <v>0.1918356646128587</v>
      </c>
      <c r="AU53">
        <v>12.68210900761545</v>
      </c>
      <c r="AV53">
        <v>12.57530184613791</v>
      </c>
      <c r="AW53">
        <v>1.148703827712758</v>
      </c>
      <c r="AX53">
        <v>70.66289391251776</v>
      </c>
      <c r="AY53">
        <v>4.345194760195934</v>
      </c>
      <c r="AZ53">
        <v>5.122290519121904</v>
      </c>
    </row>
    <row r="54" spans="1:52">
      <c r="A54" s="2">
        <v>44915</v>
      </c>
      <c r="B54">
        <v>692.7574711990114</v>
      </c>
      <c r="C54">
        <v>-0.03953953553456946</v>
      </c>
      <c r="F54" s="2">
        <v>45214</v>
      </c>
      <c r="G54">
        <v>0.08404703188763069</v>
      </c>
      <c r="H54">
        <v>0.1255775372208382</v>
      </c>
      <c r="I54">
        <v>0.06679627746784789</v>
      </c>
      <c r="J54">
        <v>0.07308183833481777</v>
      </c>
      <c r="K54">
        <v>0.09302533331003307</v>
      </c>
      <c r="L54">
        <v>0.09526822761251556</v>
      </c>
      <c r="M54">
        <v>0.103693759733891</v>
      </c>
      <c r="N54">
        <v>0.0802824470477607</v>
      </c>
      <c r="O54">
        <v>0.06827934131682049</v>
      </c>
      <c r="P54">
        <v>0.07922855544235978</v>
      </c>
      <c r="Q54">
        <v>0.07330303871887746</v>
      </c>
      <c r="R54">
        <v>0.05741661190660749</v>
      </c>
      <c r="W54" s="2">
        <v>45214</v>
      </c>
      <c r="X54">
        <v>0.08404703188763069</v>
      </c>
      <c r="Y54">
        <v>0.1255775372208382</v>
      </c>
      <c r="Z54">
        <v>0.06679627746784789</v>
      </c>
      <c r="AA54">
        <v>0.07308183833481777</v>
      </c>
      <c r="AB54">
        <v>0.09302533331003307</v>
      </c>
      <c r="AC54">
        <v>0.09526822761251556</v>
      </c>
      <c r="AD54">
        <v>0.103693759733891</v>
      </c>
      <c r="AE54">
        <v>0.0802824470477607</v>
      </c>
      <c r="AF54">
        <v>0.06827934131682049</v>
      </c>
      <c r="AG54">
        <v>0.07922855544235978</v>
      </c>
      <c r="AH54">
        <v>0.07330303871887746</v>
      </c>
      <c r="AI54">
        <v>0.05741661190660749</v>
      </c>
      <c r="AN54" s="2">
        <v>44915</v>
      </c>
      <c r="AO54">
        <v>0.00407861507594569</v>
      </c>
      <c r="AP54">
        <v>224.0250979164007</v>
      </c>
      <c r="AQ54">
        <v>10.00726835655384</v>
      </c>
      <c r="AR54">
        <v>0.05274063787744714</v>
      </c>
      <c r="AS54">
        <v>16.00014993363502</v>
      </c>
      <c r="AT54">
        <v>0.1929178089043198</v>
      </c>
      <c r="AU54">
        <v>12.78995174572731</v>
      </c>
      <c r="AV54">
        <v>12.6101523913026</v>
      </c>
      <c r="AW54">
        <v>1.150802132840087</v>
      </c>
      <c r="AX54">
        <v>71.73588472782765</v>
      </c>
      <c r="AY54">
        <v>4.361836647171774</v>
      </c>
      <c r="AZ54">
        <v>5.17052241393912</v>
      </c>
    </row>
    <row r="55" spans="1:52">
      <c r="A55" s="2">
        <v>44916</v>
      </c>
      <c r="B55">
        <v>719.5439802933686</v>
      </c>
      <c r="C55">
        <v>0.03866650336949173</v>
      </c>
      <c r="F55" s="2">
        <v>45221</v>
      </c>
      <c r="G55">
        <v>0.06599846047571069</v>
      </c>
      <c r="H55">
        <v>0.1332737767395088</v>
      </c>
      <c r="I55">
        <v>0.06060660970907502</v>
      </c>
      <c r="J55">
        <v>0.07379063019989732</v>
      </c>
      <c r="K55">
        <v>0.08431441119038827</v>
      </c>
      <c r="L55">
        <v>0.1006456141356872</v>
      </c>
      <c r="M55">
        <v>0.1087021726215214</v>
      </c>
      <c r="N55">
        <v>0.08158349354186104</v>
      </c>
      <c r="O55">
        <v>0.09115380419063762</v>
      </c>
      <c r="P55">
        <v>0.07786718372871468</v>
      </c>
      <c r="Q55">
        <v>0.06523367595029819</v>
      </c>
      <c r="R55">
        <v>0.0568301675166999</v>
      </c>
      <c r="W55" s="2">
        <v>45221</v>
      </c>
      <c r="X55">
        <v>0.06599846047571069</v>
      </c>
      <c r="Y55">
        <v>0.1332737767395088</v>
      </c>
      <c r="Z55">
        <v>0.06060660970907502</v>
      </c>
      <c r="AA55">
        <v>0.07379063019989732</v>
      </c>
      <c r="AB55">
        <v>0.08431441119038827</v>
      </c>
      <c r="AC55">
        <v>0.1006456141356872</v>
      </c>
      <c r="AD55">
        <v>0.1087021726215214</v>
      </c>
      <c r="AE55">
        <v>0.08158349354186104</v>
      </c>
      <c r="AF55">
        <v>0.09115380419063762</v>
      </c>
      <c r="AG55">
        <v>0.07786718372871468</v>
      </c>
      <c r="AH55">
        <v>0.06523367595029819</v>
      </c>
      <c r="AI55">
        <v>0.0568301675166999</v>
      </c>
      <c r="AN55" s="2">
        <v>44916</v>
      </c>
      <c r="AO55">
        <v>0.004116592355200417</v>
      </c>
      <c r="AP55">
        <v>227.0816351349501</v>
      </c>
      <c r="AQ55">
        <v>10.00842721535842</v>
      </c>
      <c r="AR55">
        <v>0.05250136812382003</v>
      </c>
      <c r="AS55">
        <v>15.98153825573444</v>
      </c>
      <c r="AT55">
        <v>0.1916144365409752</v>
      </c>
      <c r="AU55">
        <v>12.642677982733</v>
      </c>
      <c r="AV55">
        <v>12.71297864458698</v>
      </c>
      <c r="AW55">
        <v>1.150736507356951</v>
      </c>
      <c r="AX55">
        <v>71.72829281650175</v>
      </c>
      <c r="AY55">
        <v>4.40085840569769</v>
      </c>
      <c r="AZ55">
        <v>5.106283819664957</v>
      </c>
    </row>
    <row r="56" spans="1:52">
      <c r="A56" s="2">
        <v>44917</v>
      </c>
      <c r="B56">
        <v>709.4270823676964</v>
      </c>
      <c r="C56">
        <v>-0.01406015226692248</v>
      </c>
      <c r="F56" s="2">
        <v>45228</v>
      </c>
      <c r="G56">
        <v>0.06177055117944946</v>
      </c>
      <c r="H56">
        <v>0.1391672929328621</v>
      </c>
      <c r="I56">
        <v>0.07054527846298414</v>
      </c>
      <c r="J56">
        <v>0.0794411461965626</v>
      </c>
      <c r="K56">
        <v>0.07227975306021653</v>
      </c>
      <c r="L56">
        <v>0.1034624859326675</v>
      </c>
      <c r="M56">
        <v>0.1042650776154341</v>
      </c>
      <c r="N56">
        <v>0.07118884196173103</v>
      </c>
      <c r="O56">
        <v>0.07281841178824459</v>
      </c>
      <c r="P56">
        <v>0.0893680557686545</v>
      </c>
      <c r="Q56">
        <v>0.07041330042702747</v>
      </c>
      <c r="R56">
        <v>0.06527980467416621</v>
      </c>
      <c r="W56" s="2">
        <v>45228</v>
      </c>
      <c r="X56">
        <v>0.06177055117944946</v>
      </c>
      <c r="Y56">
        <v>0.1391672929328621</v>
      </c>
      <c r="Z56">
        <v>0.07054527846298414</v>
      </c>
      <c r="AA56">
        <v>0.0794411461965626</v>
      </c>
      <c r="AB56">
        <v>0.07227975306021653</v>
      </c>
      <c r="AC56">
        <v>0.1034624859326675</v>
      </c>
      <c r="AD56">
        <v>0.1042650776154341</v>
      </c>
      <c r="AE56">
        <v>0.07118884196173103</v>
      </c>
      <c r="AF56">
        <v>0.07281841178824459</v>
      </c>
      <c r="AG56">
        <v>0.0893680557686545</v>
      </c>
      <c r="AH56">
        <v>0.07041330042702747</v>
      </c>
      <c r="AI56">
        <v>0.06527980467416621</v>
      </c>
      <c r="AN56" s="2">
        <v>44917</v>
      </c>
      <c r="AO56">
        <v>0.004083180859499457</v>
      </c>
      <c r="AP56">
        <v>229.4377317688447</v>
      </c>
      <c r="AQ56">
        <v>9.940291835465109</v>
      </c>
      <c r="AR56">
        <v>0.05199424053155975</v>
      </c>
      <c r="AS56">
        <v>16.1984387148189</v>
      </c>
      <c r="AT56">
        <v>0.1931030531578349</v>
      </c>
      <c r="AU56">
        <v>12.58319024855561</v>
      </c>
      <c r="AV56">
        <v>12.91840002441222</v>
      </c>
      <c r="AW56">
        <v>1.131094257993506</v>
      </c>
      <c r="AX56">
        <v>71.6532286047714</v>
      </c>
      <c r="AY56">
        <v>4.40123593933182</v>
      </c>
      <c r="AZ56">
        <v>5.15586200751967</v>
      </c>
    </row>
    <row r="57" spans="1:52">
      <c r="A57" s="2">
        <v>44918</v>
      </c>
      <c r="B57">
        <v>710.4044329787006</v>
      </c>
      <c r="C57">
        <v>0.001377661827826504</v>
      </c>
      <c r="AN57" s="2">
        <v>44918</v>
      </c>
      <c r="AO57">
        <v>0.004085477125251489</v>
      </c>
      <c r="AP57">
        <v>226.5450791500489</v>
      </c>
      <c r="AQ57">
        <v>9.912390710289692</v>
      </c>
      <c r="AR57">
        <v>0.05187465011416405</v>
      </c>
      <c r="AS57">
        <v>16.31072768582333</v>
      </c>
      <c r="AT57">
        <v>0.1938013865878659</v>
      </c>
      <c r="AU57">
        <v>12.5135353719832</v>
      </c>
      <c r="AV57">
        <v>12.83208745002715</v>
      </c>
      <c r="AW57">
        <v>1.139420845074061</v>
      </c>
      <c r="AX57">
        <v>71.53261517096482</v>
      </c>
      <c r="AY57">
        <v>4.541414246843568</v>
      </c>
      <c r="AZ57">
        <v>5.1013425857037</v>
      </c>
    </row>
    <row r="58" spans="1:52">
      <c r="A58" s="2">
        <v>44919</v>
      </c>
      <c r="B58">
        <v>708.4293644874957</v>
      </c>
      <c r="C58">
        <v>-0.002780202937252896</v>
      </c>
      <c r="AN58" s="2">
        <v>44919</v>
      </c>
      <c r="AO58">
        <v>0.00408230200592159</v>
      </c>
      <c r="AP58">
        <v>223.3318180120964</v>
      </c>
      <c r="AQ58">
        <v>9.988917191532984</v>
      </c>
      <c r="AR58">
        <v>0.05160229230782253</v>
      </c>
      <c r="AS58">
        <v>16.10959068214902</v>
      </c>
      <c r="AT58">
        <v>0.1930148427954314</v>
      </c>
      <c r="AU58">
        <v>12.69171625044834</v>
      </c>
      <c r="AV58">
        <v>12.91073702262565</v>
      </c>
      <c r="AW58">
        <v>1.159730971446024</v>
      </c>
      <c r="AX58">
        <v>70.95458107761499</v>
      </c>
      <c r="AY58">
        <v>4.519008990075353</v>
      </c>
      <c r="AZ58">
        <v>5.110842898510177</v>
      </c>
    </row>
    <row r="59" spans="1:52">
      <c r="A59" s="2">
        <v>44920</v>
      </c>
      <c r="B59">
        <v>704.9839132956007</v>
      </c>
      <c r="C59">
        <v>-0.004863507026402814</v>
      </c>
      <c r="AN59" s="2">
        <v>44920</v>
      </c>
      <c r="AO59">
        <v>0.004048672219373675</v>
      </c>
      <c r="AP59">
        <v>222.3062640844964</v>
      </c>
      <c r="AQ59">
        <v>9.979665663957862</v>
      </c>
      <c r="AR59">
        <v>0.05132132636817668</v>
      </c>
      <c r="AS59">
        <v>16.07876767059236</v>
      </c>
      <c r="AT59">
        <v>0.1932948115203744</v>
      </c>
      <c r="AU59">
        <v>12.75386327606684</v>
      </c>
      <c r="AV59">
        <v>12.90366414736582</v>
      </c>
      <c r="AW59">
        <v>1.155078802827436</v>
      </c>
      <c r="AX59">
        <v>70.85207757643153</v>
      </c>
      <c r="AY59">
        <v>4.625397935088474</v>
      </c>
      <c r="AZ59">
        <v>5.130602977956016</v>
      </c>
    </row>
    <row r="60" spans="1:52">
      <c r="A60" s="2">
        <v>44921</v>
      </c>
      <c r="B60">
        <v>703.8746555813377</v>
      </c>
      <c r="C60">
        <v>-0.001573451100575496</v>
      </c>
      <c r="AN60" s="2">
        <v>44921</v>
      </c>
      <c r="AO60">
        <v>0.004016735226836619</v>
      </c>
      <c r="AP60">
        <v>225.6707527071755</v>
      </c>
      <c r="AQ60">
        <v>10.5474425592253</v>
      </c>
      <c r="AR60">
        <v>0.05169958588683979</v>
      </c>
      <c r="AS60">
        <v>16.04589574954481</v>
      </c>
      <c r="AT60">
        <v>0.2043030019707681</v>
      </c>
      <c r="AU60">
        <v>12.26774746481801</v>
      </c>
      <c r="AV60">
        <v>12.64796997165341</v>
      </c>
      <c r="AW60">
        <v>1.065991918774321</v>
      </c>
      <c r="AX60">
        <v>70.3719949781588</v>
      </c>
      <c r="AY60">
        <v>4.924536014283563</v>
      </c>
      <c r="AZ60">
        <v>5.032223658599205</v>
      </c>
    </row>
    <row r="61" spans="1:52">
      <c r="A61" s="2">
        <v>44922</v>
      </c>
      <c r="B61">
        <v>709.9353325099777</v>
      </c>
      <c r="C61">
        <v>0.008610449148271027</v>
      </c>
      <c r="AN61" s="2">
        <v>44922</v>
      </c>
      <c r="AO61">
        <v>0.004038096856617462</v>
      </c>
      <c r="AP61">
        <v>222.7373835104613</v>
      </c>
      <c r="AQ61">
        <v>10.55671856854105</v>
      </c>
      <c r="AR61">
        <v>0.0518638513341932</v>
      </c>
      <c r="AS61">
        <v>16.33311542159787</v>
      </c>
      <c r="AT61">
        <v>0.2056077069538942</v>
      </c>
      <c r="AU61">
        <v>12.290322423264</v>
      </c>
      <c r="AV61">
        <v>12.55058561660431</v>
      </c>
      <c r="AW61">
        <v>1.045940723866309</v>
      </c>
      <c r="AX61">
        <v>69.26926339388355</v>
      </c>
      <c r="AY61">
        <v>5.011795980127678</v>
      </c>
      <c r="AZ61">
        <v>5.066019699895844</v>
      </c>
    </row>
    <row r="62" spans="1:52">
      <c r="A62" s="2">
        <v>44923</v>
      </c>
      <c r="B62">
        <v>705.3620073545728</v>
      </c>
      <c r="C62">
        <v>-0.00644188976936233</v>
      </c>
      <c r="AN62" s="2">
        <v>44923</v>
      </c>
      <c r="AO62">
        <v>0.004055577455854709</v>
      </c>
      <c r="AP62">
        <v>225.2077606970416</v>
      </c>
      <c r="AQ62">
        <v>10.74108030097612</v>
      </c>
      <c r="AR62">
        <v>0.05207424870874758</v>
      </c>
      <c r="AS62">
        <v>16.16729726376738</v>
      </c>
      <c r="AT62">
        <v>0.2019774793571752</v>
      </c>
      <c r="AU62">
        <v>12.24376486257713</v>
      </c>
      <c r="AV62">
        <v>12.70451552028185</v>
      </c>
      <c r="AW62">
        <v>1.012286090899001</v>
      </c>
      <c r="AX62">
        <v>69.50928434963316</v>
      </c>
      <c r="AY62">
        <v>5.07455519451658</v>
      </c>
      <c r="AZ62">
        <v>5.057579469962167</v>
      </c>
    </row>
    <row r="63" spans="1:52">
      <c r="A63" s="2">
        <v>44924</v>
      </c>
      <c r="B63">
        <v>676.1774041180236</v>
      </c>
      <c r="C63">
        <v>-0.04137535468631881</v>
      </c>
      <c r="AN63" s="2">
        <v>44924</v>
      </c>
      <c r="AO63">
        <v>0.003926008695259301</v>
      </c>
      <c r="AP63">
        <v>226.2324071178717</v>
      </c>
      <c r="AQ63">
        <v>10.69012596753401</v>
      </c>
      <c r="AR63">
        <v>0.05090567753085113</v>
      </c>
      <c r="AS63">
        <v>16.31482676337412</v>
      </c>
      <c r="AT63">
        <v>0.1955718475803523</v>
      </c>
      <c r="AU63">
        <v>12.22817871751033</v>
      </c>
      <c r="AV63">
        <v>12.73424844308253</v>
      </c>
      <c r="AW63">
        <v>1.037114362809216</v>
      </c>
      <c r="AX63">
        <v>68.66810443742922</v>
      </c>
      <c r="AY63">
        <v>5.510779295020876</v>
      </c>
      <c r="AZ63">
        <v>5.040419261342668</v>
      </c>
    </row>
    <row r="64" spans="1:52">
      <c r="A64" s="2">
        <v>44925</v>
      </c>
      <c r="B64">
        <v>676.3100697698959</v>
      </c>
      <c r="C64">
        <v>0.0001961994752626151</v>
      </c>
      <c r="AN64" s="2">
        <v>44925</v>
      </c>
      <c r="AO64">
        <v>0.003904513314832839</v>
      </c>
      <c r="AP64">
        <v>230.3081044547635</v>
      </c>
      <c r="AQ64">
        <v>10.84786608723597</v>
      </c>
      <c r="AR64">
        <v>0.05037242826790795</v>
      </c>
      <c r="AS64">
        <v>16.02552909678666</v>
      </c>
      <c r="AT64">
        <v>0.1937095987353387</v>
      </c>
      <c r="AU64">
        <v>12.0277347383439</v>
      </c>
      <c r="AV64">
        <v>12.66421734396241</v>
      </c>
      <c r="AW64">
        <v>1.021696241053427</v>
      </c>
      <c r="AX64">
        <v>69.1604623065227</v>
      </c>
      <c r="AY64">
        <v>5.647947576979163</v>
      </c>
      <c r="AZ64">
        <v>5.140922557796154</v>
      </c>
    </row>
    <row r="65" spans="1:52">
      <c r="A65" s="2">
        <v>44926</v>
      </c>
      <c r="B65">
        <v>673.6152693647423</v>
      </c>
      <c r="C65">
        <v>-0.003984563479988545</v>
      </c>
      <c r="AN65" s="2">
        <v>44926</v>
      </c>
      <c r="AO65">
        <v>0.003897604561980809</v>
      </c>
      <c r="AP65">
        <v>228.2567484571549</v>
      </c>
      <c r="AQ65">
        <v>11.07871454119013</v>
      </c>
      <c r="AR65">
        <v>0.05026956858391191</v>
      </c>
      <c r="AS65">
        <v>16.02895684917346</v>
      </c>
      <c r="AT65">
        <v>0.1934024307494369</v>
      </c>
      <c r="AU65">
        <v>11.88273721505904</v>
      </c>
      <c r="AV65">
        <v>12.56840584350454</v>
      </c>
      <c r="AW65">
        <v>1.052224563041934</v>
      </c>
      <c r="AX65">
        <v>70.4285822020573</v>
      </c>
      <c r="AY65">
        <v>5.431964399766395</v>
      </c>
      <c r="AZ65">
        <v>5.17714924641031</v>
      </c>
    </row>
    <row r="66" spans="1:52">
      <c r="A66" s="2">
        <v>44927</v>
      </c>
      <c r="B66">
        <v>674.8664236984246</v>
      </c>
      <c r="C66">
        <v>0.001857372287392245</v>
      </c>
      <c r="AN66" s="2">
        <v>44927</v>
      </c>
      <c r="AO66">
        <v>0.003921260587945764</v>
      </c>
      <c r="AP66">
        <v>228.0303731765049</v>
      </c>
      <c r="AQ66">
        <v>10.88672421259786</v>
      </c>
      <c r="AR66">
        <v>0.0504999727328363</v>
      </c>
      <c r="AS66">
        <v>16.11318499858147</v>
      </c>
      <c r="AT66">
        <v>0.19320310623307</v>
      </c>
      <c r="AU66">
        <v>11.74159492598335</v>
      </c>
      <c r="AV66">
        <v>12.62091724529813</v>
      </c>
      <c r="AW66">
        <v>1.071273974465405</v>
      </c>
      <c r="AX66">
        <v>70.73546793071463</v>
      </c>
      <c r="AY66">
        <v>5.399866816886457</v>
      </c>
      <c r="AZ66">
        <v>5.174718468395048</v>
      </c>
    </row>
    <row r="67" spans="1:52">
      <c r="A67" s="2">
        <v>44928</v>
      </c>
      <c r="B67">
        <v>678.2818470952175</v>
      </c>
      <c r="C67">
        <v>0.005060888017032417</v>
      </c>
      <c r="AN67" s="2">
        <v>44928</v>
      </c>
      <c r="AO67">
        <v>0.004168109381840653</v>
      </c>
      <c r="AP67">
        <v>216.2774260584281</v>
      </c>
      <c r="AQ67">
        <v>11.27316810810958</v>
      </c>
      <c r="AR67">
        <v>0.05156135960485465</v>
      </c>
      <c r="AS67">
        <v>15.53391496637721</v>
      </c>
      <c r="AT67">
        <v>0.2004131522047772</v>
      </c>
      <c r="AU67">
        <v>11.37366439767894</v>
      </c>
      <c r="AV67">
        <v>12.1286385978048</v>
      </c>
      <c r="AW67">
        <v>1.057674239658701</v>
      </c>
      <c r="AX67">
        <v>76.97810970900615</v>
      </c>
      <c r="AY67">
        <v>5.14132180056441</v>
      </c>
      <c r="AZ67">
        <v>5.011022695360259</v>
      </c>
    </row>
    <row r="68" spans="1:52">
      <c r="A68" s="2">
        <v>44929</v>
      </c>
      <c r="B68">
        <v>696.189449717924</v>
      </c>
      <c r="C68">
        <v>0.02640141808216878</v>
      </c>
      <c r="AN68" s="2">
        <v>44929</v>
      </c>
      <c r="AO68">
        <v>0.004257141079955849</v>
      </c>
      <c r="AP68">
        <v>218.2296203600442</v>
      </c>
      <c r="AQ68">
        <v>11.4359085100152</v>
      </c>
      <c r="AR68">
        <v>0.05227652452963181</v>
      </c>
      <c r="AS68">
        <v>15.81379882395497</v>
      </c>
      <c r="AT68">
        <v>0.204338569398366</v>
      </c>
      <c r="AU68">
        <v>11.40036747422166</v>
      </c>
      <c r="AV68">
        <v>12.10128788850322</v>
      </c>
      <c r="AW68">
        <v>1.061270173024434</v>
      </c>
      <c r="AX68">
        <v>76.747667829427</v>
      </c>
      <c r="AY68">
        <v>4.660674615725759</v>
      </c>
      <c r="AZ68">
        <v>5.002381121370033</v>
      </c>
    </row>
    <row r="69" spans="1:52">
      <c r="A69" s="2">
        <v>44930</v>
      </c>
      <c r="B69">
        <v>705.9210784054292</v>
      </c>
      <c r="C69">
        <v>0.01397842022950524</v>
      </c>
      <c r="AN69" s="2">
        <v>44930</v>
      </c>
      <c r="AO69">
        <v>0.004321476428849834</v>
      </c>
      <c r="AP69">
        <v>222.3982136644311</v>
      </c>
      <c r="AQ69">
        <v>11.73809880485341</v>
      </c>
      <c r="AR69">
        <v>0.05303398606695326</v>
      </c>
      <c r="AS69">
        <v>15.98876615230933</v>
      </c>
      <c r="AT69">
        <v>0.2068519230998175</v>
      </c>
      <c r="AU69">
        <v>11.54463564218393</v>
      </c>
      <c r="AV69">
        <v>12.19653152927707</v>
      </c>
      <c r="AW69">
        <v>1.079382871255436</v>
      </c>
      <c r="AX69">
        <v>78.05238587932274</v>
      </c>
      <c r="AY69">
        <v>4.006399323710125</v>
      </c>
      <c r="AZ69">
        <v>4.980703884201321</v>
      </c>
    </row>
    <row r="70" spans="1:52">
      <c r="A70" s="2">
        <v>44931</v>
      </c>
      <c r="B70">
        <v>731.7844057491088</v>
      </c>
      <c r="C70">
        <v>0.03663770375308961</v>
      </c>
      <c r="AN70" s="2">
        <v>44931</v>
      </c>
      <c r="AO70">
        <v>0.004432400301732326</v>
      </c>
      <c r="AP70">
        <v>217.5313526558996</v>
      </c>
      <c r="AQ70">
        <v>11.78064815631152</v>
      </c>
      <c r="AR70">
        <v>0.05315180246791544</v>
      </c>
      <c r="AS70">
        <v>16.11251197938567</v>
      </c>
      <c r="AT70">
        <v>0.2038590772534106</v>
      </c>
      <c r="AU70">
        <v>11.66186513174435</v>
      </c>
      <c r="AV70">
        <v>12.35544752348075</v>
      </c>
      <c r="AW70">
        <v>1.045542603375446</v>
      </c>
      <c r="AX70">
        <v>78.24587962439955</v>
      </c>
      <c r="AY70">
        <v>4.110816363309493</v>
      </c>
      <c r="AZ70">
        <v>4.858796951998905</v>
      </c>
    </row>
    <row r="71" spans="1:52">
      <c r="A71" s="2">
        <v>44932</v>
      </c>
      <c r="B71">
        <v>722.3191841965809</v>
      </c>
      <c r="C71">
        <v>-0.01293444008667921</v>
      </c>
      <c r="AN71" s="2">
        <v>44932</v>
      </c>
      <c r="AO71">
        <v>0.004381197678988537</v>
      </c>
      <c r="AP71">
        <v>213.7223740294598</v>
      </c>
      <c r="AQ71">
        <v>11.95396523048889</v>
      </c>
      <c r="AR71">
        <v>0.0527066286874369</v>
      </c>
      <c r="AS71">
        <v>16.00723329623751</v>
      </c>
      <c r="AT71">
        <v>0.2031478756907794</v>
      </c>
      <c r="AU71">
        <v>11.85249544249824</v>
      </c>
      <c r="AV71">
        <v>12.23244003728728</v>
      </c>
      <c r="AW71">
        <v>1.057982655380924</v>
      </c>
      <c r="AX71">
        <v>79.01810940472102</v>
      </c>
      <c r="AY71">
        <v>4.070680840905243</v>
      </c>
      <c r="AZ71">
        <v>4.937229683666343</v>
      </c>
    </row>
    <row r="72" spans="1:52">
      <c r="A72" s="2">
        <v>44933</v>
      </c>
      <c r="B72">
        <v>733.5255103481413</v>
      </c>
      <c r="C72">
        <v>0.01551436871225431</v>
      </c>
      <c r="AN72" s="2">
        <v>44933</v>
      </c>
      <c r="AO72">
        <v>0.004414258205368052</v>
      </c>
      <c r="AP72">
        <v>209.531324144198</v>
      </c>
      <c r="AQ72">
        <v>11.99655206097315</v>
      </c>
      <c r="AR72">
        <v>0.05271871722586592</v>
      </c>
      <c r="AS72">
        <v>16.06555670899388</v>
      </c>
      <c r="AT72">
        <v>0.2036277946473903</v>
      </c>
      <c r="AU72">
        <v>11.68774695916366</v>
      </c>
      <c r="AV72">
        <v>12.22822843707102</v>
      </c>
      <c r="AW72">
        <v>1.052510783233619</v>
      </c>
      <c r="AX72">
        <v>79.10801791316258</v>
      </c>
      <c r="AY72">
        <v>4.118665610387787</v>
      </c>
      <c r="AZ72">
        <v>4.996370698410519</v>
      </c>
    </row>
    <row r="73" spans="1:52">
      <c r="A73" s="2">
        <v>44934</v>
      </c>
      <c r="B73">
        <v>731.2078260576923</v>
      </c>
      <c r="C73">
        <v>-0.003159650561231353</v>
      </c>
      <c r="AN73" s="2">
        <v>44934</v>
      </c>
      <c r="AO73">
        <v>0.004404267158639292</v>
      </c>
      <c r="AP73">
        <v>210.1440861288965</v>
      </c>
      <c r="AQ73">
        <v>11.72967891090448</v>
      </c>
      <c r="AR73">
        <v>0.05279122119297053</v>
      </c>
      <c r="AS73">
        <v>16.00319395918833</v>
      </c>
      <c r="AT73">
        <v>0.2018528527773108</v>
      </c>
      <c r="AU73">
        <v>11.88640914975636</v>
      </c>
      <c r="AV73">
        <v>12.24815065096515</v>
      </c>
      <c r="AW73">
        <v>1.059768888284128</v>
      </c>
      <c r="AX73">
        <v>78.1758741582846</v>
      </c>
      <c r="AY73">
        <v>4.226285270148958</v>
      </c>
      <c r="AZ73">
        <v>5.000274534871752</v>
      </c>
    </row>
    <row r="74" spans="1:52">
      <c r="A74" s="2">
        <v>44935</v>
      </c>
      <c r="B74">
        <v>756.4511249866661</v>
      </c>
      <c r="C74">
        <v>0.03452274172867242</v>
      </c>
      <c r="AN74" s="2">
        <v>44935</v>
      </c>
      <c r="AO74">
        <v>0.005204716157768283</v>
      </c>
      <c r="AP74">
        <v>159.0360446613219</v>
      </c>
      <c r="AQ74">
        <v>11.63401292298662</v>
      </c>
      <c r="AR74">
        <v>0.06222411257261204</v>
      </c>
      <c r="AS74">
        <v>14.01143708282999</v>
      </c>
      <c r="AT74">
        <v>0.1706812484816808</v>
      </c>
      <c r="AU74">
        <v>12.50321390951461</v>
      </c>
      <c r="AV74">
        <v>11.15751481113358</v>
      </c>
      <c r="AW74">
        <v>1.05122617390441</v>
      </c>
      <c r="AX74">
        <v>91.64823244956564</v>
      </c>
      <c r="AY74">
        <v>3.95365516026978</v>
      </c>
      <c r="AZ74">
        <v>5.007508317209499</v>
      </c>
    </row>
    <row r="75" spans="1:52">
      <c r="A75" s="2">
        <v>44936</v>
      </c>
      <c r="B75">
        <v>780.2994899252698</v>
      </c>
      <c r="C75">
        <v>0.03152664349467926</v>
      </c>
      <c r="AN75" s="2">
        <v>44936</v>
      </c>
      <c r="AO75">
        <v>0.005330345727959653</v>
      </c>
      <c r="AP75">
        <v>152.4627650954146</v>
      </c>
      <c r="AQ75">
        <v>11.72602350787738</v>
      </c>
      <c r="AR75">
        <v>0.06243703023096896</v>
      </c>
      <c r="AS75">
        <v>14.53474440353958</v>
      </c>
      <c r="AT75">
        <v>0.1767906728407092</v>
      </c>
      <c r="AU75">
        <v>12.38701653139465</v>
      </c>
      <c r="AV75">
        <v>11.26716679126291</v>
      </c>
      <c r="AW75">
        <v>1.04884795162924</v>
      </c>
      <c r="AX75">
        <v>94.04409907348666</v>
      </c>
      <c r="AY75">
        <v>3.515574516156617</v>
      </c>
      <c r="AZ75">
        <v>5.104681110180323</v>
      </c>
    </row>
    <row r="76" spans="1:52">
      <c r="A76" s="2">
        <v>44937</v>
      </c>
      <c r="B76">
        <v>790.9437827687408</v>
      </c>
      <c r="C76">
        <v>0.01364129155651561</v>
      </c>
      <c r="AN76" s="2">
        <v>44937</v>
      </c>
      <c r="AO76">
        <v>0.005325085144061302</v>
      </c>
      <c r="AP76">
        <v>151.7788207935317</v>
      </c>
      <c r="AQ76">
        <v>11.71388915958691</v>
      </c>
      <c r="AR76">
        <v>0.06257633978948574</v>
      </c>
      <c r="AS76">
        <v>14.58973754276009</v>
      </c>
      <c r="AT76">
        <v>0.1760922064480283</v>
      </c>
      <c r="AU76">
        <v>12.56502568055723</v>
      </c>
      <c r="AV76">
        <v>11.35299903153082</v>
      </c>
      <c r="AW76">
        <v>1.052953622472072</v>
      </c>
      <c r="AX76">
        <v>93.62913477935304</v>
      </c>
      <c r="AY76">
        <v>3.570994700019087</v>
      </c>
      <c r="AZ76">
        <v>4.956687242177928</v>
      </c>
    </row>
    <row r="77" spans="1:52">
      <c r="A77" s="2">
        <v>44938</v>
      </c>
      <c r="B77">
        <v>823.8044072590528</v>
      </c>
      <c r="C77">
        <v>0.04154609367467521</v>
      </c>
      <c r="AN77" s="2">
        <v>44938</v>
      </c>
      <c r="AO77">
        <v>0.005421984190231694</v>
      </c>
      <c r="AP77">
        <v>158.7100281847062</v>
      </c>
      <c r="AQ77">
        <v>11.99663708987513</v>
      </c>
      <c r="AR77">
        <v>0.06305834286692009</v>
      </c>
      <c r="AS77">
        <v>14.93908116975131</v>
      </c>
      <c r="AT77">
        <v>0.1791335110250299</v>
      </c>
      <c r="AU77">
        <v>12.80593008454089</v>
      </c>
      <c r="AV77">
        <v>11.39015538583169</v>
      </c>
      <c r="AW77">
        <v>1.063016371200631</v>
      </c>
      <c r="AX77">
        <v>93.93980271192949</v>
      </c>
      <c r="AY77">
        <v>3.685776388376726</v>
      </c>
      <c r="AZ77">
        <v>4.153656394650363</v>
      </c>
    </row>
    <row r="78" spans="1:52">
      <c r="A78" s="2">
        <v>44939</v>
      </c>
      <c r="B78">
        <v>846.0023781576675</v>
      </c>
      <c r="C78">
        <v>0.02694568116292473</v>
      </c>
      <c r="AN78" s="2">
        <v>44939</v>
      </c>
      <c r="AO78">
        <v>0.005262381625413801</v>
      </c>
      <c r="AP78">
        <v>158.6902381415578</v>
      </c>
      <c r="AQ78">
        <v>12.09122178750122</v>
      </c>
      <c r="AR78">
        <v>0.06308363235503794</v>
      </c>
      <c r="AS78">
        <v>15.19266326949594</v>
      </c>
      <c r="AT78">
        <v>0.1817138990202456</v>
      </c>
      <c r="AU78">
        <v>12.60082027120032</v>
      </c>
      <c r="AV78">
        <v>11.41884298207028</v>
      </c>
      <c r="AW78">
        <v>1.02692839255446</v>
      </c>
      <c r="AX78">
        <v>94.08922780076951</v>
      </c>
      <c r="AY78">
        <v>3.732044357431164</v>
      </c>
      <c r="AZ78">
        <v>4.385830607912012</v>
      </c>
    </row>
    <row r="79" spans="1:52">
      <c r="A79" s="2">
        <v>44940</v>
      </c>
      <c r="B79">
        <v>877.9018312966157</v>
      </c>
      <c r="C79">
        <v>0.03770610338993996</v>
      </c>
      <c r="AN79" s="2">
        <v>44940</v>
      </c>
      <c r="AO79">
        <v>0.00518623051740484</v>
      </c>
      <c r="AP79">
        <v>157.2825430404777</v>
      </c>
      <c r="AQ79">
        <v>12.12324402150234</v>
      </c>
      <c r="AR79">
        <v>0.06398408608552582</v>
      </c>
      <c r="AS79">
        <v>15.4332517884865</v>
      </c>
      <c r="AT79">
        <v>0.1846427502543478</v>
      </c>
      <c r="AU79">
        <v>12.8095407698332</v>
      </c>
      <c r="AV79">
        <v>11.48845635900672</v>
      </c>
      <c r="AW79">
        <v>1.015189663490465</v>
      </c>
      <c r="AX79">
        <v>95.8302182859461</v>
      </c>
      <c r="AY79">
        <v>3.526115195917086</v>
      </c>
      <c r="AZ79">
        <v>4.39930100108395</v>
      </c>
    </row>
    <row r="80" spans="1:52">
      <c r="A80" s="2">
        <v>44941</v>
      </c>
      <c r="B80">
        <v>949.2185284547895</v>
      </c>
      <c r="C80">
        <v>0.08123538944308017</v>
      </c>
      <c r="AN80" s="2">
        <v>44941</v>
      </c>
      <c r="AO80">
        <v>0.005302698517190073</v>
      </c>
      <c r="AP80">
        <v>166.535261435523</v>
      </c>
      <c r="AQ80">
        <v>12.60140339914495</v>
      </c>
      <c r="AR80">
        <v>0.06464740015255788</v>
      </c>
      <c r="AS80">
        <v>15.84572666879756</v>
      </c>
      <c r="AT80">
        <v>0.1917369518338396</v>
      </c>
      <c r="AU80">
        <v>13.15573905994791</v>
      </c>
      <c r="AV80">
        <v>11.10797253112812</v>
      </c>
      <c r="AW80">
        <v>1.029338404463255</v>
      </c>
      <c r="AX80">
        <v>96.50914929825801</v>
      </c>
      <c r="AY80">
        <v>2.856012350629887</v>
      </c>
      <c r="AZ80">
        <v>4.45827390597072</v>
      </c>
    </row>
    <row r="81" spans="1:52">
      <c r="A81" s="2">
        <v>44942</v>
      </c>
      <c r="B81">
        <v>939.888301573382</v>
      </c>
      <c r="C81">
        <v>-0.009829377115716409</v>
      </c>
      <c r="AN81" s="2">
        <v>44942</v>
      </c>
      <c r="AO81">
        <v>0.003956909869627647</v>
      </c>
      <c r="AP81">
        <v>176.557686505464</v>
      </c>
      <c r="AQ81">
        <v>15.04153036381628</v>
      </c>
      <c r="AR81">
        <v>0.06470135953034244</v>
      </c>
      <c r="AS81">
        <v>18.60626687696064</v>
      </c>
      <c r="AT81">
        <v>0.223525897946702</v>
      </c>
      <c r="AU81">
        <v>14.28618185163947</v>
      </c>
      <c r="AV81">
        <v>10.79879007709052</v>
      </c>
      <c r="AW81">
        <v>1.036965068443763</v>
      </c>
      <c r="AX81">
        <v>113.9569086679658</v>
      </c>
      <c r="AY81">
        <v>2.321315674988691</v>
      </c>
      <c r="AZ81">
        <v>3.107248237912246</v>
      </c>
    </row>
    <row r="82" spans="1:52">
      <c r="A82" s="2">
        <v>44943</v>
      </c>
      <c r="B82">
        <v>946.2254779833047</v>
      </c>
      <c r="C82">
        <v>0.006742478227800275</v>
      </c>
      <c r="AN82" s="2">
        <v>44943</v>
      </c>
      <c r="AO82">
        <v>0.003926337383470329</v>
      </c>
      <c r="AP82">
        <v>177.8626141249016</v>
      </c>
      <c r="AQ82">
        <v>15.18717307220961</v>
      </c>
      <c r="AR82">
        <v>0.06407951128834681</v>
      </c>
      <c r="AS82">
        <v>18.93389068343069</v>
      </c>
      <c r="AT82">
        <v>0.2271569123540953</v>
      </c>
      <c r="AU82">
        <v>14.47422696004721</v>
      </c>
      <c r="AV82">
        <v>11.09567844606138</v>
      </c>
      <c r="AW82">
        <v>1.028065081893947</v>
      </c>
      <c r="AX82">
        <v>110.7072884148106</v>
      </c>
      <c r="AY82">
        <v>2.263463493665702</v>
      </c>
      <c r="AZ82">
        <v>3.139015399274036</v>
      </c>
    </row>
    <row r="83" spans="1:52">
      <c r="A83" s="2">
        <v>44944</v>
      </c>
      <c r="B83">
        <v>950.5033489723421</v>
      </c>
      <c r="C83">
        <v>0.004520984784889492</v>
      </c>
      <c r="AN83" s="2">
        <v>44944</v>
      </c>
      <c r="AO83">
        <v>0.003944481721004264</v>
      </c>
      <c r="AP83">
        <v>180.5447880043649</v>
      </c>
      <c r="AQ83">
        <v>14.88178839215777</v>
      </c>
      <c r="AR83">
        <v>0.06468740390183784</v>
      </c>
      <c r="AS83">
        <v>18.91740766159061</v>
      </c>
      <c r="AT83">
        <v>0.2272924029155221</v>
      </c>
      <c r="AU83">
        <v>14.95148044796743</v>
      </c>
      <c r="AV83">
        <v>10.84197886798835</v>
      </c>
      <c r="AW83">
        <v>0.9728227358184494</v>
      </c>
      <c r="AX83">
        <v>113.3832177327943</v>
      </c>
      <c r="AY83">
        <v>2.332221058830043</v>
      </c>
      <c r="AZ83">
        <v>3.078285974767538</v>
      </c>
    </row>
    <row r="84" spans="1:52">
      <c r="A84" s="2">
        <v>44945</v>
      </c>
      <c r="B84">
        <v>903.4258038166414</v>
      </c>
      <c r="C84">
        <v>-0.04952906815804448</v>
      </c>
      <c r="AN84" s="2">
        <v>44945</v>
      </c>
      <c r="AO84">
        <v>0.003833952442926234</v>
      </c>
      <c r="AP84">
        <v>181.467326501175</v>
      </c>
      <c r="AQ84">
        <v>15.21430070863599</v>
      </c>
      <c r="AR84">
        <v>0.06351457901641001</v>
      </c>
      <c r="AS84">
        <v>18.78459614155866</v>
      </c>
      <c r="AT84">
        <v>0.2253648626194416</v>
      </c>
      <c r="AU84">
        <v>14.90182470404035</v>
      </c>
      <c r="AV84">
        <v>10.86458083831483</v>
      </c>
      <c r="AW84">
        <v>0.9554066143907626</v>
      </c>
      <c r="AX84">
        <v>114.3067770853886</v>
      </c>
      <c r="AY84">
        <v>2.440990085137756</v>
      </c>
      <c r="AZ84">
        <v>3.162091094688656</v>
      </c>
    </row>
    <row r="85" spans="1:52">
      <c r="A85" s="2">
        <v>44946</v>
      </c>
      <c r="B85">
        <v>919.2564802682593</v>
      </c>
      <c r="C85">
        <v>0.01752294032862367</v>
      </c>
      <c r="AN85" s="2">
        <v>44946</v>
      </c>
      <c r="AO85">
        <v>0.003834085168733959</v>
      </c>
      <c r="AP85">
        <v>178.4708231905601</v>
      </c>
      <c r="AQ85">
        <v>15.11854571845014</v>
      </c>
      <c r="AR85">
        <v>0.06336250405264583</v>
      </c>
      <c r="AS85">
        <v>18.59421740772978</v>
      </c>
      <c r="AT85">
        <v>0.223987818251882</v>
      </c>
      <c r="AU85">
        <v>14.9777282717843</v>
      </c>
      <c r="AV85">
        <v>10.79528045740239</v>
      </c>
      <c r="AW85">
        <v>0.987121891202378</v>
      </c>
      <c r="AX85">
        <v>115.2961486047928</v>
      </c>
      <c r="AY85">
        <v>2.426836512002723</v>
      </c>
      <c r="AZ85">
        <v>3.15423267837665</v>
      </c>
    </row>
    <row r="86" spans="1:52">
      <c r="A86" s="2">
        <v>44947</v>
      </c>
      <c r="B86">
        <v>989.0268343528338</v>
      </c>
      <c r="C86">
        <v>0.07589868070792827</v>
      </c>
      <c r="AN86" s="2">
        <v>44947</v>
      </c>
      <c r="AO86">
        <v>0.003835851707249468</v>
      </c>
      <c r="AP86">
        <v>179.3938526067231</v>
      </c>
      <c r="AQ86">
        <v>15.2580966100113</v>
      </c>
      <c r="AR86">
        <v>0.06374157749684162</v>
      </c>
      <c r="AS86">
        <v>19.24297187649082</v>
      </c>
      <c r="AT86">
        <v>0.2330216333645167</v>
      </c>
      <c r="AU86">
        <v>14.87563681522422</v>
      </c>
      <c r="AV86">
        <v>10.78039315419681</v>
      </c>
      <c r="AW86">
        <v>0.987220620177763</v>
      </c>
      <c r="AX86">
        <v>115.4030621510608</v>
      </c>
      <c r="AY86">
        <v>2.189129030095428</v>
      </c>
      <c r="AZ86">
        <v>3.138781561253569</v>
      </c>
    </row>
    <row r="87" spans="1:52">
      <c r="A87" s="2">
        <v>44948</v>
      </c>
      <c r="B87">
        <v>977.5211761109379</v>
      </c>
      <c r="C87">
        <v>-0.01163331250706123</v>
      </c>
      <c r="AN87" s="2">
        <v>44948</v>
      </c>
      <c r="AO87">
        <v>0.00376754351260791</v>
      </c>
      <c r="AP87">
        <v>174.2511618625797</v>
      </c>
      <c r="AQ87">
        <v>15.18697048971901</v>
      </c>
      <c r="AR87">
        <v>0.06415884737161984</v>
      </c>
      <c r="AS87">
        <v>19.17363456735156</v>
      </c>
      <c r="AT87">
        <v>0.234186602868498</v>
      </c>
      <c r="AU87">
        <v>14.63843220986457</v>
      </c>
      <c r="AV87">
        <v>10.6378795049028</v>
      </c>
      <c r="AW87">
        <v>1.006993926047745</v>
      </c>
      <c r="AX87">
        <v>117.4393564790173</v>
      </c>
      <c r="AY87">
        <v>2.234556312039986</v>
      </c>
      <c r="AZ87">
        <v>3.19955334172944</v>
      </c>
    </row>
    <row r="88" spans="1:52">
      <c r="A88" s="2">
        <v>44949</v>
      </c>
      <c r="B88">
        <v>984.9453115391989</v>
      </c>
      <c r="C88">
        <v>0.007594858924486747</v>
      </c>
      <c r="AN88" s="2">
        <v>44949</v>
      </c>
      <c r="AO88">
        <v>0.003267768979788456</v>
      </c>
      <c r="AP88">
        <v>187.6748230655558</v>
      </c>
      <c r="AQ88">
        <v>14.0799911434944</v>
      </c>
      <c r="AR88">
        <v>0.06109475062362107</v>
      </c>
      <c r="AS88">
        <v>22.84826147226681</v>
      </c>
      <c r="AT88">
        <v>0.3086252859380836</v>
      </c>
      <c r="AU88">
        <v>14.273949396352</v>
      </c>
      <c r="AV88">
        <v>11.30992362637554</v>
      </c>
      <c r="AW88">
        <v>0.9445661581646481</v>
      </c>
      <c r="AX88">
        <v>116.6275260277902</v>
      </c>
      <c r="AY88">
        <v>1.983878803269701</v>
      </c>
      <c r="AZ88">
        <v>2.810523579678556</v>
      </c>
    </row>
    <row r="89" spans="1:52">
      <c r="A89" s="2">
        <v>44950</v>
      </c>
      <c r="B89">
        <v>995.113988598167</v>
      </c>
      <c r="C89">
        <v>0.01032410321653021</v>
      </c>
      <c r="AN89" s="2">
        <v>44950</v>
      </c>
      <c r="AO89">
        <v>0.003270872636315014</v>
      </c>
      <c r="AP89">
        <v>190.3119090100222</v>
      </c>
      <c r="AQ89">
        <v>14.13527057186044</v>
      </c>
      <c r="AR89">
        <v>0.06173806230314065</v>
      </c>
      <c r="AS89">
        <v>22.40635621903182</v>
      </c>
      <c r="AT89">
        <v>0.3089084085318434</v>
      </c>
      <c r="AU89">
        <v>14.80640846058341</v>
      </c>
      <c r="AV89">
        <v>10.76249918491542</v>
      </c>
      <c r="AW89">
        <v>0.9403184658453919</v>
      </c>
      <c r="AX89">
        <v>117.4641917980865</v>
      </c>
      <c r="AY89">
        <v>1.99356917328276</v>
      </c>
      <c r="AZ89">
        <v>2.737085807298011</v>
      </c>
    </row>
    <row r="90" spans="1:52">
      <c r="A90" s="2">
        <v>44951</v>
      </c>
      <c r="B90">
        <v>951.3221247659799</v>
      </c>
      <c r="C90">
        <v>-0.04400688195919888</v>
      </c>
      <c r="AN90" s="2">
        <v>44951</v>
      </c>
      <c r="AO90">
        <v>0.003170894395020362</v>
      </c>
      <c r="AP90">
        <v>190.3711614252322</v>
      </c>
      <c r="AQ90">
        <v>14.26310314974807</v>
      </c>
      <c r="AR90">
        <v>0.06183951124380742</v>
      </c>
      <c r="AS90">
        <v>21.63360696335267</v>
      </c>
      <c r="AT90">
        <v>0.3000895533829563</v>
      </c>
      <c r="AU90">
        <v>15.09522689608529</v>
      </c>
      <c r="AV90">
        <v>10.96058243461403</v>
      </c>
      <c r="AW90">
        <v>0.975627811228807</v>
      </c>
      <c r="AX90">
        <v>117.0938492578013</v>
      </c>
      <c r="AY90">
        <v>2.039284003336514</v>
      </c>
      <c r="AZ90">
        <v>2.767655960997076</v>
      </c>
    </row>
    <row r="91" spans="1:52">
      <c r="A91" s="2">
        <v>44952</v>
      </c>
      <c r="B91">
        <v>990.0070006230866</v>
      </c>
      <c r="C91">
        <v>0.04066432899016514</v>
      </c>
      <c r="AN91" s="2">
        <v>44952</v>
      </c>
      <c r="AO91">
        <v>0.003228731366129371</v>
      </c>
      <c r="AP91">
        <v>190.4550279555244</v>
      </c>
      <c r="AQ91">
        <v>14.20224543324744</v>
      </c>
      <c r="AR91">
        <v>0.06219307248178122</v>
      </c>
      <c r="AS91">
        <v>22.00167108210895</v>
      </c>
      <c r="AT91">
        <v>0.3058129362033706</v>
      </c>
      <c r="AU91">
        <v>15.00557649286051</v>
      </c>
      <c r="AV91">
        <v>11.02648468675137</v>
      </c>
      <c r="AW91">
        <v>0.9452699947367791</v>
      </c>
      <c r="AX91">
        <v>117.3160432182361</v>
      </c>
      <c r="AY91">
        <v>1.968131332872698</v>
      </c>
      <c r="AZ91">
        <v>2.754437433169008</v>
      </c>
    </row>
    <row r="92" spans="1:52">
      <c r="A92" s="2">
        <v>44953</v>
      </c>
      <c r="B92">
        <v>1013.119405334659</v>
      </c>
      <c r="C92">
        <v>0.02334569825973554</v>
      </c>
      <c r="AN92" s="2">
        <v>44953</v>
      </c>
      <c r="AO92">
        <v>0.003318525346631012</v>
      </c>
      <c r="AP92">
        <v>191.3594982786886</v>
      </c>
      <c r="AQ92">
        <v>14.08565337242058</v>
      </c>
      <c r="AR92">
        <v>0.06387532143002972</v>
      </c>
      <c r="AS92">
        <v>22.61829588689349</v>
      </c>
      <c r="AT92">
        <v>0.3154755168218085</v>
      </c>
      <c r="AU92">
        <v>14.95924738062535</v>
      </c>
      <c r="AV92">
        <v>11.1579647114944</v>
      </c>
      <c r="AW92">
        <v>0.9330220723751907</v>
      </c>
      <c r="AX92">
        <v>107.6174761007749</v>
      </c>
      <c r="AY92">
        <v>2.032855731070198</v>
      </c>
      <c r="AZ92">
        <v>2.768973697264291</v>
      </c>
    </row>
    <row r="93" spans="1:52">
      <c r="A93" s="2">
        <v>44954</v>
      </c>
      <c r="B93">
        <v>1035.51736152563</v>
      </c>
      <c r="C93">
        <v>0.0221079135124973</v>
      </c>
      <c r="AN93" s="2">
        <v>44954</v>
      </c>
      <c r="AO93">
        <v>0.003382803977048523</v>
      </c>
      <c r="AP93">
        <v>191.1478532671462</v>
      </c>
      <c r="AQ93">
        <v>14.01664960877147</v>
      </c>
      <c r="AR93">
        <v>0.06544745330605621</v>
      </c>
      <c r="AS93">
        <v>22.74770273473942</v>
      </c>
      <c r="AT93">
        <v>0.318670555941958</v>
      </c>
      <c r="AU93">
        <v>15.08475571052868</v>
      </c>
      <c r="AV93">
        <v>11.24445285804756</v>
      </c>
      <c r="AW93">
        <v>0.9732103866402195</v>
      </c>
      <c r="AX93">
        <v>105.0428748409804</v>
      </c>
      <c r="AY93">
        <v>2.076738106300058</v>
      </c>
      <c r="AZ93">
        <v>2.406691291819338</v>
      </c>
    </row>
    <row r="94" spans="1:52">
      <c r="A94" s="2">
        <v>44955</v>
      </c>
      <c r="B94">
        <v>1015.706221543451</v>
      </c>
      <c r="C94">
        <v>-0.01913163479267133</v>
      </c>
      <c r="AN94" s="2">
        <v>44955</v>
      </c>
      <c r="AO94">
        <v>0.003326981247853428</v>
      </c>
      <c r="AP94">
        <v>190.9736777890294</v>
      </c>
      <c r="AQ94">
        <v>14.07706784692774</v>
      </c>
      <c r="AR94">
        <v>0.06533320892120786</v>
      </c>
      <c r="AS94">
        <v>22.44969578226174</v>
      </c>
      <c r="AT94">
        <v>0.315071745054129</v>
      </c>
      <c r="AU94">
        <v>15.32900306629426</v>
      </c>
      <c r="AV94">
        <v>11.34187650949333</v>
      </c>
      <c r="AW94">
        <v>0.9899248561201978</v>
      </c>
      <c r="AX94">
        <v>104.4342923252405</v>
      </c>
      <c r="AY94">
        <v>2.072927229908618</v>
      </c>
      <c r="AZ94">
        <v>2.442215681294259</v>
      </c>
    </row>
    <row r="95" spans="1:52">
      <c r="A95" s="2">
        <v>44956</v>
      </c>
      <c r="B95">
        <v>1055.472529651664</v>
      </c>
      <c r="C95">
        <v>0.03915138773865623</v>
      </c>
      <c r="AN95" s="2">
        <v>44956</v>
      </c>
      <c r="AO95">
        <v>0.003451248715416919</v>
      </c>
      <c r="AP95">
        <v>209.7789622943294</v>
      </c>
      <c r="AQ95">
        <v>14.36269363396278</v>
      </c>
      <c r="AR95">
        <v>0.06569140934606003</v>
      </c>
      <c r="AS95">
        <v>25.45440096760269</v>
      </c>
      <c r="AT95">
        <v>0.3178005177859531</v>
      </c>
      <c r="AU95">
        <v>14.17090508256567</v>
      </c>
      <c r="AV95">
        <v>10.5419995737845</v>
      </c>
      <c r="AW95">
        <v>0.9324330460487144</v>
      </c>
      <c r="AX95">
        <v>94.34164044808958</v>
      </c>
      <c r="AY95">
        <v>2.251220627314801</v>
      </c>
      <c r="AZ95">
        <v>2.414690780640128</v>
      </c>
    </row>
    <row r="96" spans="1:52">
      <c r="A96" s="2">
        <v>44957</v>
      </c>
      <c r="B96">
        <v>993.8623436205075</v>
      </c>
      <c r="C96">
        <v>-0.05837213598679825</v>
      </c>
      <c r="AN96" s="2">
        <v>44957</v>
      </c>
      <c r="AO96">
        <v>0.003388847933145865</v>
      </c>
      <c r="AP96">
        <v>210.5379561131652</v>
      </c>
      <c r="AQ96">
        <v>14.47318329718427</v>
      </c>
      <c r="AR96">
        <v>0.06502906277019253</v>
      </c>
      <c r="AS96">
        <v>24.89025876163726</v>
      </c>
      <c r="AT96">
        <v>0.3096760238712891</v>
      </c>
      <c r="AU96">
        <v>14.2314999630902</v>
      </c>
      <c r="AV96">
        <v>10.61020323467133</v>
      </c>
      <c r="AW96">
        <v>0.9514668415208993</v>
      </c>
      <c r="AX96">
        <v>96.27055094542078</v>
      </c>
      <c r="AY96">
        <v>2.317785441464442</v>
      </c>
      <c r="AZ96">
        <v>2.429823563342977</v>
      </c>
    </row>
    <row r="97" spans="1:52">
      <c r="A97" s="2">
        <v>44958</v>
      </c>
      <c r="B97">
        <v>1010.546674527135</v>
      </c>
      <c r="C97">
        <v>0.01678736599059438</v>
      </c>
      <c r="AN97" s="2">
        <v>44958</v>
      </c>
      <c r="AO97">
        <v>0.003396483838440886</v>
      </c>
      <c r="AP97">
        <v>203.7209770046513</v>
      </c>
      <c r="AQ97">
        <v>14.63140213196054</v>
      </c>
      <c r="AR97">
        <v>0.06533500472204545</v>
      </c>
      <c r="AS97">
        <v>24.90081287573479</v>
      </c>
      <c r="AT97">
        <v>0.3094223346393142</v>
      </c>
      <c r="AU97">
        <v>14.3063444562918</v>
      </c>
      <c r="AV97">
        <v>10.65813626690483</v>
      </c>
      <c r="AW97">
        <v>0.9441498177609811</v>
      </c>
      <c r="AX97">
        <v>95.88786780191414</v>
      </c>
      <c r="AY97">
        <v>2.355640629739807</v>
      </c>
      <c r="AZ97">
        <v>2.453726338569218</v>
      </c>
    </row>
    <row r="98" spans="1:52">
      <c r="A98" s="2">
        <v>44959</v>
      </c>
      <c r="B98">
        <v>1049.122760732807</v>
      </c>
      <c r="C98">
        <v>0.03817348290589684</v>
      </c>
      <c r="AN98" s="2">
        <v>44959</v>
      </c>
      <c r="AO98">
        <v>0.003437395887913067</v>
      </c>
      <c r="AP98">
        <v>207.9057427587034</v>
      </c>
      <c r="AQ98">
        <v>14.60709800574704</v>
      </c>
      <c r="AR98">
        <v>0.06547097939227833</v>
      </c>
      <c r="AS98">
        <v>25.52362322228901</v>
      </c>
      <c r="AT98">
        <v>0.3158145366557731</v>
      </c>
      <c r="AU98">
        <v>14.30514306248586</v>
      </c>
      <c r="AV98">
        <v>10.71086078171345</v>
      </c>
      <c r="AW98">
        <v>0.9225323462544527</v>
      </c>
      <c r="AX98">
        <v>92.26906441207252</v>
      </c>
      <c r="AY98">
        <v>2.341399947758858</v>
      </c>
      <c r="AZ98">
        <v>2.41592254013598</v>
      </c>
    </row>
    <row r="99" spans="1:52">
      <c r="A99" s="2">
        <v>44960</v>
      </c>
      <c r="B99">
        <v>1055.736357564593</v>
      </c>
      <c r="C99">
        <v>0.00630393036861232</v>
      </c>
      <c r="AN99" s="2">
        <v>44960</v>
      </c>
      <c r="AO99">
        <v>0.003491675132439913</v>
      </c>
      <c r="AP99">
        <v>208.6375965873747</v>
      </c>
      <c r="AQ99">
        <v>14.92365480481291</v>
      </c>
      <c r="AR99">
        <v>0.06570619965622676</v>
      </c>
      <c r="AS99">
        <v>25.25182352029</v>
      </c>
      <c r="AT99">
        <v>0.3110787636735706</v>
      </c>
      <c r="AU99">
        <v>13.76183205578406</v>
      </c>
      <c r="AV99">
        <v>10.63156047999155</v>
      </c>
      <c r="AW99">
        <v>0.9236587757864403</v>
      </c>
      <c r="AX99">
        <v>93.56401858683429</v>
      </c>
      <c r="AY99">
        <v>2.420045457564645</v>
      </c>
      <c r="AZ99">
        <v>2.39289750781071</v>
      </c>
    </row>
    <row r="100" spans="1:52">
      <c r="A100" s="2">
        <v>44961</v>
      </c>
      <c r="B100">
        <v>1081.552377646861</v>
      </c>
      <c r="C100">
        <v>0.02445309370780913</v>
      </c>
      <c r="AN100" s="2">
        <v>44961</v>
      </c>
      <c r="AO100">
        <v>0.003586179626742593</v>
      </c>
      <c r="AP100">
        <v>210.6361671495015</v>
      </c>
      <c r="AQ100">
        <v>14.9186784180763</v>
      </c>
      <c r="AR100">
        <v>0.06653424988553296</v>
      </c>
      <c r="AS100">
        <v>24.59095414325067</v>
      </c>
      <c r="AT100">
        <v>0.311367771512779</v>
      </c>
      <c r="AU100">
        <v>14.21495111850808</v>
      </c>
      <c r="AV100">
        <v>10.17626238115317</v>
      </c>
      <c r="AW100">
        <v>0.9232415169995228</v>
      </c>
      <c r="AX100">
        <v>91.30491606441427</v>
      </c>
      <c r="AY100">
        <v>2.442144475784191</v>
      </c>
      <c r="AZ100">
        <v>2.436647102540169</v>
      </c>
    </row>
    <row r="101" spans="1:52">
      <c r="A101" s="2">
        <v>44962</v>
      </c>
      <c r="B101">
        <v>1083.837465354974</v>
      </c>
      <c r="C101">
        <v>0.002112785062785338</v>
      </c>
      <c r="AN101" s="2">
        <v>44962</v>
      </c>
      <c r="AO101">
        <v>0.003607649351811825</v>
      </c>
      <c r="AP101">
        <v>213.0560363788454</v>
      </c>
      <c r="AQ101">
        <v>15.01138646185445</v>
      </c>
      <c r="AR101">
        <v>0.06645769838811452</v>
      </c>
      <c r="AS101">
        <v>23.76813763752734</v>
      </c>
      <c r="AT101">
        <v>0.3130816457875022</v>
      </c>
      <c r="AU101">
        <v>13.89298474954261</v>
      </c>
      <c r="AV101">
        <v>10.35227911183146</v>
      </c>
      <c r="AW101">
        <v>0.9431252584108922</v>
      </c>
      <c r="AX101">
        <v>90.59728859236401</v>
      </c>
      <c r="AY101">
        <v>2.476231673516489</v>
      </c>
      <c r="AZ101">
        <v>2.472735054153722</v>
      </c>
    </row>
    <row r="102" spans="1:52">
      <c r="A102" s="2">
        <v>44963</v>
      </c>
      <c r="B102">
        <v>1050.268361504993</v>
      </c>
      <c r="C102">
        <v>-0.03097245198013787</v>
      </c>
      <c r="AN102" s="2">
        <v>44963</v>
      </c>
      <c r="AO102">
        <v>0.003396331791306353</v>
      </c>
      <c r="AP102">
        <v>215.1624440000467</v>
      </c>
      <c r="AQ102">
        <v>14.70602341585867</v>
      </c>
      <c r="AR102">
        <v>0.0624965132751994</v>
      </c>
      <c r="AS102">
        <v>21.83113540878725</v>
      </c>
      <c r="AT102">
        <v>0.3324051500442529</v>
      </c>
      <c r="AU102">
        <v>13.63447163000248</v>
      </c>
      <c r="AV102">
        <v>10.10690139388122</v>
      </c>
      <c r="AW102">
        <v>0.9857003229565419</v>
      </c>
      <c r="AX102">
        <v>84.6230505649005</v>
      </c>
      <c r="AY102">
        <v>3.074431679441147</v>
      </c>
      <c r="AZ102">
        <v>2.868246322008146</v>
      </c>
    </row>
    <row r="103" spans="1:52">
      <c r="A103" s="2">
        <v>44964</v>
      </c>
      <c r="B103">
        <v>1031.048998662743</v>
      </c>
      <c r="C103">
        <v>-0.01829947806359633</v>
      </c>
      <c r="AN103" s="2">
        <v>44964</v>
      </c>
      <c r="AO103">
        <v>0.003365266281943507</v>
      </c>
      <c r="AP103">
        <v>217.1097222699418</v>
      </c>
      <c r="AQ103">
        <v>14.79020711761149</v>
      </c>
      <c r="AR103">
        <v>0.061993128543289</v>
      </c>
      <c r="AS103">
        <v>21.40460893672479</v>
      </c>
      <c r="AT103">
        <v>0.3294715780697069</v>
      </c>
      <c r="AU103">
        <v>13.90373714369538</v>
      </c>
      <c r="AV103">
        <v>10.16348731729758</v>
      </c>
      <c r="AW103">
        <v>0.9862234781084213</v>
      </c>
      <c r="AX103">
        <v>84.07509169421795</v>
      </c>
      <c r="AY103">
        <v>3.130093134456456</v>
      </c>
      <c r="AZ103">
        <v>2.890550863122828</v>
      </c>
    </row>
    <row r="104" spans="1:52">
      <c r="A104" s="2">
        <v>44965</v>
      </c>
      <c r="B104">
        <v>1079.884239198175</v>
      </c>
      <c r="C104">
        <v>0.04736461661741709</v>
      </c>
      <c r="AN104" s="2">
        <v>44965</v>
      </c>
      <c r="AO104">
        <v>0.003445717556099972</v>
      </c>
      <c r="AP104">
        <v>217.6268516327947</v>
      </c>
      <c r="AQ104">
        <v>14.67780182531544</v>
      </c>
      <c r="AR104">
        <v>0.06266067594857179</v>
      </c>
      <c r="AS104">
        <v>21.71139552718659</v>
      </c>
      <c r="AT104">
        <v>0.3361879046015763</v>
      </c>
      <c r="AU104">
        <v>13.8414878403287</v>
      </c>
      <c r="AV104">
        <v>9.952505768164402</v>
      </c>
      <c r="AW104">
        <v>0.9772510230531679</v>
      </c>
      <c r="AX104">
        <v>82.69616172678616</v>
      </c>
      <c r="AY104">
        <v>3.113844616832496</v>
      </c>
      <c r="AZ104">
        <v>2.843517973075897</v>
      </c>
    </row>
    <row r="105" spans="1:52">
      <c r="A105" s="2">
        <v>44966</v>
      </c>
      <c r="B105">
        <v>1068.668238375445</v>
      </c>
      <c r="C105">
        <v>-0.01038629921208811</v>
      </c>
      <c r="AN105" s="2">
        <v>44966</v>
      </c>
      <c r="AO105">
        <v>0.003458792658508062</v>
      </c>
      <c r="AP105">
        <v>218.0117219960233</v>
      </c>
      <c r="AQ105">
        <v>14.67601092816371</v>
      </c>
      <c r="AR105">
        <v>0.06285493149620683</v>
      </c>
      <c r="AS105">
        <v>21.00019462990777</v>
      </c>
      <c r="AT105">
        <v>0.3380295341081085</v>
      </c>
      <c r="AU105">
        <v>14.07290683565225</v>
      </c>
      <c r="AV105">
        <v>10.1184778467354</v>
      </c>
      <c r="AW105">
        <v>0.9883729168872984</v>
      </c>
      <c r="AX105">
        <v>79.36420522492404</v>
      </c>
      <c r="AY105">
        <v>3.170488017206871</v>
      </c>
      <c r="AZ105">
        <v>2.920863270122647</v>
      </c>
    </row>
    <row r="106" spans="1:52">
      <c r="A106" s="2">
        <v>44967</v>
      </c>
      <c r="B106">
        <v>988.5995121936471</v>
      </c>
      <c r="C106">
        <v>-0.07492383820025905</v>
      </c>
      <c r="AN106" s="2">
        <v>44967</v>
      </c>
      <c r="AO106">
        <v>0.003363804258809952</v>
      </c>
      <c r="AP106">
        <v>219.7190639516583</v>
      </c>
      <c r="AQ106">
        <v>13.84070837153256</v>
      </c>
      <c r="AR106">
        <v>0.06208091833853892</v>
      </c>
      <c r="AS106">
        <v>21.79236069547046</v>
      </c>
      <c r="AT106">
        <v>0.33550067740842</v>
      </c>
      <c r="AU106">
        <v>14.04264178568507</v>
      </c>
      <c r="AV106">
        <v>10.14457000382397</v>
      </c>
      <c r="AW106">
        <v>1.021861091952909</v>
      </c>
      <c r="AX106">
        <v>78.0653318428289</v>
      </c>
      <c r="AY106">
        <v>3.322317444523289</v>
      </c>
      <c r="AZ106">
        <v>3.036312739216111</v>
      </c>
    </row>
    <row r="107" spans="1:52">
      <c r="A107" s="2">
        <v>44968</v>
      </c>
      <c r="B107">
        <v>983.2982490383381</v>
      </c>
      <c r="C107">
        <v>-0.005362397098037985</v>
      </c>
      <c r="AN107" s="2">
        <v>44968</v>
      </c>
      <c r="AO107">
        <v>0.003376349630794503</v>
      </c>
      <c r="AP107">
        <v>220.7436049514532</v>
      </c>
      <c r="AQ107">
        <v>13.93564742841762</v>
      </c>
      <c r="AR107">
        <v>0.06302740255359252</v>
      </c>
      <c r="AS107">
        <v>21.91044212728549</v>
      </c>
      <c r="AT107">
        <v>0.3334834956567339</v>
      </c>
      <c r="AU107">
        <v>13.85203531845461</v>
      </c>
      <c r="AV107">
        <v>10.16350825071467</v>
      </c>
      <c r="AW107">
        <v>1.00387877855016</v>
      </c>
      <c r="AX107">
        <v>77.60292468129715</v>
      </c>
      <c r="AY107">
        <v>3.358619364001511</v>
      </c>
      <c r="AZ107">
        <v>3.033298016247892</v>
      </c>
    </row>
    <row r="108" spans="1:52">
      <c r="A108" s="2">
        <v>44969</v>
      </c>
      <c r="B108">
        <v>1001.144259127344</v>
      </c>
      <c r="C108">
        <v>0.01814913237815596</v>
      </c>
      <c r="AN108" s="2">
        <v>44969</v>
      </c>
      <c r="AO108">
        <v>0.00339921887544647</v>
      </c>
      <c r="AP108">
        <v>218.0175730025819</v>
      </c>
      <c r="AQ108">
        <v>13.96775578091142</v>
      </c>
      <c r="AR108">
        <v>0.06309086694415644</v>
      </c>
      <c r="AS108">
        <v>21.9254327915528</v>
      </c>
      <c r="AT108">
        <v>0.3342616280901579</v>
      </c>
      <c r="AU108">
        <v>13.82879778788537</v>
      </c>
      <c r="AV108">
        <v>10.18987229163108</v>
      </c>
      <c r="AW108">
        <v>1.014141840116526</v>
      </c>
      <c r="AX108">
        <v>77.60260784697394</v>
      </c>
      <c r="AY108">
        <v>3.309747155679647</v>
      </c>
      <c r="AZ108">
        <v>3.04803979823994</v>
      </c>
    </row>
    <row r="109" spans="1:52">
      <c r="A109" s="2">
        <v>44970</v>
      </c>
      <c r="B109">
        <v>990.8041462367351</v>
      </c>
      <c r="C109">
        <v>-0.01032829464519125</v>
      </c>
      <c r="AN109" s="2">
        <v>44970</v>
      </c>
      <c r="AO109">
        <v>0.003630495762742232</v>
      </c>
      <c r="AP109">
        <v>226.7418694770029</v>
      </c>
      <c r="AQ109">
        <v>13.98600473871993</v>
      </c>
      <c r="AR109">
        <v>0.06048511812892543</v>
      </c>
      <c r="AS109">
        <v>17.37845201163091</v>
      </c>
      <c r="AT109">
        <v>0.3364831455260265</v>
      </c>
      <c r="AU109">
        <v>13.04006918660018</v>
      </c>
      <c r="AV109">
        <v>9.666200869858578</v>
      </c>
      <c r="AW109">
        <v>0.9900592717791447</v>
      </c>
      <c r="AX109">
        <v>75.5912643248694</v>
      </c>
      <c r="AY109">
        <v>3.766792888087002</v>
      </c>
      <c r="AZ109">
        <v>3.999495638972669</v>
      </c>
    </row>
    <row r="110" spans="1:52">
      <c r="A110" s="2">
        <v>44971</v>
      </c>
      <c r="B110">
        <v>972.7668580430919</v>
      </c>
      <c r="C110">
        <v>-0.01820469591508289</v>
      </c>
      <c r="AN110" s="2">
        <v>44971</v>
      </c>
      <c r="AO110">
        <v>0.003560057741887952</v>
      </c>
      <c r="AP110">
        <v>225.2847379188907</v>
      </c>
      <c r="AQ110">
        <v>14.02335828587714</v>
      </c>
      <c r="AR110">
        <v>0.059681700027336</v>
      </c>
      <c r="AS110">
        <v>18.14296527627342</v>
      </c>
      <c r="AT110">
        <v>0.3526715225765646</v>
      </c>
      <c r="AU110">
        <v>12.97553785933531</v>
      </c>
      <c r="AV110">
        <v>9.580961836712337</v>
      </c>
      <c r="AW110">
        <v>0.91384417417713</v>
      </c>
      <c r="AX110">
        <v>77.48850160908513</v>
      </c>
      <c r="AY110">
        <v>3.824597724717535</v>
      </c>
      <c r="AZ110">
        <v>3.954341613954417</v>
      </c>
    </row>
    <row r="111" spans="1:52">
      <c r="A111" s="2">
        <v>44972</v>
      </c>
      <c r="B111">
        <v>1005.218210080947</v>
      </c>
      <c r="C111">
        <v>0.03335984544450521</v>
      </c>
      <c r="AN111" s="2">
        <v>44972</v>
      </c>
      <c r="AO111">
        <v>0.003608679202741224</v>
      </c>
      <c r="AP111">
        <v>216.4777662473613</v>
      </c>
      <c r="AQ111">
        <v>14.17824938376711</v>
      </c>
      <c r="AR111">
        <v>0.0596450427512977</v>
      </c>
      <c r="AS111">
        <v>18.6039148761241</v>
      </c>
      <c r="AT111">
        <v>0.3610385453207383</v>
      </c>
      <c r="AU111">
        <v>12.7376034398267</v>
      </c>
      <c r="AV111">
        <v>9.711665882216014</v>
      </c>
      <c r="AW111">
        <v>0.9354336146918403</v>
      </c>
      <c r="AX111">
        <v>75.39490748211787</v>
      </c>
      <c r="AY111">
        <v>3.760623482844867</v>
      </c>
      <c r="AZ111">
        <v>3.965888021371959</v>
      </c>
    </row>
    <row r="112" spans="1:52">
      <c r="A112" s="2">
        <v>44973</v>
      </c>
      <c r="B112">
        <v>1077.656808309168</v>
      </c>
      <c r="C112">
        <v>0.07206256064779026</v>
      </c>
      <c r="AN112" s="2">
        <v>44973</v>
      </c>
      <c r="AO112">
        <v>0.003537292317721666</v>
      </c>
      <c r="AP112">
        <v>217.8344704246338</v>
      </c>
      <c r="AQ112">
        <v>14.25301998704058</v>
      </c>
      <c r="AR112">
        <v>0.05953150375176612</v>
      </c>
      <c r="AS112">
        <v>18.62907167755909</v>
      </c>
      <c r="AT112">
        <v>0.3616847245089527</v>
      </c>
      <c r="AU112">
        <v>12.9715771594998</v>
      </c>
      <c r="AV112">
        <v>9.819446549674485</v>
      </c>
      <c r="AW112">
        <v>0.9349291339493565</v>
      </c>
      <c r="AX112">
        <v>76.57777345445827</v>
      </c>
      <c r="AY112">
        <v>3.69136967158479</v>
      </c>
      <c r="AZ112">
        <v>3.891034927888792</v>
      </c>
    </row>
    <row r="113" spans="1:52">
      <c r="A113" s="2">
        <v>44974</v>
      </c>
      <c r="B113">
        <v>1038.69010453537</v>
      </c>
      <c r="C113">
        <v>-0.03615873205026754</v>
      </c>
      <c r="AN113" s="2">
        <v>44974</v>
      </c>
      <c r="AO113">
        <v>0.003490114436822305</v>
      </c>
      <c r="AP113">
        <v>222.6019874228966</v>
      </c>
      <c r="AQ113">
        <v>14.19195183489558</v>
      </c>
      <c r="AR113">
        <v>0.05838930875831543</v>
      </c>
      <c r="AS113">
        <v>18.94006519670696</v>
      </c>
      <c r="AT113">
        <v>0.361428903525621</v>
      </c>
      <c r="AU113">
        <v>13.31499536952767</v>
      </c>
      <c r="AV113">
        <v>9.838352595754484</v>
      </c>
      <c r="AW113">
        <v>0.9488826855518098</v>
      </c>
      <c r="AX113">
        <v>71.3508420698311</v>
      </c>
      <c r="AY113">
        <v>3.800994802801808</v>
      </c>
      <c r="AZ113">
        <v>3.987953052264507</v>
      </c>
    </row>
    <row r="114" spans="1:52">
      <c r="A114" s="2">
        <v>44975</v>
      </c>
      <c r="B114">
        <v>1094.034789046944</v>
      </c>
      <c r="C114">
        <v>0.05328315372401704</v>
      </c>
      <c r="AN114" s="2">
        <v>44975</v>
      </c>
      <c r="AO114">
        <v>0.00354687369732524</v>
      </c>
      <c r="AP114">
        <v>225.638991845011</v>
      </c>
      <c r="AQ114">
        <v>13.76271899546842</v>
      </c>
      <c r="AR114">
        <v>0.0596094582961675</v>
      </c>
      <c r="AS114">
        <v>19.21919639144892</v>
      </c>
      <c r="AT114">
        <v>0.3712668619666515</v>
      </c>
      <c r="AU114">
        <v>13.56327661877764</v>
      </c>
      <c r="AV114">
        <v>9.01615783307513</v>
      </c>
      <c r="AW114">
        <v>0.9778936114846942</v>
      </c>
      <c r="AX114">
        <v>67.68333661045435</v>
      </c>
      <c r="AY114">
        <v>3.85662350901316</v>
      </c>
      <c r="AZ114">
        <v>4.023185814230254</v>
      </c>
    </row>
    <row r="115" spans="1:52">
      <c r="A115" s="2">
        <v>44976</v>
      </c>
      <c r="B115">
        <v>1107.668464163548</v>
      </c>
      <c r="C115">
        <v>0.01246182959911257</v>
      </c>
      <c r="AN115" s="2">
        <v>44976</v>
      </c>
      <c r="AO115">
        <v>0.00358681928760828</v>
      </c>
      <c r="AP115">
        <v>227.1298305384537</v>
      </c>
      <c r="AQ115">
        <v>13.29260851469072</v>
      </c>
      <c r="AR115">
        <v>0.06053466409835161</v>
      </c>
      <c r="AS115">
        <v>19.29839743882419</v>
      </c>
      <c r="AT115">
        <v>0.3728513396180272</v>
      </c>
      <c r="AU115">
        <v>13.24817862636546</v>
      </c>
      <c r="AV115">
        <v>9.19847015044402</v>
      </c>
      <c r="AW115">
        <v>0.9408534622298672</v>
      </c>
      <c r="AX115">
        <v>70.2723271534657</v>
      </c>
      <c r="AY115">
        <v>3.850353147668117</v>
      </c>
      <c r="AZ115">
        <v>4.050729611722301</v>
      </c>
    </row>
    <row r="116" spans="1:52">
      <c r="A116" s="2">
        <v>44977</v>
      </c>
      <c r="B116">
        <v>1113.905356541035</v>
      </c>
      <c r="C116">
        <v>0.005630649042804414</v>
      </c>
      <c r="AN116" s="2">
        <v>44977</v>
      </c>
      <c r="AO116">
        <v>0.003590364029552361</v>
      </c>
      <c r="AP116">
        <v>223.0295018423002</v>
      </c>
      <c r="AQ116">
        <v>12.97224894338337</v>
      </c>
      <c r="AR116">
        <v>0.06355145313710628</v>
      </c>
      <c r="AS116">
        <v>17.34590376669544</v>
      </c>
      <c r="AT116">
        <v>0.3403004182083572</v>
      </c>
      <c r="AU116">
        <v>12.28322176055409</v>
      </c>
      <c r="AV116">
        <v>9.129774790168007</v>
      </c>
      <c r="AW116">
        <v>0.9773384138190174</v>
      </c>
      <c r="AX116">
        <v>69.61179610704743</v>
      </c>
      <c r="AY116">
        <v>4.633914366267311</v>
      </c>
      <c r="AZ116">
        <v>4.210059297578038</v>
      </c>
    </row>
    <row r="117" spans="1:52">
      <c r="A117" s="2">
        <v>44978</v>
      </c>
      <c r="B117">
        <v>1131.487621340429</v>
      </c>
      <c r="C117">
        <v>0.01578434352267721</v>
      </c>
      <c r="AN117" s="2">
        <v>44978</v>
      </c>
      <c r="AO117">
        <v>0.0035836698328616</v>
      </c>
      <c r="AP117">
        <v>224.9363757170238</v>
      </c>
      <c r="AQ117">
        <v>13.13399876930383</v>
      </c>
      <c r="AR117">
        <v>0.06388364684694925</v>
      </c>
      <c r="AS117">
        <v>17.42772101770166</v>
      </c>
      <c r="AT117">
        <v>0.3428318153666535</v>
      </c>
      <c r="AU117">
        <v>12.25262914725247</v>
      </c>
      <c r="AV117">
        <v>9.187749007656139</v>
      </c>
      <c r="AW117">
        <v>0.9787630306481869</v>
      </c>
      <c r="AX117">
        <v>71.27799092987514</v>
      </c>
      <c r="AY117">
        <v>4.500421591863995</v>
      </c>
      <c r="AZ117">
        <v>4.080843637380046</v>
      </c>
    </row>
    <row r="118" spans="1:52">
      <c r="A118" s="2">
        <v>44979</v>
      </c>
      <c r="B118">
        <v>1094.278236111194</v>
      </c>
      <c r="C118">
        <v>-0.03288536659831409</v>
      </c>
      <c r="AN118" s="2">
        <v>44979</v>
      </c>
      <c r="AO118">
        <v>0.003522273660777802</v>
      </c>
      <c r="AP118">
        <v>223.9435477270113</v>
      </c>
      <c r="AQ118">
        <v>13.33761142155834</v>
      </c>
      <c r="AR118">
        <v>0.06349210563373002</v>
      </c>
      <c r="AS118">
        <v>17.14363518526751</v>
      </c>
      <c r="AT118">
        <v>0.3356958281543003</v>
      </c>
      <c r="AU118">
        <v>12.40852464049388</v>
      </c>
      <c r="AV118">
        <v>9.254682940685866</v>
      </c>
      <c r="AW118">
        <v>0.9947081004571517</v>
      </c>
      <c r="AX118">
        <v>73.46089490388334</v>
      </c>
      <c r="AY118">
        <v>4.566163668750427</v>
      </c>
      <c r="AZ118">
        <v>3.936012362591633</v>
      </c>
    </row>
    <row r="119" spans="1:52">
      <c r="A119" s="2">
        <v>44980</v>
      </c>
      <c r="B119">
        <v>1084.371308454633</v>
      </c>
      <c r="C119">
        <v>-0.009053390015110407</v>
      </c>
      <c r="AN119" s="2">
        <v>44980</v>
      </c>
      <c r="AO119">
        <v>0.003524568639394604</v>
      </c>
      <c r="AP119">
        <v>223.7201516097436</v>
      </c>
      <c r="AQ119">
        <v>13.06372110637143</v>
      </c>
      <c r="AR119">
        <v>0.06342131326944328</v>
      </c>
      <c r="AS119">
        <v>17.08337519863752</v>
      </c>
      <c r="AT119">
        <v>0.3311813580157083</v>
      </c>
      <c r="AU119">
        <v>12.45803952016232</v>
      </c>
      <c r="AV119">
        <v>9.256612106810566</v>
      </c>
      <c r="AW119">
        <v>1.013776894068553</v>
      </c>
      <c r="AX119">
        <v>72.28922035728087</v>
      </c>
      <c r="AY119">
        <v>4.655569942681699</v>
      </c>
      <c r="AZ119">
        <v>4.016034696517226</v>
      </c>
    </row>
    <row r="120" spans="1:52">
      <c r="A120" s="2">
        <v>44981</v>
      </c>
      <c r="B120">
        <v>1076.470496945136</v>
      </c>
      <c r="C120">
        <v>-0.007286075763805022</v>
      </c>
      <c r="AN120" s="2">
        <v>44981</v>
      </c>
      <c r="AO120">
        <v>0.003536014396244229</v>
      </c>
      <c r="AP120">
        <v>225.5250393842103</v>
      </c>
      <c r="AQ120">
        <v>12.58958730836865</v>
      </c>
      <c r="AR120">
        <v>0.0626747812455276</v>
      </c>
      <c r="AS120">
        <v>17.20281301538497</v>
      </c>
      <c r="AT120">
        <v>0.333173626513444</v>
      </c>
      <c r="AU120">
        <v>12.35262950379471</v>
      </c>
      <c r="AV120">
        <v>9.304718929045411</v>
      </c>
      <c r="AW120">
        <v>1.001630519245187</v>
      </c>
      <c r="AX120">
        <v>73.86253217258749</v>
      </c>
      <c r="AY120">
        <v>4.681437689005535</v>
      </c>
      <c r="AZ120">
        <v>4.108930372253512</v>
      </c>
    </row>
    <row r="121" spans="1:52">
      <c r="A121" s="2">
        <v>44982</v>
      </c>
      <c r="B121">
        <v>1029.33696715262</v>
      </c>
      <c r="C121">
        <v>-0.0437852499685536</v>
      </c>
      <c r="AN121" s="2">
        <v>44982</v>
      </c>
      <c r="AO121">
        <v>0.003488305178217248</v>
      </c>
      <c r="AP121">
        <v>225.6617598998809</v>
      </c>
      <c r="AQ121">
        <v>12.83470150847387</v>
      </c>
      <c r="AR121">
        <v>0.06146184292239398</v>
      </c>
      <c r="AS121">
        <v>16.79501387635807</v>
      </c>
      <c r="AT121">
        <v>0.3254430033549175</v>
      </c>
      <c r="AU121">
        <v>12.46969748289662</v>
      </c>
      <c r="AV121">
        <v>9.532761929775413</v>
      </c>
      <c r="AW121">
        <v>1.003618790914397</v>
      </c>
      <c r="AX121">
        <v>75.43242125140804</v>
      </c>
      <c r="AY121">
        <v>4.639211559104768</v>
      </c>
      <c r="AZ121">
        <v>4.211727989831314</v>
      </c>
    </row>
    <row r="122" spans="1:52">
      <c r="A122" s="2">
        <v>44983</v>
      </c>
      <c r="B122">
        <v>1017.408689900826</v>
      </c>
      <c r="C122">
        <v>-0.01158831134258231</v>
      </c>
      <c r="AN122" s="2">
        <v>44983</v>
      </c>
      <c r="AO122">
        <v>0.003450264891566464</v>
      </c>
      <c r="AP122">
        <v>225.4382058359679</v>
      </c>
      <c r="AQ122">
        <v>12.80870041651629</v>
      </c>
      <c r="AR122">
        <v>0.06129825574015595</v>
      </c>
      <c r="AS122">
        <v>16.50676507495332</v>
      </c>
      <c r="AT122">
        <v>0.3212907580949858</v>
      </c>
      <c r="AU122">
        <v>12.53147612457165</v>
      </c>
      <c r="AV122">
        <v>9.531622807238445</v>
      </c>
      <c r="AW122">
        <v>1.012532289862965</v>
      </c>
      <c r="AX122">
        <v>75.66815000434947</v>
      </c>
      <c r="AY122">
        <v>4.71637281452383</v>
      </c>
      <c r="AZ122">
        <v>4.261859803339819</v>
      </c>
    </row>
    <row r="123" spans="1:52">
      <c r="A123" s="2">
        <v>44984</v>
      </c>
      <c r="B123">
        <v>1041.695980972188</v>
      </c>
      <c r="C123">
        <v>0.02387171577405112</v>
      </c>
      <c r="AN123" s="2">
        <v>44984</v>
      </c>
      <c r="AO123">
        <v>0.003497077848035453</v>
      </c>
      <c r="AP123">
        <v>214.3958832830363</v>
      </c>
      <c r="AQ123">
        <v>12.72527710953447</v>
      </c>
      <c r="AR123">
        <v>0.06350443168527349</v>
      </c>
      <c r="AS123">
        <v>16.14877485787966</v>
      </c>
      <c r="AT123">
        <v>0.3073871306284907</v>
      </c>
      <c r="AU123">
        <v>13.0984680444381</v>
      </c>
      <c r="AV123">
        <v>9.407442577433985</v>
      </c>
      <c r="AW123">
        <v>1.060587157649745</v>
      </c>
      <c r="AX123">
        <v>77.59657154485855</v>
      </c>
      <c r="AY123">
        <v>4.709249991360817</v>
      </c>
      <c r="AZ123">
        <v>4.086281393825145</v>
      </c>
    </row>
    <row r="124" spans="1:52">
      <c r="A124" s="2">
        <v>44985</v>
      </c>
      <c r="B124">
        <v>1022.64896296234</v>
      </c>
      <c r="C124">
        <v>-0.01828462272847819</v>
      </c>
      <c r="AN124" s="2">
        <v>44985</v>
      </c>
      <c r="AO124">
        <v>0.003438671979400215</v>
      </c>
      <c r="AP124">
        <v>212.8780745903121</v>
      </c>
      <c r="AQ124">
        <v>12.85374574114886</v>
      </c>
      <c r="AR124">
        <v>0.06260847508188121</v>
      </c>
      <c r="AS124">
        <v>16.00969510498281</v>
      </c>
      <c r="AT124">
        <v>0.3059593894799876</v>
      </c>
      <c r="AU124">
        <v>13.16588128697775</v>
      </c>
      <c r="AV124">
        <v>9.371002285654246</v>
      </c>
      <c r="AW124">
        <v>1.065886913462142</v>
      </c>
      <c r="AX124">
        <v>78.93189863459415</v>
      </c>
      <c r="AY124">
        <v>4.738960319173881</v>
      </c>
      <c r="AZ124">
        <v>4.125791411138414</v>
      </c>
    </row>
    <row r="125" spans="1:52">
      <c r="A125" s="2">
        <v>44986</v>
      </c>
      <c r="B125">
        <v>999.7167295299323</v>
      </c>
      <c r="C125">
        <v>-0.02242434526700021</v>
      </c>
      <c r="AN125" s="2">
        <v>44986</v>
      </c>
      <c r="AO125">
        <v>0.003413590422515326</v>
      </c>
      <c r="AP125">
        <v>215.5437017188735</v>
      </c>
      <c r="AQ125">
        <v>12.69122984204413</v>
      </c>
      <c r="AR125">
        <v>0.06223179157217204</v>
      </c>
      <c r="AS125">
        <v>15.98626040595632</v>
      </c>
      <c r="AT125">
        <v>0.302214136411638</v>
      </c>
      <c r="AU125">
        <v>12.77656311874969</v>
      </c>
      <c r="AV125">
        <v>9.506595169048444</v>
      </c>
      <c r="AW125">
        <v>1.076881658400371</v>
      </c>
      <c r="AX125">
        <v>79.60420361634527</v>
      </c>
      <c r="AY125">
        <v>4.792149039003494</v>
      </c>
      <c r="AZ125">
        <v>4.223914389787472</v>
      </c>
    </row>
    <row r="126" spans="1:52">
      <c r="A126" s="2">
        <v>44987</v>
      </c>
      <c r="B126">
        <v>1032.205409676856</v>
      </c>
      <c r="C126">
        <v>0.03249788583832114</v>
      </c>
      <c r="AN126" s="2">
        <v>44987</v>
      </c>
      <c r="AO126">
        <v>0.003455154453431474</v>
      </c>
      <c r="AP126">
        <v>217.649369654616</v>
      </c>
      <c r="AQ126">
        <v>12.5487922384608</v>
      </c>
      <c r="AR126">
        <v>0.06212572815326187</v>
      </c>
      <c r="AS126">
        <v>16.34182986580806</v>
      </c>
      <c r="AT126">
        <v>0.3110063252631632</v>
      </c>
      <c r="AU126">
        <v>12.51832744040101</v>
      </c>
      <c r="AV126">
        <v>9.554545160533729</v>
      </c>
      <c r="AW126">
        <v>1.044532076049691</v>
      </c>
      <c r="AX126">
        <v>79.03681400312449</v>
      </c>
      <c r="AY126">
        <v>4.827509881116854</v>
      </c>
      <c r="AZ126">
        <v>4.205993155581119</v>
      </c>
    </row>
    <row r="127" spans="1:52">
      <c r="A127" s="2">
        <v>44988</v>
      </c>
      <c r="B127">
        <v>1011.492866336724</v>
      </c>
      <c r="C127">
        <v>-0.02006629993018205</v>
      </c>
      <c r="AN127" s="2">
        <v>44988</v>
      </c>
      <c r="AO127">
        <v>0.003406110310438017</v>
      </c>
      <c r="AP127">
        <v>219.5397134300599</v>
      </c>
      <c r="AQ127">
        <v>12.72414955834754</v>
      </c>
      <c r="AR127">
        <v>0.06139088590941708</v>
      </c>
      <c r="AS127">
        <v>16.22906471770337</v>
      </c>
      <c r="AT127">
        <v>0.3073473244359275</v>
      </c>
      <c r="AU127">
        <v>12.64711826846136</v>
      </c>
      <c r="AV127">
        <v>9.653594051224994</v>
      </c>
      <c r="AW127">
        <v>1.060054938485612</v>
      </c>
      <c r="AX127">
        <v>78.69264378563253</v>
      </c>
      <c r="AY127">
        <v>4.836001383891866</v>
      </c>
      <c r="AZ127">
        <v>4.187707608998112</v>
      </c>
    </row>
    <row r="128" spans="1:52">
      <c r="A128" s="2">
        <v>44989</v>
      </c>
      <c r="B128">
        <v>970.3153713347723</v>
      </c>
      <c r="C128">
        <v>-0.0407096247263532</v>
      </c>
      <c r="AN128" s="2">
        <v>44989</v>
      </c>
      <c r="AO128">
        <v>0.003431175717666183</v>
      </c>
      <c r="AP128">
        <v>215.1805644489981</v>
      </c>
      <c r="AQ128">
        <v>12.76598257113887</v>
      </c>
      <c r="AR128">
        <v>0.0618448122401973</v>
      </c>
      <c r="AS128">
        <v>16.22968810629103</v>
      </c>
      <c r="AT128">
        <v>0.3049723311473749</v>
      </c>
      <c r="AU128">
        <v>12.85081013474466</v>
      </c>
      <c r="AV128">
        <v>9.70723711397155</v>
      </c>
      <c r="AW128">
        <v>1.055511798822155</v>
      </c>
      <c r="AX128">
        <v>79.22748966192742</v>
      </c>
      <c r="AY128">
        <v>4.767249656881702</v>
      </c>
      <c r="AZ128">
        <v>4.211957062508025</v>
      </c>
    </row>
    <row r="129" spans="1:52">
      <c r="A129" s="2">
        <v>44990</v>
      </c>
      <c r="B129">
        <v>955.5034603663535</v>
      </c>
      <c r="C129">
        <v>-0.01526504825749952</v>
      </c>
      <c r="AN129" s="2">
        <v>44990</v>
      </c>
      <c r="AO129">
        <v>0.003381190586451495</v>
      </c>
      <c r="AP129">
        <v>216.0071034640477</v>
      </c>
      <c r="AQ129">
        <v>12.75961027400647</v>
      </c>
      <c r="AR129">
        <v>0.06102854499785783</v>
      </c>
      <c r="AS129">
        <v>15.79603017425902</v>
      </c>
      <c r="AT129">
        <v>0.3011264992411625</v>
      </c>
      <c r="AU129">
        <v>12.90285968493753</v>
      </c>
      <c r="AV129">
        <v>9.776555641540879</v>
      </c>
      <c r="AW129">
        <v>1.06101397298507</v>
      </c>
      <c r="AX129">
        <v>80.96302701508857</v>
      </c>
      <c r="AY129">
        <v>4.804468378974966</v>
      </c>
      <c r="AZ129">
        <v>4.288704756352867</v>
      </c>
    </row>
    <row r="130" spans="1:52">
      <c r="A130" s="2">
        <v>44991</v>
      </c>
      <c r="B130">
        <v>960.66949808009</v>
      </c>
      <c r="C130">
        <v>0.005406613296571106</v>
      </c>
      <c r="AN130" s="2">
        <v>44991</v>
      </c>
      <c r="AO130">
        <v>0.003344976680868998</v>
      </c>
      <c r="AP130">
        <v>219.8413315737814</v>
      </c>
      <c r="AQ130">
        <v>12.17359827528379</v>
      </c>
      <c r="AR130">
        <v>0.06007508181471256</v>
      </c>
      <c r="AS130">
        <v>15.96930165941716</v>
      </c>
      <c r="AT130">
        <v>0.2967952143725267</v>
      </c>
      <c r="AU130">
        <v>12.784905696079</v>
      </c>
      <c r="AV130">
        <v>9.488586569731202</v>
      </c>
      <c r="AW130">
        <v>1.050564765241778</v>
      </c>
      <c r="AX130">
        <v>81.22326269414499</v>
      </c>
      <c r="AY130">
        <v>4.957498452797681</v>
      </c>
      <c r="AZ130">
        <v>4.636522793431273</v>
      </c>
    </row>
    <row r="131" spans="1:52">
      <c r="A131" s="2">
        <v>44992</v>
      </c>
      <c r="B131">
        <v>959.9195252206572</v>
      </c>
      <c r="C131">
        <v>-0.0007806772890485147</v>
      </c>
      <c r="AN131" s="2">
        <v>44992</v>
      </c>
      <c r="AO131">
        <v>0.003343127882095231</v>
      </c>
      <c r="AP131">
        <v>223.6838196484525</v>
      </c>
      <c r="AQ131">
        <v>12.30149564162847</v>
      </c>
      <c r="AR131">
        <v>0.05987860514685588</v>
      </c>
      <c r="AS131">
        <v>15.94180533344972</v>
      </c>
      <c r="AT131">
        <v>0.2968359321754695</v>
      </c>
      <c r="AU131">
        <v>12.80874034504726</v>
      </c>
      <c r="AV131">
        <v>9.568819041771762</v>
      </c>
      <c r="AW131">
        <v>1.025797451687273</v>
      </c>
      <c r="AX131">
        <v>81.36581738303613</v>
      </c>
      <c r="AY131">
        <v>5.024334853575879</v>
      </c>
      <c r="AZ131">
        <v>4.528571758795922</v>
      </c>
    </row>
    <row r="132" spans="1:52">
      <c r="A132" s="2">
        <v>44993</v>
      </c>
      <c r="B132">
        <v>954.5110113388854</v>
      </c>
      <c r="C132">
        <v>-0.005634340941787275</v>
      </c>
      <c r="AN132" s="2">
        <v>44993</v>
      </c>
      <c r="AO132">
        <v>0.003360279154217989</v>
      </c>
      <c r="AP132">
        <v>222.7838482818749</v>
      </c>
      <c r="AQ132">
        <v>12.22531008924773</v>
      </c>
      <c r="AR132">
        <v>0.05982779131819303</v>
      </c>
      <c r="AS132">
        <v>15.9215263868067</v>
      </c>
      <c r="AT132">
        <v>0.2942760198009398</v>
      </c>
      <c r="AU132">
        <v>12.57313906291786</v>
      </c>
      <c r="AV132">
        <v>9.652851756182034</v>
      </c>
      <c r="AW132">
        <v>1.042480162231347</v>
      </c>
      <c r="AX132">
        <v>79.942659288767</v>
      </c>
      <c r="AY132">
        <v>5.104610452041276</v>
      </c>
      <c r="AZ132">
        <v>4.609198078178347</v>
      </c>
    </row>
    <row r="133" spans="1:52">
      <c r="A133" s="2">
        <v>44994</v>
      </c>
      <c r="B133">
        <v>913.9176945104219</v>
      </c>
      <c r="C133">
        <v>-0.04252786646381745</v>
      </c>
      <c r="AN133" s="2">
        <v>44994</v>
      </c>
      <c r="AO133">
        <v>0.0032875381436461</v>
      </c>
      <c r="AP133">
        <v>221.3740242023246</v>
      </c>
      <c r="AQ133">
        <v>12.19187889096132</v>
      </c>
      <c r="AR133">
        <v>0.05824674764845655</v>
      </c>
      <c r="AS133">
        <v>15.35085277656383</v>
      </c>
      <c r="AT133">
        <v>0.2834424722077161</v>
      </c>
      <c r="AU133">
        <v>12.65932490400257</v>
      </c>
      <c r="AV133">
        <v>9.637779713337851</v>
      </c>
      <c r="AW133">
        <v>1.045729106933249</v>
      </c>
      <c r="AX133">
        <v>83.13493022485056</v>
      </c>
      <c r="AY133">
        <v>5.358736261095615</v>
      </c>
      <c r="AZ133">
        <v>4.69871164034165</v>
      </c>
    </row>
    <row r="134" spans="1:52">
      <c r="A134" s="2">
        <v>44995</v>
      </c>
      <c r="B134">
        <v>867.7479259490634</v>
      </c>
      <c r="C134">
        <v>-0.05051851916062455</v>
      </c>
      <c r="AN134" s="2">
        <v>44995</v>
      </c>
      <c r="AO134">
        <v>0.003328773882464809</v>
      </c>
      <c r="AP134">
        <v>216.4124850814923</v>
      </c>
      <c r="AQ134">
        <v>12.42101731755399</v>
      </c>
      <c r="AR134">
        <v>0.05905970616999148</v>
      </c>
      <c r="AS134">
        <v>15.13131343022816</v>
      </c>
      <c r="AT134">
        <v>0.2791176412956519</v>
      </c>
      <c r="AU134">
        <v>12.81700341351667</v>
      </c>
      <c r="AV134">
        <v>9.540957198081555</v>
      </c>
      <c r="AW134">
        <v>1.039061037691549</v>
      </c>
      <c r="AX134">
        <v>82.26942173699091</v>
      </c>
      <c r="AY134">
        <v>5.424586780449832</v>
      </c>
      <c r="AZ134">
        <v>4.704593778632947</v>
      </c>
    </row>
    <row r="135" spans="1:52">
      <c r="A135" s="2">
        <v>44996</v>
      </c>
      <c r="B135">
        <v>883.7999253830246</v>
      </c>
      <c r="C135">
        <v>0.01849845900398428</v>
      </c>
      <c r="AN135" s="2">
        <v>44996</v>
      </c>
      <c r="AO135">
        <v>0.003408677270708675</v>
      </c>
      <c r="AP135">
        <v>215.0212791055161</v>
      </c>
      <c r="AQ135">
        <v>12.43372049762549</v>
      </c>
      <c r="AR135">
        <v>0.06025790250098714</v>
      </c>
      <c r="AS135">
        <v>15.44123055379639</v>
      </c>
      <c r="AT135">
        <v>0.2827700151570605</v>
      </c>
      <c r="AU135">
        <v>13.23265852744723</v>
      </c>
      <c r="AV135">
        <v>9.351264677426739</v>
      </c>
      <c r="AW135">
        <v>1.056272950050418</v>
      </c>
      <c r="AX135">
        <v>79.86498496184602</v>
      </c>
      <c r="AY135">
        <v>5.227626220354132</v>
      </c>
      <c r="AZ135">
        <v>4.621382787586054</v>
      </c>
    </row>
    <row r="136" spans="1:52">
      <c r="A136" s="2">
        <v>44997</v>
      </c>
      <c r="B136">
        <v>876.8152465836432</v>
      </c>
      <c r="C136">
        <v>-0.007903009039465947</v>
      </c>
      <c r="AN136" s="2">
        <v>44997</v>
      </c>
      <c r="AO136">
        <v>0.003325090243835582</v>
      </c>
      <c r="AP136">
        <v>220.2843961624543</v>
      </c>
      <c r="AQ136">
        <v>12.44274744996823</v>
      </c>
      <c r="AR136">
        <v>0.05803764386040819</v>
      </c>
      <c r="AS136">
        <v>15.58864439374397</v>
      </c>
      <c r="AT136">
        <v>0.2816990339173044</v>
      </c>
      <c r="AU136">
        <v>13.56285604039131</v>
      </c>
      <c r="AV136">
        <v>9.424970534953735</v>
      </c>
      <c r="AW136">
        <v>1.070131074840514</v>
      </c>
      <c r="AX136">
        <v>79.25225547268057</v>
      </c>
      <c r="AY136">
        <v>5.214967159197625</v>
      </c>
      <c r="AZ136">
        <v>4.691662752608901</v>
      </c>
    </row>
    <row r="137" spans="1:52">
      <c r="A137" s="2">
        <v>44998</v>
      </c>
      <c r="B137">
        <v>946.160970706303</v>
      </c>
      <c r="C137">
        <v>0.07908818236550208</v>
      </c>
      <c r="AN137" s="2">
        <v>44998</v>
      </c>
      <c r="AO137">
        <v>0.002693913638498054</v>
      </c>
      <c r="AP137">
        <v>229.6699027838445</v>
      </c>
      <c r="AQ137">
        <v>12.0475607713826</v>
      </c>
      <c r="AR137">
        <v>0.04838211916442595</v>
      </c>
      <c r="AS137">
        <v>22.63381297396398</v>
      </c>
      <c r="AT137">
        <v>0.3274052875865257</v>
      </c>
      <c r="AU137">
        <v>13.54341912261772</v>
      </c>
      <c r="AV137">
        <v>10.81513052078965</v>
      </c>
      <c r="AW137">
        <v>1.10745747244826</v>
      </c>
      <c r="AX137">
        <v>65.56811139554172</v>
      </c>
      <c r="AY137">
        <v>4.723960055579073</v>
      </c>
      <c r="AZ137">
        <v>4.985301043928244</v>
      </c>
    </row>
    <row r="138" spans="1:52">
      <c r="A138" s="2">
        <v>44999</v>
      </c>
      <c r="B138">
        <v>983.7702830062365</v>
      </c>
      <c r="C138">
        <v>0.03974938035317432</v>
      </c>
      <c r="AN138" s="2">
        <v>44999</v>
      </c>
      <c r="AO138">
        <v>0.00255881438185427</v>
      </c>
      <c r="AP138">
        <v>229.2824913362749</v>
      </c>
      <c r="AQ138">
        <v>12.17655322813344</v>
      </c>
      <c r="AR138">
        <v>0.04756538519936684</v>
      </c>
      <c r="AS138">
        <v>22.71475147652906</v>
      </c>
      <c r="AT138">
        <v>0.3190245534404948</v>
      </c>
      <c r="AU138">
        <v>13.64798378156042</v>
      </c>
      <c r="AV138">
        <v>10.86989091432113</v>
      </c>
      <c r="AW138">
        <v>1.100936663162554</v>
      </c>
      <c r="AX138">
        <v>65.96442975230831</v>
      </c>
      <c r="AY138">
        <v>4.880577320490841</v>
      </c>
      <c r="AZ138">
        <v>5.12034438443342</v>
      </c>
    </row>
    <row r="139" spans="1:52">
      <c r="A139" s="2">
        <v>45000</v>
      </c>
      <c r="B139">
        <v>1005.324155992798</v>
      </c>
      <c r="C139">
        <v>0.02190945727766458</v>
      </c>
      <c r="AN139" s="2">
        <v>45000</v>
      </c>
      <c r="AO139">
        <v>0.002549994227339846</v>
      </c>
      <c r="AP139">
        <v>234.1661970473621</v>
      </c>
      <c r="AQ139">
        <v>12.07351669673673</v>
      </c>
      <c r="AR139">
        <v>0.04778149385447284</v>
      </c>
      <c r="AS139">
        <v>23.1132859587638</v>
      </c>
      <c r="AT139">
        <v>0.3250048976611746</v>
      </c>
      <c r="AU139">
        <v>13.4322008069515</v>
      </c>
      <c r="AV139">
        <v>10.84967118136973</v>
      </c>
      <c r="AW139">
        <v>1.078056854111825</v>
      </c>
      <c r="AX139">
        <v>67.09769907682627</v>
      </c>
      <c r="AY139">
        <v>4.853164124810532</v>
      </c>
      <c r="AZ139">
        <v>5.018004762665559</v>
      </c>
    </row>
    <row r="140" spans="1:52">
      <c r="A140" s="2">
        <v>45001</v>
      </c>
      <c r="B140">
        <v>952.6420270063275</v>
      </c>
      <c r="C140">
        <v>-0.05240312656612178</v>
      </c>
      <c r="AN140" s="2">
        <v>45001</v>
      </c>
      <c r="AO140">
        <v>0.00245192592363756</v>
      </c>
      <c r="AP140">
        <v>235.5906935755648</v>
      </c>
      <c r="AQ140">
        <v>12.18633345833391</v>
      </c>
      <c r="AR140">
        <v>0.04668508995680137</v>
      </c>
      <c r="AS140">
        <v>22.41809131446387</v>
      </c>
      <c r="AT140">
        <v>0.3103753402642256</v>
      </c>
      <c r="AU140">
        <v>13.64709055298157</v>
      </c>
      <c r="AV140">
        <v>10.93030643505255</v>
      </c>
      <c r="AW140">
        <v>1.095589581316342</v>
      </c>
      <c r="AX140">
        <v>68.21539645285858</v>
      </c>
      <c r="AY140">
        <v>4.986803733988148</v>
      </c>
      <c r="AZ140">
        <v>5.2366179094573</v>
      </c>
    </row>
    <row r="141" spans="1:52">
      <c r="A141" s="2">
        <v>45002</v>
      </c>
      <c r="B141">
        <v>976.1458090187455</v>
      </c>
      <c r="C141">
        <v>0.02467220776127044</v>
      </c>
      <c r="AN141" s="2">
        <v>45002</v>
      </c>
      <c r="AO141">
        <v>0.002448871850093979</v>
      </c>
      <c r="AP141">
        <v>241.2399404592088</v>
      </c>
      <c r="AQ141">
        <v>12.24459493674607</v>
      </c>
      <c r="AR141">
        <v>0.04721442314253813</v>
      </c>
      <c r="AS141">
        <v>22.30932949673516</v>
      </c>
      <c r="AT141">
        <v>0.2959693289245269</v>
      </c>
      <c r="AU141">
        <v>13.95740762982466</v>
      </c>
      <c r="AV141">
        <v>10.79472586170129</v>
      </c>
      <c r="AW141">
        <v>1.107969408108199</v>
      </c>
      <c r="AX141">
        <v>67.7567820100525</v>
      </c>
      <c r="AY141">
        <v>5.00412368407024</v>
      </c>
      <c r="AZ141">
        <v>5.272894516265993</v>
      </c>
    </row>
    <row r="142" spans="1:52">
      <c r="A142" s="2">
        <v>45003</v>
      </c>
      <c r="B142">
        <v>1046.607885240594</v>
      </c>
      <c r="C142">
        <v>0.07218396634072421</v>
      </c>
      <c r="AN142" s="2">
        <v>45003</v>
      </c>
      <c r="AO142">
        <v>0.002395375338023647</v>
      </c>
      <c r="AP142">
        <v>240.3008054024691</v>
      </c>
      <c r="AQ142">
        <v>12.13680020216815</v>
      </c>
      <c r="AR142">
        <v>0.04740709798822222</v>
      </c>
      <c r="AS142">
        <v>23.46730237437177</v>
      </c>
      <c r="AT142">
        <v>0.3087507469238165</v>
      </c>
      <c r="AU142">
        <v>13.81566289281116</v>
      </c>
      <c r="AV142">
        <v>10.67469723007232</v>
      </c>
      <c r="AW142">
        <v>1.106773625089862</v>
      </c>
      <c r="AX142">
        <v>68.32917291685307</v>
      </c>
      <c r="AY142">
        <v>4.908738959014776</v>
      </c>
      <c r="AZ142">
        <v>5.087345298406216</v>
      </c>
    </row>
    <row r="143" spans="1:52">
      <c r="A143" s="2">
        <v>45004</v>
      </c>
      <c r="B143">
        <v>1020.225306603765</v>
      </c>
      <c r="C143">
        <v>-0.02520770100137748</v>
      </c>
      <c r="AN143" s="2">
        <v>45004</v>
      </c>
      <c r="AO143">
        <v>0.002375219145742569</v>
      </c>
      <c r="AP143">
        <v>242.3259091571992</v>
      </c>
      <c r="AQ143">
        <v>12.32086059458804</v>
      </c>
      <c r="AR143">
        <v>0.04691022431782162</v>
      </c>
      <c r="AS143">
        <v>23.56481889286176</v>
      </c>
      <c r="AT143">
        <v>0.3075954274450607</v>
      </c>
      <c r="AU143">
        <v>13.31845396898473</v>
      </c>
      <c r="AV143">
        <v>10.87677094809402</v>
      </c>
      <c r="AW143">
        <v>1.114104965247529</v>
      </c>
      <c r="AX143">
        <v>69.35469495561061</v>
      </c>
      <c r="AY143">
        <v>4.85621061902171</v>
      </c>
      <c r="AZ143">
        <v>5.143929114181056</v>
      </c>
    </row>
    <row r="144" spans="1:52">
      <c r="A144" s="2">
        <v>45005</v>
      </c>
      <c r="B144">
        <v>1046.28115465058</v>
      </c>
      <c r="C144">
        <v>0.02553930771777502</v>
      </c>
      <c r="AN144" s="2">
        <v>45005</v>
      </c>
      <c r="AO144">
        <v>0.002004760330405845</v>
      </c>
      <c r="AP144">
        <v>252.8957723440504</v>
      </c>
      <c r="AQ144">
        <v>10.93596173411777</v>
      </c>
      <c r="AR144">
        <v>0.04774411240689784</v>
      </c>
      <c r="AS144">
        <v>28.51592132192431</v>
      </c>
      <c r="AT144">
        <v>0.3369440256126816</v>
      </c>
      <c r="AU144">
        <v>12.1822064789093</v>
      </c>
      <c r="AV144">
        <v>10.89316952747988</v>
      </c>
      <c r="AW144">
        <v>1.025648219447265</v>
      </c>
      <c r="AX144">
        <v>67.82580919235156</v>
      </c>
      <c r="AY144">
        <v>5.353866674461307</v>
      </c>
      <c r="AZ144">
        <v>4.66594536621055</v>
      </c>
    </row>
    <row r="145" spans="1:52">
      <c r="A145" s="2">
        <v>45006</v>
      </c>
      <c r="B145">
        <v>1014.289613317913</v>
      </c>
      <c r="C145">
        <v>-0.03057642889816814</v>
      </c>
      <c r="AN145" s="2">
        <v>45006</v>
      </c>
      <c r="AO145">
        <v>0.001967960402418162</v>
      </c>
      <c r="AP145">
        <v>256.0351400633251</v>
      </c>
      <c r="AQ145">
        <v>10.70814048043489</v>
      </c>
      <c r="AR145">
        <v>0.04799918877162038</v>
      </c>
      <c r="AS145">
        <v>28.13879133424635</v>
      </c>
      <c r="AT145">
        <v>0.3310082960053911</v>
      </c>
      <c r="AU145">
        <v>12.47105745672937</v>
      </c>
      <c r="AV145">
        <v>11.23318027253399</v>
      </c>
      <c r="AW145">
        <v>1.04422140177326</v>
      </c>
      <c r="AX145">
        <v>69.86048682624711</v>
      </c>
      <c r="AY145">
        <v>5.137855214924577</v>
      </c>
      <c r="AZ145">
        <v>4.787364682262538</v>
      </c>
    </row>
    <row r="146" spans="1:52">
      <c r="A146" s="2">
        <v>45007</v>
      </c>
      <c r="B146">
        <v>1050.844069521202</v>
      </c>
      <c r="C146">
        <v>0.0360394661675707</v>
      </c>
      <c r="AN146" s="2">
        <v>45007</v>
      </c>
      <c r="AO146">
        <v>0.002014390136914096</v>
      </c>
      <c r="AP146">
        <v>238.3387983352816</v>
      </c>
      <c r="AQ146">
        <v>10.60104739882112</v>
      </c>
      <c r="AR146">
        <v>0.04786359849445163</v>
      </c>
      <c r="AS146">
        <v>28.82611515787527</v>
      </c>
      <c r="AT146">
        <v>0.341171006838951</v>
      </c>
      <c r="AU146">
        <v>12.45104170775733</v>
      </c>
      <c r="AV146">
        <v>11.15646319187689</v>
      </c>
      <c r="AW146">
        <v>1.046632494500406</v>
      </c>
      <c r="AX146">
        <v>69.34309914806309</v>
      </c>
      <c r="AY146">
        <v>5.236395037547523</v>
      </c>
      <c r="AZ146">
        <v>4.744416920151015</v>
      </c>
    </row>
    <row r="147" spans="1:52">
      <c r="A147" s="2">
        <v>45008</v>
      </c>
      <c r="B147">
        <v>1009.221247001953</v>
      </c>
      <c r="C147">
        <v>-0.03960894268377402</v>
      </c>
      <c r="AN147" s="2">
        <v>45008</v>
      </c>
      <c r="AO147">
        <v>0.00199341804511895</v>
      </c>
      <c r="AP147">
        <v>235.6490780234481</v>
      </c>
      <c r="AQ147">
        <v>10.51179899001926</v>
      </c>
      <c r="AR147">
        <v>0.04773483313329328</v>
      </c>
      <c r="AS147">
        <v>28.56855275788937</v>
      </c>
      <c r="AT147">
        <v>0.3413145307424059</v>
      </c>
      <c r="AU147">
        <v>12.64976131399476</v>
      </c>
      <c r="AV147">
        <v>11.27384247062537</v>
      </c>
      <c r="AW147">
        <v>1.05327613258248</v>
      </c>
      <c r="AX147">
        <v>69.26669929381202</v>
      </c>
      <c r="AY147">
        <v>5.292478723367014</v>
      </c>
      <c r="AZ147">
        <v>4.743036843645557</v>
      </c>
    </row>
    <row r="148" spans="1:52">
      <c r="A148" s="2">
        <v>45009</v>
      </c>
      <c r="B148">
        <v>1043.721853606585</v>
      </c>
      <c r="C148">
        <v>0.03418537481956618</v>
      </c>
      <c r="AN148" s="2">
        <v>45009</v>
      </c>
      <c r="AO148">
        <v>0.001985577814622934</v>
      </c>
      <c r="AP148">
        <v>235.9425025504916</v>
      </c>
      <c r="AQ148">
        <v>10.22436661002186</v>
      </c>
      <c r="AR148">
        <v>0.04716943091063367</v>
      </c>
      <c r="AS148">
        <v>29.10759895419492</v>
      </c>
      <c r="AT148">
        <v>0.344686064974402</v>
      </c>
      <c r="AU148">
        <v>12.71971654326188</v>
      </c>
      <c r="AV148">
        <v>11.17549073476103</v>
      </c>
      <c r="AW148">
        <v>1.062865742593052</v>
      </c>
      <c r="AX148">
        <v>70.0229690091075</v>
      </c>
      <c r="AY148">
        <v>5.295187646998333</v>
      </c>
      <c r="AZ148">
        <v>4.681393278626707</v>
      </c>
    </row>
    <row r="149" spans="1:52">
      <c r="A149" s="2">
        <v>45010</v>
      </c>
      <c r="B149">
        <v>1000.508950861143</v>
      </c>
      <c r="C149">
        <v>-0.04140269995892054</v>
      </c>
      <c r="AN149" s="2">
        <v>45010</v>
      </c>
      <c r="AO149">
        <v>0.001967389987410126</v>
      </c>
      <c r="AP149">
        <v>233.9853222217463</v>
      </c>
      <c r="AQ149">
        <v>10.36629239826439</v>
      </c>
      <c r="AR149">
        <v>0.04697512187733634</v>
      </c>
      <c r="AS149">
        <v>28.573705777454</v>
      </c>
      <c r="AT149">
        <v>0.3382405597701528</v>
      </c>
      <c r="AU149">
        <v>12.94952425704827</v>
      </c>
      <c r="AV149">
        <v>11.24915680189613</v>
      </c>
      <c r="AW149">
        <v>1.076270739889046</v>
      </c>
      <c r="AX149">
        <v>69.47514312290433</v>
      </c>
      <c r="AY149">
        <v>5.45755076913442</v>
      </c>
      <c r="AZ149">
        <v>4.636383863995681</v>
      </c>
    </row>
    <row r="150" spans="1:52">
      <c r="A150" s="2">
        <v>45011</v>
      </c>
      <c r="B150">
        <v>987.9053251591407</v>
      </c>
      <c r="C150">
        <v>-0.01259721433891636</v>
      </c>
      <c r="AN150" s="2">
        <v>45011</v>
      </c>
      <c r="AO150">
        <v>0.001940851656958932</v>
      </c>
      <c r="AP150">
        <v>236.4546517792201</v>
      </c>
      <c r="AQ150">
        <v>10.42635278333063</v>
      </c>
      <c r="AR150">
        <v>0.04661397669740538</v>
      </c>
      <c r="AS150">
        <v>28.20015053154677</v>
      </c>
      <c r="AT150">
        <v>0.3338846794805078</v>
      </c>
      <c r="AU150">
        <v>13.18191802884777</v>
      </c>
      <c r="AV150">
        <v>11.34432039197318</v>
      </c>
      <c r="AW150">
        <v>1.088351068875184</v>
      </c>
      <c r="AX150">
        <v>69.93860212202968</v>
      </c>
      <c r="AY150">
        <v>5.453483142964075</v>
      </c>
      <c r="AZ150">
        <v>4.629063374535691</v>
      </c>
    </row>
    <row r="151" spans="1:52">
      <c r="A151" s="2">
        <v>45012</v>
      </c>
      <c r="B151">
        <v>1009.729388623585</v>
      </c>
      <c r="C151">
        <v>0.02209124994941036</v>
      </c>
      <c r="AN151" s="2">
        <v>45012</v>
      </c>
      <c r="AO151">
        <v>0.001962717998974267</v>
      </c>
      <c r="AP151">
        <v>204.8185678994618</v>
      </c>
      <c r="AQ151">
        <v>10.36778958204012</v>
      </c>
      <c r="AR151">
        <v>0.04275987729764646</v>
      </c>
      <c r="AS151">
        <v>26.95392082146587</v>
      </c>
      <c r="AT151">
        <v>0.2972708981659873</v>
      </c>
      <c r="AU151">
        <v>13.27416663288602</v>
      </c>
      <c r="AV151">
        <v>13.06330364648755</v>
      </c>
      <c r="AW151">
        <v>1.18863983947698</v>
      </c>
      <c r="AX151">
        <v>77.57938128408952</v>
      </c>
      <c r="AY151">
        <v>5.64253764226574</v>
      </c>
      <c r="AZ151">
        <v>4.871447376934642</v>
      </c>
    </row>
    <row r="152" spans="1:52">
      <c r="A152" s="2">
        <v>45013</v>
      </c>
      <c r="B152">
        <v>965.7319660290283</v>
      </c>
      <c r="C152">
        <v>-0.04357347928095046</v>
      </c>
      <c r="AN152" s="2">
        <v>45013</v>
      </c>
      <c r="AO152">
        <v>0.001939024128680296</v>
      </c>
      <c r="AP152">
        <v>202.2784479647237</v>
      </c>
      <c r="AQ152">
        <v>10.49391041507805</v>
      </c>
      <c r="AR152">
        <v>0.04241477018860786</v>
      </c>
      <c r="AS152">
        <v>26.99738046679529</v>
      </c>
      <c r="AT152">
        <v>0.3015149115756614</v>
      </c>
      <c r="AU152">
        <v>13.0782623674007</v>
      </c>
      <c r="AV152">
        <v>12.91165360779892</v>
      </c>
      <c r="AW152">
        <v>1.190835226486562</v>
      </c>
      <c r="AX152">
        <v>78.59833395225228</v>
      </c>
      <c r="AY152">
        <v>5.703133313107845</v>
      </c>
      <c r="AZ152">
        <v>4.843115538348338</v>
      </c>
    </row>
    <row r="153" spans="1:52">
      <c r="A153" s="2">
        <v>45014</v>
      </c>
      <c r="B153">
        <v>990.2572497289054</v>
      </c>
      <c r="C153">
        <v>0.02539553888924484</v>
      </c>
      <c r="AN153" s="2">
        <v>45014</v>
      </c>
      <c r="AO153">
        <v>0.001978868465302635</v>
      </c>
      <c r="AP153">
        <v>194.4934406606626</v>
      </c>
      <c r="AQ153">
        <v>10.63151752997682</v>
      </c>
      <c r="AR153">
        <v>0.04202053932262367</v>
      </c>
      <c r="AS153">
        <v>27.32126354373297</v>
      </c>
      <c r="AT153">
        <v>0.3064762102749963</v>
      </c>
      <c r="AU153">
        <v>12.97581692628447</v>
      </c>
      <c r="AV153">
        <v>12.80320620387914</v>
      </c>
      <c r="AW153">
        <v>1.205229804967703</v>
      </c>
      <c r="AX153">
        <v>77.50541943233706</v>
      </c>
      <c r="AY153">
        <v>5.68005640852499</v>
      </c>
      <c r="AZ153">
        <v>4.896258625101802</v>
      </c>
    </row>
    <row r="154" spans="1:52">
      <c r="A154" s="2">
        <v>45015</v>
      </c>
      <c r="B154">
        <v>1017.31860883269</v>
      </c>
      <c r="C154">
        <v>0.02732760513613286</v>
      </c>
      <c r="AN154" s="2">
        <v>45015</v>
      </c>
      <c r="AO154">
        <v>0.001953794063984987</v>
      </c>
      <c r="AP154">
        <v>192.5506186276446</v>
      </c>
      <c r="AQ154">
        <v>10.27678040830828</v>
      </c>
      <c r="AR154">
        <v>0.04269193033510012</v>
      </c>
      <c r="AS154">
        <v>27.80600858712441</v>
      </c>
      <c r="AT154">
        <v>0.3140246940260168</v>
      </c>
      <c r="AU154">
        <v>13.03255349045872</v>
      </c>
      <c r="AV154">
        <v>12.89450527550252</v>
      </c>
      <c r="AW154">
        <v>1.199761226374382</v>
      </c>
      <c r="AX154">
        <v>77.09222578013795</v>
      </c>
      <c r="AY154">
        <v>5.65529734636841</v>
      </c>
      <c r="AZ154">
        <v>4.862252447109845</v>
      </c>
    </row>
    <row r="155" spans="1:52">
      <c r="A155" s="2">
        <v>45016</v>
      </c>
      <c r="B155">
        <v>1004.871826930594</v>
      </c>
      <c r="C155">
        <v>-0.01223489061738259</v>
      </c>
      <c r="AN155" s="2">
        <v>45016</v>
      </c>
      <c r="AO155">
        <v>0.001955216000982939</v>
      </c>
      <c r="AP155">
        <v>193.1298003729514</v>
      </c>
      <c r="AQ155">
        <v>10.3774903670943</v>
      </c>
      <c r="AR155">
        <v>0.04223908003198584</v>
      </c>
      <c r="AS155">
        <v>27.42609997556445</v>
      </c>
      <c r="AT155">
        <v>0.3076357437985698</v>
      </c>
      <c r="AU155">
        <v>13.01291669335447</v>
      </c>
      <c r="AV155">
        <v>12.88527152848601</v>
      </c>
      <c r="AW155">
        <v>1.213437942379494</v>
      </c>
      <c r="AX155">
        <v>78.42191656419315</v>
      </c>
      <c r="AY155">
        <v>5.745025354250849</v>
      </c>
      <c r="AZ155">
        <v>4.824221284993429</v>
      </c>
    </row>
    <row r="156" spans="1:52">
      <c r="A156" s="2">
        <v>45017</v>
      </c>
      <c r="B156">
        <v>1034.317711930347</v>
      </c>
      <c r="C156">
        <v>0.02930312524503376</v>
      </c>
      <c r="AN156" s="2">
        <v>45017</v>
      </c>
      <c r="AO156">
        <v>0.001977706291678662</v>
      </c>
      <c r="AP156">
        <v>187.388032456108</v>
      </c>
      <c r="AQ156">
        <v>10.1573553437062</v>
      </c>
      <c r="AR156">
        <v>0.04270917313850975</v>
      </c>
      <c r="AS156">
        <v>27.94444501972992</v>
      </c>
      <c r="AT156">
        <v>0.3161986374434215</v>
      </c>
      <c r="AU156">
        <v>13.00788825169724</v>
      </c>
      <c r="AV156">
        <v>12.79461171323378</v>
      </c>
      <c r="AW156">
        <v>1.196997097768759</v>
      </c>
      <c r="AX156">
        <v>78.65199419717449</v>
      </c>
      <c r="AY156">
        <v>5.722437106302342</v>
      </c>
      <c r="AZ156">
        <v>4.829111320638214</v>
      </c>
    </row>
    <row r="157" spans="1:52">
      <c r="A157" s="2">
        <v>45018</v>
      </c>
      <c r="B157">
        <v>1032.598310349393</v>
      </c>
      <c r="C157">
        <v>-0.001662353415320728</v>
      </c>
      <c r="AN157" s="2">
        <v>45018</v>
      </c>
      <c r="AO157">
        <v>0.001975812602298516</v>
      </c>
      <c r="AP157">
        <v>189.6915019373855</v>
      </c>
      <c r="AQ157">
        <v>10.21546257508003</v>
      </c>
      <c r="AR157">
        <v>0.04267528100061006</v>
      </c>
      <c r="AS157">
        <v>27.69104262603834</v>
      </c>
      <c r="AT157">
        <v>0.3177438281071059</v>
      </c>
      <c r="AU157">
        <v>12.91863894179773</v>
      </c>
      <c r="AV157">
        <v>12.74737469838889</v>
      </c>
      <c r="AW157">
        <v>1.195902431046857</v>
      </c>
      <c r="AX157">
        <v>79.0482317870552</v>
      </c>
      <c r="AY157">
        <v>5.74488392586772</v>
      </c>
      <c r="AZ157">
        <v>4.797918091940279</v>
      </c>
    </row>
    <row r="158" spans="1:52">
      <c r="A158" s="2">
        <v>45019</v>
      </c>
      <c r="B158">
        <v>1014.737269425355</v>
      </c>
      <c r="C158">
        <v>-0.01729718201649455</v>
      </c>
      <c r="AN158" s="2">
        <v>45019</v>
      </c>
      <c r="AO158">
        <v>0.002034262753537513</v>
      </c>
      <c r="AP158">
        <v>186.4008676840403</v>
      </c>
      <c r="AQ158">
        <v>10.043571858352</v>
      </c>
      <c r="AR158">
        <v>0.0421696577121882</v>
      </c>
      <c r="AS158">
        <v>26.78671801492064</v>
      </c>
      <c r="AT158">
        <v>0.2883160431952205</v>
      </c>
      <c r="AU158">
        <v>12.99308751601829</v>
      </c>
      <c r="AV158">
        <v>13.40336063995266</v>
      </c>
      <c r="AW158">
        <v>1.253358094911303</v>
      </c>
      <c r="AX158">
        <v>76.08544969198907</v>
      </c>
      <c r="AY158">
        <v>5.841272561728815</v>
      </c>
      <c r="AZ158">
        <v>5.21106769022968</v>
      </c>
    </row>
    <row r="159" spans="1:52">
      <c r="A159" s="2">
        <v>45020</v>
      </c>
      <c r="B159">
        <v>1014.109033084353</v>
      </c>
      <c r="C159">
        <v>-0.0006191123159966505</v>
      </c>
      <c r="AN159" s="2">
        <v>45020</v>
      </c>
      <c r="AO159">
        <v>0.002055706316992109</v>
      </c>
      <c r="AP159">
        <v>183.0594834293564</v>
      </c>
      <c r="AQ159">
        <v>10.03596391862009</v>
      </c>
      <c r="AR159">
        <v>0.04176126082809162</v>
      </c>
      <c r="AS159">
        <v>27.44598997030096</v>
      </c>
      <c r="AT159">
        <v>0.2927019016360469</v>
      </c>
      <c r="AU159">
        <v>12.99666187776033</v>
      </c>
      <c r="AV159">
        <v>13.09308370586374</v>
      </c>
      <c r="AW159">
        <v>1.241035988796306</v>
      </c>
      <c r="AX159">
        <v>75.96469685959855</v>
      </c>
      <c r="AY159">
        <v>5.855304898828356</v>
      </c>
      <c r="AZ159">
        <v>5.248131582095286</v>
      </c>
    </row>
    <row r="160" spans="1:52">
      <c r="A160" s="2">
        <v>45021</v>
      </c>
      <c r="B160">
        <v>1032.766100877767</v>
      </c>
      <c r="C160">
        <v>0.01839749690096948</v>
      </c>
      <c r="AN160" s="2">
        <v>45021</v>
      </c>
      <c r="AO160">
        <v>0.002073943278607148</v>
      </c>
      <c r="AP160">
        <v>185.8652343576409</v>
      </c>
      <c r="AQ160">
        <v>10.05627722373124</v>
      </c>
      <c r="AR160">
        <v>0.04123181927467954</v>
      </c>
      <c r="AS160">
        <v>28.21093176688576</v>
      </c>
      <c r="AT160">
        <v>0.2962001798018857</v>
      </c>
      <c r="AU160">
        <v>12.76155571485872</v>
      </c>
      <c r="AV160">
        <v>13.30138171107763</v>
      </c>
      <c r="AW160">
        <v>1.220758860246805</v>
      </c>
      <c r="AX160">
        <v>74.63403430657759</v>
      </c>
      <c r="AY160">
        <v>5.838722345293531</v>
      </c>
      <c r="AZ160">
        <v>5.195731654804992</v>
      </c>
    </row>
    <row r="161" spans="1:52">
      <c r="A161" s="2">
        <v>45022</v>
      </c>
      <c r="B161">
        <v>1043.658927082892</v>
      </c>
      <c r="C161">
        <v>0.01054723445692729</v>
      </c>
      <c r="AN161" s="2">
        <v>45022</v>
      </c>
      <c r="AO161">
        <v>0.002090141150132285</v>
      </c>
      <c r="AP161">
        <v>186.3680780750977</v>
      </c>
      <c r="AQ161">
        <v>10.21886032250703</v>
      </c>
      <c r="AR161">
        <v>0.04073063960706311</v>
      </c>
      <c r="AS161">
        <v>28.0126095176468</v>
      </c>
      <c r="AT161">
        <v>0.2960962869251941</v>
      </c>
      <c r="AU161">
        <v>12.74558401841968</v>
      </c>
      <c r="AV161">
        <v>13.49420435726934</v>
      </c>
      <c r="AW161">
        <v>1.202549129483627</v>
      </c>
      <c r="AX161">
        <v>75.20527348857691</v>
      </c>
      <c r="AY161">
        <v>5.8779608150123</v>
      </c>
      <c r="AZ161">
        <v>5.134888255495397</v>
      </c>
    </row>
    <row r="162" spans="1:52">
      <c r="A162" s="2">
        <v>45023</v>
      </c>
      <c r="B162">
        <v>1031.777237623985</v>
      </c>
      <c r="C162">
        <v>-0.01138464794443583</v>
      </c>
      <c r="AN162" s="2">
        <v>45023</v>
      </c>
      <c r="AO162">
        <v>0.002076750418865831</v>
      </c>
      <c r="AP162">
        <v>188.5358369866368</v>
      </c>
      <c r="AQ162">
        <v>10.28679965173006</v>
      </c>
      <c r="AR162">
        <v>0.041106597412325</v>
      </c>
      <c r="AS162">
        <v>28.09245488942538</v>
      </c>
      <c r="AT162">
        <v>0.2944210088435982</v>
      </c>
      <c r="AU162">
        <v>12.9105141493947</v>
      </c>
      <c r="AV162">
        <v>13.59895685102035</v>
      </c>
      <c r="AW162">
        <v>1.156388341334698</v>
      </c>
      <c r="AX162">
        <v>76.23057451396569</v>
      </c>
      <c r="AY162">
        <v>5.915625279972892</v>
      </c>
      <c r="AZ162">
        <v>5.075235880389829</v>
      </c>
    </row>
    <row r="163" spans="1:52">
      <c r="A163" s="2">
        <v>45024</v>
      </c>
      <c r="B163">
        <v>1023.694076217484</v>
      </c>
      <c r="C163">
        <v>-0.007834211796643231</v>
      </c>
      <c r="AN163" s="2">
        <v>45024</v>
      </c>
      <c r="AO163">
        <v>0.002068761212874401</v>
      </c>
      <c r="AP163">
        <v>187.0049181560475</v>
      </c>
      <c r="AQ163">
        <v>10.08336699185252</v>
      </c>
      <c r="AR163">
        <v>0.04091011480322748</v>
      </c>
      <c r="AS163">
        <v>27.94048825636154</v>
      </c>
      <c r="AT163">
        <v>0.2937436669800402</v>
      </c>
      <c r="AU163">
        <v>12.95875676689165</v>
      </c>
      <c r="AV163">
        <v>13.70865850453098</v>
      </c>
      <c r="AW163">
        <v>1.179687134449884</v>
      </c>
      <c r="AX163">
        <v>76.0244262811306</v>
      </c>
      <c r="AY163">
        <v>5.907803397545478</v>
      </c>
      <c r="AZ163">
        <v>5.144561601630833</v>
      </c>
    </row>
    <row r="164" spans="1:52">
      <c r="A164" s="2">
        <v>45025</v>
      </c>
      <c r="B164">
        <v>1014.176800143543</v>
      </c>
      <c r="C164">
        <v>-0.009296992426787165</v>
      </c>
      <c r="AN164" s="2">
        <v>45025</v>
      </c>
      <c r="AO164">
        <v>0.002047530982183262</v>
      </c>
      <c r="AP164">
        <v>184.1166103496823</v>
      </c>
      <c r="AQ164">
        <v>10.18162949065147</v>
      </c>
      <c r="AR164">
        <v>0.04084916012174059</v>
      </c>
      <c r="AS164">
        <v>27.78035683330063</v>
      </c>
      <c r="AT164">
        <v>0.2909919773594004</v>
      </c>
      <c r="AU164">
        <v>13.02958175137479</v>
      </c>
      <c r="AV164">
        <v>13.68324208865875</v>
      </c>
      <c r="AW164">
        <v>1.198401914947356</v>
      </c>
      <c r="AX164">
        <v>75.62606358800221</v>
      </c>
      <c r="AY164">
        <v>5.98212669542023</v>
      </c>
      <c r="AZ164">
        <v>5.145421796715541</v>
      </c>
    </row>
    <row r="165" spans="1:52">
      <c r="A165" s="2">
        <v>45026</v>
      </c>
      <c r="B165">
        <v>1021.58179391423</v>
      </c>
      <c r="C165">
        <v>0.007301482117949121</v>
      </c>
      <c r="AN165" s="2">
        <v>45026</v>
      </c>
      <c r="AO165">
        <v>0.002260790754152834</v>
      </c>
      <c r="AP165">
        <v>176.3515768319976</v>
      </c>
      <c r="AQ165">
        <v>10.08126688263488</v>
      </c>
      <c r="AR165">
        <v>0.0405698265185121</v>
      </c>
      <c r="AS165">
        <v>30.31799444696081</v>
      </c>
      <c r="AT165">
        <v>0.2860949532906353</v>
      </c>
      <c r="AU165">
        <v>13.12528907251697</v>
      </c>
      <c r="AV165">
        <v>13.24194449203217</v>
      </c>
      <c r="AW165">
        <v>1.12339290335452</v>
      </c>
      <c r="AX165">
        <v>76.00284158630502</v>
      </c>
      <c r="AY165">
        <v>5.881467297709994</v>
      </c>
      <c r="AZ165">
        <v>5.155625834586889</v>
      </c>
    </row>
    <row r="166" spans="1:52">
      <c r="A166" s="2">
        <v>45027</v>
      </c>
      <c r="B166">
        <v>1043.45024325392</v>
      </c>
      <c r="C166">
        <v>0.02140645954143383</v>
      </c>
      <c r="AN166" s="2">
        <v>45027</v>
      </c>
      <c r="AO166">
        <v>0.00220575379190132</v>
      </c>
      <c r="AP166">
        <v>176.7419633816062</v>
      </c>
      <c r="AQ166">
        <v>10.10319282086333</v>
      </c>
      <c r="AR166">
        <v>0.04033340512499197</v>
      </c>
      <c r="AS166">
        <v>30.76893882186376</v>
      </c>
      <c r="AT166">
        <v>0.2875287654721987</v>
      </c>
      <c r="AU166">
        <v>13.17386080767666</v>
      </c>
      <c r="AV166">
        <v>13.35239164842866</v>
      </c>
      <c r="AW166">
        <v>1.116955883586657</v>
      </c>
      <c r="AX166">
        <v>76.26561709052328</v>
      </c>
      <c r="AY166">
        <v>5.836253216885018</v>
      </c>
      <c r="AZ166">
        <v>5.156878602223411</v>
      </c>
    </row>
    <row r="167" spans="1:52">
      <c r="A167" s="2">
        <v>45028</v>
      </c>
      <c r="B167">
        <v>1059.589002767827</v>
      </c>
      <c r="C167">
        <v>0.01546672648575842</v>
      </c>
      <c r="AN167" s="2">
        <v>45028</v>
      </c>
      <c r="AO167">
        <v>0.002198434997291966</v>
      </c>
      <c r="AP167">
        <v>177.4711544171634</v>
      </c>
      <c r="AQ167">
        <v>10.32069758560241</v>
      </c>
      <c r="AR167">
        <v>0.04139874877999408</v>
      </c>
      <c r="AS167">
        <v>31.37896683339727</v>
      </c>
      <c r="AT167">
        <v>0.2876730485372676</v>
      </c>
      <c r="AU167">
        <v>13.56789322669738</v>
      </c>
      <c r="AV167">
        <v>13.28252219503052</v>
      </c>
      <c r="AW167">
        <v>1.126070711855456</v>
      </c>
      <c r="AX167">
        <v>78.07067626621124</v>
      </c>
      <c r="AY167">
        <v>5.376622008878078</v>
      </c>
      <c r="AZ167">
        <v>5.168841973815247</v>
      </c>
    </row>
    <row r="168" spans="1:52">
      <c r="A168" s="2">
        <v>45029</v>
      </c>
      <c r="B168">
        <v>1061.373669323469</v>
      </c>
      <c r="C168">
        <v>0.00168430075338688</v>
      </c>
      <c r="AN168" s="2">
        <v>45029</v>
      </c>
      <c r="AO168">
        <v>0.002226733061329846</v>
      </c>
      <c r="AP168">
        <v>176.2075823998127</v>
      </c>
      <c r="AQ168">
        <v>10.43330382052056</v>
      </c>
      <c r="AR168">
        <v>0.04081991917130895</v>
      </c>
      <c r="AS168">
        <v>31.96255045770343</v>
      </c>
      <c r="AT168">
        <v>0.2906339692458211</v>
      </c>
      <c r="AU168">
        <v>13.57297185705645</v>
      </c>
      <c r="AV168">
        <v>13.34192316013122</v>
      </c>
      <c r="AW168">
        <v>1.127974201688916</v>
      </c>
      <c r="AX168">
        <v>78.81927754042536</v>
      </c>
      <c r="AY168">
        <v>5.209371682137873</v>
      </c>
      <c r="AZ168">
        <v>5.153065364527751</v>
      </c>
    </row>
    <row r="169" spans="1:52">
      <c r="A169" s="2">
        <v>45030</v>
      </c>
      <c r="B169">
        <v>1091.085265591247</v>
      </c>
      <c r="C169">
        <v>0.02799353057883569</v>
      </c>
      <c r="AN169" s="2">
        <v>45030</v>
      </c>
      <c r="AO169">
        <v>0.002254561122893083</v>
      </c>
      <c r="AP169">
        <v>172.3854155993183</v>
      </c>
      <c r="AQ169">
        <v>10.41341304501769</v>
      </c>
      <c r="AR169">
        <v>0.04010362016900918</v>
      </c>
      <c r="AS169">
        <v>32.72025667984166</v>
      </c>
      <c r="AT169">
        <v>0.2946041415055451</v>
      </c>
      <c r="AU169">
        <v>13.38872289324213</v>
      </c>
      <c r="AV169">
        <v>13.24429599135287</v>
      </c>
      <c r="AW169">
        <v>1.129134073463719</v>
      </c>
      <c r="AX169">
        <v>78.92493671117045</v>
      </c>
      <c r="AY169">
        <v>5.226895760139199</v>
      </c>
      <c r="AZ169">
        <v>5.13682509812587</v>
      </c>
    </row>
    <row r="170" spans="1:52">
      <c r="A170" s="2">
        <v>45031</v>
      </c>
      <c r="B170">
        <v>1112.298116235529</v>
      </c>
      <c r="C170">
        <v>0.01944197333907471</v>
      </c>
      <c r="AN170" s="2">
        <v>45031</v>
      </c>
      <c r="AO170">
        <v>0.002291742709086539</v>
      </c>
      <c r="AP170">
        <v>170.6356403773144</v>
      </c>
      <c r="AQ170">
        <v>10.21494274675057</v>
      </c>
      <c r="AR170">
        <v>0.0391064278765597</v>
      </c>
      <c r="AS170">
        <v>33.40058347429295</v>
      </c>
      <c r="AT170">
        <v>0.2962947636126392</v>
      </c>
      <c r="AU170">
        <v>13.41613708844098</v>
      </c>
      <c r="AV170">
        <v>13.30541617946719</v>
      </c>
      <c r="AW170">
        <v>1.130137940464177</v>
      </c>
      <c r="AX170">
        <v>78.4428792123481</v>
      </c>
      <c r="AY170">
        <v>5.248796138731445</v>
      </c>
      <c r="AZ170">
        <v>5.127238079136691</v>
      </c>
    </row>
    <row r="171" spans="1:52">
      <c r="A171" s="2">
        <v>45032</v>
      </c>
      <c r="B171">
        <v>1116.919848092273</v>
      </c>
      <c r="C171">
        <v>0.004155119737491164</v>
      </c>
      <c r="AN171" s="2">
        <v>45032</v>
      </c>
      <c r="AO171">
        <v>0.002310132175132386</v>
      </c>
      <c r="AP171">
        <v>165.3059478676187</v>
      </c>
      <c r="AQ171">
        <v>9.906558869435703</v>
      </c>
      <c r="AR171">
        <v>0.03941408635510327</v>
      </c>
      <c r="AS171">
        <v>33.35829098164082</v>
      </c>
      <c r="AT171">
        <v>0.2933940850935938</v>
      </c>
      <c r="AU171">
        <v>13.53188326234141</v>
      </c>
      <c r="AV171">
        <v>13.20910344036732</v>
      </c>
      <c r="AW171">
        <v>1.133762051777027</v>
      </c>
      <c r="AX171">
        <v>78.02707978560451</v>
      </c>
      <c r="AY171">
        <v>5.419821148068179</v>
      </c>
      <c r="AZ171">
        <v>5.181240884852173</v>
      </c>
    </row>
    <row r="172" spans="1:52">
      <c r="A172" s="2">
        <v>45033</v>
      </c>
      <c r="B172">
        <v>1138.488601304646</v>
      </c>
      <c r="C172">
        <v>0.01931092302568782</v>
      </c>
      <c r="AN172" s="2">
        <v>45033</v>
      </c>
      <c r="AO172">
        <v>0.002468337685899817</v>
      </c>
      <c r="AP172">
        <v>163.2041664260232</v>
      </c>
      <c r="AQ172">
        <v>9.223654243455355</v>
      </c>
      <c r="AR172">
        <v>0.0362154245628221</v>
      </c>
      <c r="AS172">
        <v>35.31412184211137</v>
      </c>
      <c r="AT172">
        <v>0.3087480510234175</v>
      </c>
      <c r="AU172">
        <v>13.74861299960618</v>
      </c>
      <c r="AV172">
        <v>13.13777845758889</v>
      </c>
      <c r="AW172">
        <v>1.160706944292072</v>
      </c>
      <c r="AX172">
        <v>79.8311254808505</v>
      </c>
      <c r="AY172">
        <v>4.946936326185391</v>
      </c>
      <c r="AZ172">
        <v>5.324254736894433</v>
      </c>
    </row>
    <row r="173" spans="1:52">
      <c r="A173" s="2">
        <v>45034</v>
      </c>
      <c r="B173">
        <v>1116.297359050264</v>
      </c>
      <c r="C173">
        <v>-0.01949184403686821</v>
      </c>
      <c r="AN173" s="2">
        <v>45034</v>
      </c>
      <c r="AO173">
        <v>0.002489492780655201</v>
      </c>
      <c r="AP173">
        <v>166.4321332132795</v>
      </c>
      <c r="AQ173">
        <v>9.000592813971853</v>
      </c>
      <c r="AR173">
        <v>0.03624107228084075</v>
      </c>
      <c r="AS173">
        <v>35.47481134325997</v>
      </c>
      <c r="AT173">
        <v>0.3101617350016892</v>
      </c>
      <c r="AU173">
        <v>13.87752607436623</v>
      </c>
      <c r="AV173">
        <v>13.12536355599232</v>
      </c>
      <c r="AW173">
        <v>1.166429733635497</v>
      </c>
      <c r="AX173">
        <v>80.2681181995103</v>
      </c>
      <c r="AY173">
        <v>4.992298544456538</v>
      </c>
      <c r="AZ173">
        <v>5.135188133582134</v>
      </c>
    </row>
    <row r="174" spans="1:52">
      <c r="A174" s="2">
        <v>45035</v>
      </c>
      <c r="B174">
        <v>1138.973755490381</v>
      </c>
      <c r="C174">
        <v>0.02031393898433143</v>
      </c>
      <c r="AN174" s="2">
        <v>45035</v>
      </c>
      <c r="AO174">
        <v>0.002465003094424989</v>
      </c>
      <c r="AP174">
        <v>166.3751460482974</v>
      </c>
      <c r="AQ174">
        <v>8.758792515620488</v>
      </c>
      <c r="AR174">
        <v>0.03653640494301075</v>
      </c>
      <c r="AS174">
        <v>35.73945329236884</v>
      </c>
      <c r="AT174">
        <v>0.3136907103017673</v>
      </c>
      <c r="AU174">
        <v>13.74016999106284</v>
      </c>
      <c r="AV174">
        <v>12.97874786402263</v>
      </c>
      <c r="AW174">
        <v>1.180716161468677</v>
      </c>
      <c r="AX174">
        <v>80.73725620724495</v>
      </c>
      <c r="AY174">
        <v>5.055403443870037</v>
      </c>
      <c r="AZ174">
        <v>5.082023357919334</v>
      </c>
    </row>
    <row r="175" spans="1:52">
      <c r="A175" s="2">
        <v>45036</v>
      </c>
      <c r="B175">
        <v>1049.049597635643</v>
      </c>
      <c r="C175">
        <v>-0.07895191387972056</v>
      </c>
      <c r="AN175" s="2">
        <v>45036</v>
      </c>
      <c r="AO175">
        <v>0.002394178081475006</v>
      </c>
      <c r="AP175">
        <v>163.9938731954589</v>
      </c>
      <c r="AQ175">
        <v>8.913607290312214</v>
      </c>
      <c r="AR175">
        <v>0.03652579998642425</v>
      </c>
      <c r="AS175">
        <v>34.9678276598271</v>
      </c>
      <c r="AT175">
        <v>0.3076397532421845</v>
      </c>
      <c r="AU175">
        <v>13.76049626019013</v>
      </c>
      <c r="AV175">
        <v>13.11291833869431</v>
      </c>
      <c r="AW175">
        <v>1.206965472438665</v>
      </c>
      <c r="AX175">
        <v>80.4150024653558</v>
      </c>
      <c r="AY175">
        <v>5.102143473751449</v>
      </c>
      <c r="AZ175">
        <v>5.242422715475403</v>
      </c>
    </row>
    <row r="176" spans="1:52">
      <c r="A176" s="2">
        <v>45037</v>
      </c>
      <c r="B176">
        <v>1027.072299185965</v>
      </c>
      <c r="C176">
        <v>-0.02094972296754172</v>
      </c>
      <c r="AN176" s="2">
        <v>45037</v>
      </c>
      <c r="AO176">
        <v>0.002389278408081655</v>
      </c>
      <c r="AP176">
        <v>166.0833704816995</v>
      </c>
      <c r="AQ176">
        <v>9.004914491667744</v>
      </c>
      <c r="AR176">
        <v>0.03563684174722458</v>
      </c>
      <c r="AS176">
        <v>34.87423302687507</v>
      </c>
      <c r="AT176">
        <v>0.305467679863536</v>
      </c>
      <c r="AU176">
        <v>13.55777279329521</v>
      </c>
      <c r="AV176">
        <v>13.25576043577361</v>
      </c>
      <c r="AW176">
        <v>1.203815121657234</v>
      </c>
      <c r="AX176">
        <v>81.41981130091817</v>
      </c>
      <c r="AY176">
        <v>5.100061756656619</v>
      </c>
      <c r="AZ176">
        <v>5.30094482272029</v>
      </c>
    </row>
    <row r="177" spans="1:52">
      <c r="A177" s="2">
        <v>45038</v>
      </c>
      <c r="B177">
        <v>989.5618066386124</v>
      </c>
      <c r="C177">
        <v>-0.03652176441432831</v>
      </c>
      <c r="AN177" s="2">
        <v>45038</v>
      </c>
      <c r="AO177">
        <v>0.0023829286695572</v>
      </c>
      <c r="AP177">
        <v>167.6606765828013</v>
      </c>
      <c r="AQ177">
        <v>9.166299700113759</v>
      </c>
      <c r="AR177">
        <v>0.03606935443256237</v>
      </c>
      <c r="AS177">
        <v>33.65226377164377</v>
      </c>
      <c r="AT177">
        <v>0.2906866161316307</v>
      </c>
      <c r="AU177">
        <v>13.83021744556964</v>
      </c>
      <c r="AV177">
        <v>13.34103599387734</v>
      </c>
      <c r="AW177">
        <v>1.215053323126026</v>
      </c>
      <c r="AX177">
        <v>81.16870251903509</v>
      </c>
      <c r="AY177">
        <v>5.120545163577545</v>
      </c>
      <c r="AZ177">
        <v>5.520753407860369</v>
      </c>
    </row>
    <row r="178" spans="1:52">
      <c r="A178" s="2">
        <v>45039</v>
      </c>
      <c r="B178">
        <v>1009.410358521608</v>
      </c>
      <c r="C178">
        <v>0.02005792033386822</v>
      </c>
      <c r="AN178" s="2">
        <v>45039</v>
      </c>
      <c r="AO178">
        <v>0.002383947236404704</v>
      </c>
      <c r="AP178">
        <v>165.1617944818796</v>
      </c>
      <c r="AQ178">
        <v>9.25229877080559</v>
      </c>
      <c r="AR178">
        <v>0.03628346584321607</v>
      </c>
      <c r="AS178">
        <v>33.80849849720393</v>
      </c>
      <c r="AT178">
        <v>0.2871359223081351</v>
      </c>
      <c r="AU178">
        <v>14.00127565468365</v>
      </c>
      <c r="AV178">
        <v>13.37181744176966</v>
      </c>
      <c r="AW178">
        <v>1.208410132950155</v>
      </c>
      <c r="AX178">
        <v>81.69116364428737</v>
      </c>
      <c r="AY178">
        <v>5.090427286433107</v>
      </c>
      <c r="AZ178">
        <v>5.535615847467652</v>
      </c>
    </row>
    <row r="179" spans="1:52">
      <c r="A179" s="2">
        <v>45040</v>
      </c>
      <c r="B179">
        <v>995.9732995080176</v>
      </c>
      <c r="C179">
        <v>-0.01331179029435658</v>
      </c>
      <c r="AN179" s="2">
        <v>45040</v>
      </c>
      <c r="AO179">
        <v>0.002630136760439042</v>
      </c>
      <c r="AP179">
        <v>195.0231710846935</v>
      </c>
      <c r="AQ179">
        <v>9.463943414390691</v>
      </c>
      <c r="AR179">
        <v>0.03693367271997305</v>
      </c>
      <c r="AS179">
        <v>29.7527830534374</v>
      </c>
      <c r="AT179">
        <v>0.222524162930518</v>
      </c>
      <c r="AU179">
        <v>14.49698520905541</v>
      </c>
      <c r="AV179">
        <v>14.73432330688449</v>
      </c>
      <c r="AW179">
        <v>1.203503231349338</v>
      </c>
      <c r="AX179">
        <v>86.9341173550595</v>
      </c>
      <c r="AY179">
        <v>5.207159845524261</v>
      </c>
      <c r="AZ179">
        <v>5.289798248358213</v>
      </c>
    </row>
    <row r="180" spans="1:52">
      <c r="A180" s="2">
        <v>45041</v>
      </c>
      <c r="B180">
        <v>978.084457863125</v>
      </c>
      <c r="C180">
        <v>-0.01796116588037977</v>
      </c>
      <c r="AN180" s="2">
        <v>45041</v>
      </c>
      <c r="AO180">
        <v>0.002590825825516177</v>
      </c>
      <c r="AP180">
        <v>193.8462508714734</v>
      </c>
      <c r="AQ180">
        <v>9.297360737228054</v>
      </c>
      <c r="AR180">
        <v>0.0366629376289461</v>
      </c>
      <c r="AS180">
        <v>33.83940787989432</v>
      </c>
      <c r="AT180">
        <v>0.2180409779836279</v>
      </c>
      <c r="AU180">
        <v>14.39986310654383</v>
      </c>
      <c r="AV180">
        <v>14.51475633908168</v>
      </c>
      <c r="AW180">
        <v>1.18821819117088</v>
      </c>
      <c r="AX180">
        <v>86.47318297094216</v>
      </c>
      <c r="AY180">
        <v>5.132744025895415</v>
      </c>
      <c r="AZ180">
        <v>5.172333506494819</v>
      </c>
    </row>
    <row r="181" spans="1:52">
      <c r="A181" s="2">
        <v>45042</v>
      </c>
      <c r="B181">
        <v>994.6234927881469</v>
      </c>
      <c r="C181">
        <v>0.01690961837912819</v>
      </c>
      <c r="AN181" s="2">
        <v>45042</v>
      </c>
      <c r="AO181">
        <v>0.002561795001308278</v>
      </c>
      <c r="AP181">
        <v>192.1687093832472</v>
      </c>
      <c r="AQ181">
        <v>9.198216262393997</v>
      </c>
      <c r="AR181">
        <v>0.03678019006923911</v>
      </c>
      <c r="AS181">
        <v>35.87474066746135</v>
      </c>
      <c r="AT181">
        <v>0.2168010989174133</v>
      </c>
      <c r="AU181">
        <v>14.4017567323874</v>
      </c>
      <c r="AV181">
        <v>14.49785687176669</v>
      </c>
      <c r="AW181">
        <v>1.185265448004097</v>
      </c>
      <c r="AX181">
        <v>86.51741816469611</v>
      </c>
      <c r="AY181">
        <v>5.100055274591242</v>
      </c>
      <c r="AZ181">
        <v>5.054996519034414</v>
      </c>
    </row>
    <row r="182" spans="1:52">
      <c r="A182" s="2">
        <v>45043</v>
      </c>
      <c r="B182">
        <v>972.9452889467601</v>
      </c>
      <c r="C182">
        <v>-0.0217953868962194</v>
      </c>
      <c r="AN182" s="2">
        <v>45043</v>
      </c>
      <c r="AO182">
        <v>0.002498760780081551</v>
      </c>
      <c r="AP182">
        <v>184.6822734989041</v>
      </c>
      <c r="AQ182">
        <v>9.35497935387191</v>
      </c>
      <c r="AR182">
        <v>0.03600088026003146</v>
      </c>
      <c r="AS182">
        <v>37.30851008980051</v>
      </c>
      <c r="AT182">
        <v>0.2174068109157239</v>
      </c>
      <c r="AU182">
        <v>14.36662422049135</v>
      </c>
      <c r="AV182">
        <v>14.55192810621639</v>
      </c>
      <c r="AW182">
        <v>1.189929921223742</v>
      </c>
      <c r="AX182">
        <v>86.4152700192261</v>
      </c>
      <c r="AY182">
        <v>5.134564428005034</v>
      </c>
      <c r="AZ182">
        <v>5.073440590675983</v>
      </c>
    </row>
    <row r="183" spans="1:52">
      <c r="A183" s="2">
        <v>45044</v>
      </c>
      <c r="B183">
        <v>999.7790979121396</v>
      </c>
      <c r="C183">
        <v>0.02757997728158768</v>
      </c>
      <c r="AN183" s="2">
        <v>45044</v>
      </c>
      <c r="AO183">
        <v>0.002473448771964935</v>
      </c>
      <c r="AP183">
        <v>185.7774290946645</v>
      </c>
      <c r="AQ183">
        <v>9.383435590696795</v>
      </c>
      <c r="AR183">
        <v>0.03617096495699446</v>
      </c>
      <c r="AS183">
        <v>37.80490493953342</v>
      </c>
      <c r="AT183">
        <v>0.2226011681202598</v>
      </c>
      <c r="AU183">
        <v>14.19609858299547</v>
      </c>
      <c r="AV183">
        <v>14.65326161190192</v>
      </c>
      <c r="AW183">
        <v>1.18777014683613</v>
      </c>
      <c r="AX183">
        <v>86.49598761639756</v>
      </c>
      <c r="AY183">
        <v>5.030074180038162</v>
      </c>
      <c r="AZ183">
        <v>5.055310949997126</v>
      </c>
    </row>
    <row r="184" spans="1:52">
      <c r="A184" s="2">
        <v>45045</v>
      </c>
      <c r="B184">
        <v>1002.783865605169</v>
      </c>
      <c r="C184">
        <v>0.003005431599145014</v>
      </c>
      <c r="AN184" s="2">
        <v>45045</v>
      </c>
      <c r="AO184">
        <v>0.002490580932977359</v>
      </c>
      <c r="AP184">
        <v>188.725713303174</v>
      </c>
      <c r="AQ184">
        <v>9.568733948003171</v>
      </c>
      <c r="AR184">
        <v>0.03657524733969348</v>
      </c>
      <c r="AS184">
        <v>36.40754233642268</v>
      </c>
      <c r="AT184">
        <v>0.2282648308000162</v>
      </c>
      <c r="AU184">
        <v>14.33073097543578</v>
      </c>
      <c r="AV184">
        <v>14.75663254843588</v>
      </c>
      <c r="AW184">
        <v>1.179558555471978</v>
      </c>
      <c r="AX184">
        <v>87.91898494350788</v>
      </c>
      <c r="AY184">
        <v>4.820297999060756</v>
      </c>
      <c r="AZ184">
        <v>5.121180898659413</v>
      </c>
    </row>
    <row r="185" spans="1:52">
      <c r="A185" s="2">
        <v>45046</v>
      </c>
      <c r="B185">
        <v>1002.16318826098</v>
      </c>
      <c r="C185">
        <v>-0.0006189542587173857</v>
      </c>
      <c r="AN185" s="2">
        <v>45046</v>
      </c>
      <c r="AO185">
        <v>0.00250005271022424</v>
      </c>
      <c r="AP185">
        <v>189.626977734334</v>
      </c>
      <c r="AQ185">
        <v>9.387280830826956</v>
      </c>
      <c r="AR185">
        <v>0.03632411452972298</v>
      </c>
      <c r="AS185">
        <v>37.22807148793979</v>
      </c>
      <c r="AT185">
        <v>0.2299328961684136</v>
      </c>
      <c r="AU185">
        <v>14.07588358490682</v>
      </c>
      <c r="AV185">
        <v>14.52798231817638</v>
      </c>
      <c r="AW185">
        <v>1.185819771708237</v>
      </c>
      <c r="AX185">
        <v>87.59655823604746</v>
      </c>
      <c r="AY185">
        <v>4.860067270350799</v>
      </c>
      <c r="AZ185">
        <v>5.141844922576803</v>
      </c>
    </row>
    <row r="186" spans="1:52">
      <c r="A186" s="2">
        <v>45047</v>
      </c>
      <c r="B186">
        <v>994.4183812233923</v>
      </c>
      <c r="C186">
        <v>-0.007728089724615583</v>
      </c>
      <c r="AN186" s="2">
        <v>45047</v>
      </c>
      <c r="AO186">
        <v>0.00259223181625681</v>
      </c>
      <c r="AP186">
        <v>197.5199874261302</v>
      </c>
      <c r="AQ186">
        <v>10.24117595276649</v>
      </c>
      <c r="AR186">
        <v>0.03949790864457912</v>
      </c>
      <c r="AS186">
        <v>18.70093727694167</v>
      </c>
      <c r="AT186">
        <v>0.2393374960499769</v>
      </c>
      <c r="AU186">
        <v>14.98221543806696</v>
      </c>
      <c r="AV186">
        <v>15.18823549309367</v>
      </c>
      <c r="AW186">
        <v>1.248295800192419</v>
      </c>
      <c r="AX186">
        <v>97.83469504298604</v>
      </c>
      <c r="AY186">
        <v>4.995044805943985</v>
      </c>
      <c r="AZ186">
        <v>5.272049427086596</v>
      </c>
    </row>
    <row r="187" spans="1:52">
      <c r="A187" s="2">
        <v>45048</v>
      </c>
      <c r="B187">
        <v>962.4471165660543</v>
      </c>
      <c r="C187">
        <v>-0.03215071770697264</v>
      </c>
      <c r="AN187" s="2">
        <v>45048</v>
      </c>
      <c r="AO187">
        <v>0.002620179970818506</v>
      </c>
      <c r="AP187">
        <v>196.7265399561777</v>
      </c>
      <c r="AQ187">
        <v>10.13939793476552</v>
      </c>
      <c r="AR187">
        <v>0.03935035627725576</v>
      </c>
      <c r="AS187">
        <v>18.99895083388946</v>
      </c>
      <c r="AT187">
        <v>0.2377696709529101</v>
      </c>
      <c r="AU187">
        <v>14.91196320703034</v>
      </c>
      <c r="AV187">
        <v>15.33358127360114</v>
      </c>
      <c r="AW187">
        <v>1.238945941077996</v>
      </c>
      <c r="AX187">
        <v>97.17359854383542</v>
      </c>
      <c r="AY187">
        <v>5.05539987505055</v>
      </c>
      <c r="AZ187">
        <v>5.268651246020032</v>
      </c>
    </row>
    <row r="188" spans="1:52">
      <c r="A188" s="2">
        <v>45049</v>
      </c>
      <c r="B188">
        <v>970.8623703720247</v>
      </c>
      <c r="C188">
        <v>0.008743601244290078</v>
      </c>
      <c r="AN188" s="2">
        <v>45049</v>
      </c>
      <c r="AO188">
        <v>0.0025900606695954</v>
      </c>
      <c r="AP188">
        <v>196.0344010737082</v>
      </c>
      <c r="AQ188">
        <v>10.1011596749301</v>
      </c>
      <c r="AR188">
        <v>0.03883497514098944</v>
      </c>
      <c r="AS188">
        <v>19.25125118983969</v>
      </c>
      <c r="AT188">
        <v>0.2447802569701266</v>
      </c>
      <c r="AU188">
        <v>15.05666153303199</v>
      </c>
      <c r="AV188">
        <v>15.33223338338886</v>
      </c>
      <c r="AW188">
        <v>1.24538455223062</v>
      </c>
      <c r="AX188">
        <v>96.3785628707228</v>
      </c>
      <c r="AY188">
        <v>5.034434476408134</v>
      </c>
      <c r="AZ188">
        <v>5.250671493376738</v>
      </c>
    </row>
    <row r="189" spans="1:52">
      <c r="A189" s="2">
        <v>45050</v>
      </c>
      <c r="B189">
        <v>985.7484075902793</v>
      </c>
      <c r="C189">
        <v>0.01533279862577275</v>
      </c>
      <c r="AN189" s="2">
        <v>45050</v>
      </c>
      <c r="AO189">
        <v>0.002597680147207028</v>
      </c>
      <c r="AP189">
        <v>197.6818889775461</v>
      </c>
      <c r="AQ189">
        <v>10.06268879484477</v>
      </c>
      <c r="AR189">
        <v>0.03875187241630048</v>
      </c>
      <c r="AS189">
        <v>19.51864412302477</v>
      </c>
      <c r="AT189">
        <v>0.2455142065283924</v>
      </c>
      <c r="AU189">
        <v>15.10959039704161</v>
      </c>
      <c r="AV189">
        <v>15.39047797681167</v>
      </c>
      <c r="AW189">
        <v>1.219740617051368</v>
      </c>
      <c r="AX189">
        <v>94.91249627868157</v>
      </c>
      <c r="AY189">
        <v>5.129435750814584</v>
      </c>
      <c r="AZ189">
        <v>5.21717150890888</v>
      </c>
    </row>
    <row r="190" spans="1:52">
      <c r="A190" s="2">
        <v>45051</v>
      </c>
      <c r="B190">
        <v>969.6420389587901</v>
      </c>
      <c r="C190">
        <v>-0.01633922865862114</v>
      </c>
      <c r="AN190" s="2">
        <v>45051</v>
      </c>
      <c r="AO190">
        <v>0.002571988745032766</v>
      </c>
      <c r="AP190">
        <v>197.889046301881</v>
      </c>
      <c r="AQ190">
        <v>10.07893036482149</v>
      </c>
      <c r="AR190">
        <v>0.03868834870920667</v>
      </c>
      <c r="AS190">
        <v>19.39961307482691</v>
      </c>
      <c r="AT190">
        <v>0.2431700181077288</v>
      </c>
      <c r="AU190">
        <v>15.21428810397221</v>
      </c>
      <c r="AV190">
        <v>15.44782150045856</v>
      </c>
      <c r="AW190">
        <v>1.214506884443333</v>
      </c>
      <c r="AX190">
        <v>95.72020705191528</v>
      </c>
      <c r="AY190">
        <v>5.152118675682492</v>
      </c>
      <c r="AZ190">
        <v>5.224574270830639</v>
      </c>
    </row>
    <row r="191" spans="1:52">
      <c r="A191" s="2">
        <v>45052</v>
      </c>
      <c r="B191">
        <v>1000.259322247686</v>
      </c>
      <c r="C191">
        <v>0.03157586207975593</v>
      </c>
      <c r="AN191" s="2">
        <v>45052</v>
      </c>
      <c r="AO191">
        <v>0.002590616296584454</v>
      </c>
      <c r="AP191">
        <v>200.4317567809946</v>
      </c>
      <c r="AQ191">
        <v>10.05033669312031</v>
      </c>
      <c r="AR191">
        <v>0.03753908878606815</v>
      </c>
      <c r="AS191">
        <v>20.4624764634293</v>
      </c>
      <c r="AT191">
        <v>0.2484186809081562</v>
      </c>
      <c r="AU191">
        <v>14.86589646612565</v>
      </c>
      <c r="AV191">
        <v>15.41684950303062</v>
      </c>
      <c r="AW191">
        <v>1.206459438646595</v>
      </c>
      <c r="AX191">
        <v>97.0562930086648</v>
      </c>
      <c r="AY191">
        <v>5.057904086815499</v>
      </c>
      <c r="AZ191">
        <v>5.244209497345532</v>
      </c>
    </row>
    <row r="192" spans="1:52">
      <c r="A192" s="2">
        <v>45053</v>
      </c>
      <c r="B192">
        <v>960.6339589745936</v>
      </c>
      <c r="C192">
        <v>-0.03961509019885989</v>
      </c>
      <c r="AN192" s="2">
        <v>45053</v>
      </c>
      <c r="AO192">
        <v>0.002544249947939744</v>
      </c>
      <c r="AP192">
        <v>200.0179297240941</v>
      </c>
      <c r="AQ192">
        <v>10.06961578657633</v>
      </c>
      <c r="AR192">
        <v>0.03785939391223184</v>
      </c>
      <c r="AS192">
        <v>21.97181149162573</v>
      </c>
      <c r="AT192">
        <v>0.2417554074753482</v>
      </c>
      <c r="AU192">
        <v>14.97054914848707</v>
      </c>
      <c r="AV192">
        <v>15.3574116499502</v>
      </c>
      <c r="AW192">
        <v>1.220884542107329</v>
      </c>
      <c r="AX192">
        <v>95.29725702788556</v>
      </c>
      <c r="AY192">
        <v>5.050914866982646</v>
      </c>
      <c r="AZ192">
        <v>5.269642376842023</v>
      </c>
    </row>
    <row r="193" spans="1:52">
      <c r="A193" s="2">
        <v>45054</v>
      </c>
      <c r="B193">
        <v>956.273120969396</v>
      </c>
      <c r="C193">
        <v>-0.004539541793684321</v>
      </c>
      <c r="AN193" s="2">
        <v>45054</v>
      </c>
      <c r="AO193">
        <v>0.00259270480451063</v>
      </c>
      <c r="AP193">
        <v>210.8384854256398</v>
      </c>
      <c r="AQ193">
        <v>10.13311939823675</v>
      </c>
      <c r="AR193">
        <v>0.03533539456256632</v>
      </c>
      <c r="AS193">
        <v>21.29969052233963</v>
      </c>
      <c r="AT193">
        <v>0.22407480158595</v>
      </c>
      <c r="AU193">
        <v>14.93073723817928</v>
      </c>
      <c r="AV193">
        <v>15.25234392480566</v>
      </c>
      <c r="AW193">
        <v>1.218840370072203</v>
      </c>
      <c r="AX193">
        <v>99.19468041685687</v>
      </c>
      <c r="AY193">
        <v>4.922712756645281</v>
      </c>
      <c r="AZ193">
        <v>5.640514915160305</v>
      </c>
    </row>
    <row r="194" spans="1:52">
      <c r="A194" s="2">
        <v>45055</v>
      </c>
      <c r="B194">
        <v>904.0837573215167</v>
      </c>
      <c r="C194">
        <v>-0.05457579273479296</v>
      </c>
      <c r="AN194" s="2">
        <v>45055</v>
      </c>
      <c r="AO194">
        <v>0.002542655779589634</v>
      </c>
      <c r="AP194">
        <v>206.2691827533322</v>
      </c>
      <c r="AQ194">
        <v>10.10069035286207</v>
      </c>
      <c r="AR194">
        <v>0.03431041087712365</v>
      </c>
      <c r="AS194">
        <v>22.51799297464839</v>
      </c>
      <c r="AT194">
        <v>0.2177485501703081</v>
      </c>
      <c r="AU194">
        <v>15.05421743603092</v>
      </c>
      <c r="AV194">
        <v>15.21972782976953</v>
      </c>
      <c r="AW194">
        <v>1.232579573292799</v>
      </c>
      <c r="AX194">
        <v>101.2265009964406</v>
      </c>
      <c r="AY194">
        <v>4.962577498794989</v>
      </c>
      <c r="AZ194">
        <v>5.711910800371758</v>
      </c>
    </row>
    <row r="195" spans="1:52">
      <c r="A195" s="2">
        <v>45056</v>
      </c>
      <c r="B195">
        <v>899.3699434698115</v>
      </c>
      <c r="C195">
        <v>-0.005213912774708618</v>
      </c>
      <c r="AN195" s="2">
        <v>45056</v>
      </c>
      <c r="AO195">
        <v>0.002537163394467803</v>
      </c>
      <c r="AP195">
        <v>206.3331067348101</v>
      </c>
      <c r="AQ195">
        <v>10.1515466298091</v>
      </c>
      <c r="AR195">
        <v>0.03416897469621553</v>
      </c>
      <c r="AS195">
        <v>21.91551762866192</v>
      </c>
      <c r="AT195">
        <v>0.2176262794393378</v>
      </c>
      <c r="AU195">
        <v>15.04081701395317</v>
      </c>
      <c r="AV195">
        <v>15.27759416956973</v>
      </c>
      <c r="AW195">
        <v>1.229237609432124</v>
      </c>
      <c r="AX195">
        <v>103.4749687898102</v>
      </c>
      <c r="AY195">
        <v>4.930830204283541</v>
      </c>
      <c r="AZ195">
        <v>5.716546589562482</v>
      </c>
    </row>
    <row r="196" spans="1:52">
      <c r="A196" s="2">
        <v>45057</v>
      </c>
      <c r="B196">
        <v>910.7984418680223</v>
      </c>
      <c r="C196">
        <v>0.01270722741091301</v>
      </c>
      <c r="AN196" s="2">
        <v>45057</v>
      </c>
      <c r="AO196">
        <v>0.002569071281644693</v>
      </c>
      <c r="AP196">
        <v>205.1369984823699</v>
      </c>
      <c r="AQ196">
        <v>10.16666353419606</v>
      </c>
      <c r="AR196">
        <v>0.0347113088908662</v>
      </c>
      <c r="AS196">
        <v>21.77034768968631</v>
      </c>
      <c r="AT196">
        <v>0.2187269602874569</v>
      </c>
      <c r="AU196">
        <v>14.72895656261031</v>
      </c>
      <c r="AV196">
        <v>15.06159725416853</v>
      </c>
      <c r="AW196">
        <v>1.238641761643459</v>
      </c>
      <c r="AX196">
        <v>104.6420353853305</v>
      </c>
      <c r="AY196">
        <v>4.920907660374725</v>
      </c>
      <c r="AZ196">
        <v>5.712023768526363</v>
      </c>
    </row>
    <row r="197" spans="1:52">
      <c r="A197" s="2">
        <v>45058</v>
      </c>
      <c r="B197">
        <v>882.457349046987</v>
      </c>
      <c r="C197">
        <v>-0.03111675593439589</v>
      </c>
      <c r="AN197" s="2">
        <v>45058</v>
      </c>
      <c r="AO197">
        <v>0.00254998192471132</v>
      </c>
      <c r="AP197">
        <v>204.5893690108799</v>
      </c>
      <c r="AQ197">
        <v>10.21814474773631</v>
      </c>
      <c r="AR197">
        <v>0.03450907074787398</v>
      </c>
      <c r="AS197">
        <v>21.85097595703277</v>
      </c>
      <c r="AT197">
        <v>0.2168056287443721</v>
      </c>
      <c r="AU197">
        <v>14.42272229391945</v>
      </c>
      <c r="AV197">
        <v>15.13084002525853</v>
      </c>
      <c r="AW197">
        <v>1.246790462669014</v>
      </c>
      <c r="AX197">
        <v>105.7299692007894</v>
      </c>
      <c r="AY197">
        <v>4.947523333841649</v>
      </c>
      <c r="AZ197">
        <v>5.751380647715373</v>
      </c>
    </row>
    <row r="198" spans="1:52">
      <c r="A198" s="2">
        <v>45059</v>
      </c>
      <c r="B198">
        <v>897.3586136846102</v>
      </c>
      <c r="C198">
        <v>0.01688610180845096</v>
      </c>
      <c r="AN198" s="2">
        <v>45059</v>
      </c>
      <c r="AO198">
        <v>0.002613663470846398</v>
      </c>
      <c r="AP198">
        <v>202.2571503809271</v>
      </c>
      <c r="AQ198">
        <v>9.979537365872098</v>
      </c>
      <c r="AR198">
        <v>0.03485358751793686</v>
      </c>
      <c r="AS198">
        <v>22.76580527485177</v>
      </c>
      <c r="AT198">
        <v>0.2199864478775524</v>
      </c>
      <c r="AU198">
        <v>14.30518222367472</v>
      </c>
      <c r="AV198">
        <v>15.1904464024641</v>
      </c>
      <c r="AW198">
        <v>1.250740361780465</v>
      </c>
      <c r="AX198">
        <v>104.6594495135497</v>
      </c>
      <c r="AY198">
        <v>4.872452444184113</v>
      </c>
      <c r="AZ198">
        <v>5.76390184807343</v>
      </c>
    </row>
    <row r="199" spans="1:52">
      <c r="A199" s="2">
        <v>45060</v>
      </c>
      <c r="B199">
        <v>891.7700035381208</v>
      </c>
      <c r="C199">
        <v>-0.006227844767146329</v>
      </c>
      <c r="AN199" s="2">
        <v>45060</v>
      </c>
      <c r="AO199">
        <v>0.002590800543775131</v>
      </c>
      <c r="AP199">
        <v>203.6427131766946</v>
      </c>
      <c r="AQ199">
        <v>10.09670611374334</v>
      </c>
      <c r="AR199">
        <v>0.03479590891256327</v>
      </c>
      <c r="AS199">
        <v>22.17865865878331</v>
      </c>
      <c r="AT199">
        <v>0.216598054888349</v>
      </c>
      <c r="AU199">
        <v>14.46090009350142</v>
      </c>
      <c r="AV199">
        <v>15.05644837420211</v>
      </c>
      <c r="AW199">
        <v>1.261245836792445</v>
      </c>
      <c r="AX199">
        <v>105.7934810393044</v>
      </c>
      <c r="AY199">
        <v>4.836230317396138</v>
      </c>
      <c r="AZ199">
        <v>5.819273922750453</v>
      </c>
    </row>
    <row r="200" spans="1:52">
      <c r="A200" s="2">
        <v>45061</v>
      </c>
      <c r="B200">
        <v>895.8103189219352</v>
      </c>
      <c r="C200">
        <v>0.004530669755412609</v>
      </c>
      <c r="AN200" s="2">
        <v>45061</v>
      </c>
      <c r="AO200">
        <v>0.002942341977645834</v>
      </c>
      <c r="AP200">
        <v>200.0715738110873</v>
      </c>
      <c r="AQ200">
        <v>9.944129303912332</v>
      </c>
      <c r="AR200">
        <v>0.03733213152680489</v>
      </c>
      <c r="AS200">
        <v>19.89535770414079</v>
      </c>
      <c r="AT200">
        <v>0.215071019277571</v>
      </c>
      <c r="AU200">
        <v>14.14480862393018</v>
      </c>
      <c r="AV200">
        <v>15.90152617220452</v>
      </c>
      <c r="AW200">
        <v>1.252399960011605</v>
      </c>
      <c r="AX200">
        <v>98.54052314952484</v>
      </c>
      <c r="AY200">
        <v>5.256673076461085</v>
      </c>
      <c r="AZ200">
        <v>5.038067185088574</v>
      </c>
    </row>
    <row r="201" spans="1:52">
      <c r="A201" s="2">
        <v>45062</v>
      </c>
      <c r="B201">
        <v>900.3015282500488</v>
      </c>
      <c r="C201">
        <v>0.005013571772112035</v>
      </c>
      <c r="AN201" s="2">
        <v>45062</v>
      </c>
      <c r="AO201">
        <v>0.00292306572100271</v>
      </c>
      <c r="AP201">
        <v>202.5087981089247</v>
      </c>
      <c r="AQ201">
        <v>9.837328879614459</v>
      </c>
      <c r="AR201">
        <v>0.03711917261412154</v>
      </c>
      <c r="AS201">
        <v>19.89888924036803</v>
      </c>
      <c r="AT201">
        <v>0.2149154359295593</v>
      </c>
      <c r="AU201">
        <v>14.2188844053046</v>
      </c>
      <c r="AV201">
        <v>16.06259791517872</v>
      </c>
      <c r="AW201">
        <v>1.24484276095912</v>
      </c>
      <c r="AX201">
        <v>98.82494971487449</v>
      </c>
      <c r="AY201">
        <v>5.259719463535804</v>
      </c>
      <c r="AZ201">
        <v>5.029769557341981</v>
      </c>
    </row>
    <row r="202" spans="1:52">
      <c r="A202" s="2">
        <v>45063</v>
      </c>
      <c r="B202">
        <v>894.5012185989402</v>
      </c>
      <c r="C202">
        <v>-0.006442630017948425</v>
      </c>
      <c r="AN202" s="2">
        <v>45063</v>
      </c>
      <c r="AO202">
        <v>0.002926360250944802</v>
      </c>
      <c r="AP202">
        <v>201.2556555640536</v>
      </c>
      <c r="AQ202">
        <v>9.758342027674278</v>
      </c>
      <c r="AR202">
        <v>0.03677943296580344</v>
      </c>
      <c r="AS202">
        <v>19.83349523907907</v>
      </c>
      <c r="AT202">
        <v>0.2151433238981138</v>
      </c>
      <c r="AU202">
        <v>14.08323213836234</v>
      </c>
      <c r="AV202">
        <v>16.04443760296916</v>
      </c>
      <c r="AW202">
        <v>1.239068253046411</v>
      </c>
      <c r="AX202">
        <v>100.0994351539567</v>
      </c>
      <c r="AY202">
        <v>5.316634470276409</v>
      </c>
      <c r="AZ202">
        <v>5.073348064920226</v>
      </c>
    </row>
    <row r="203" spans="1:52">
      <c r="A203" s="2">
        <v>45064</v>
      </c>
      <c r="B203">
        <v>913.3403288553918</v>
      </c>
      <c r="C203">
        <v>0.02106102246116492</v>
      </c>
      <c r="AN203" s="2">
        <v>45064</v>
      </c>
      <c r="AO203">
        <v>0.002947064356131769</v>
      </c>
      <c r="AP203">
        <v>201.3582475884517</v>
      </c>
      <c r="AQ203">
        <v>9.815603746675981</v>
      </c>
      <c r="AR203">
        <v>0.03759726308824211</v>
      </c>
      <c r="AS203">
        <v>20.0652786315012</v>
      </c>
      <c r="AT203">
        <v>0.2178470313740686</v>
      </c>
      <c r="AU203">
        <v>13.9455144492967</v>
      </c>
      <c r="AV203">
        <v>16.03359683328155</v>
      </c>
      <c r="AW203">
        <v>1.226883100555051</v>
      </c>
      <c r="AX203">
        <v>97.36120901949965</v>
      </c>
      <c r="AY203">
        <v>5.325816052689286</v>
      </c>
      <c r="AZ203">
        <v>5.088420676293281</v>
      </c>
    </row>
    <row r="204" spans="1:52">
      <c r="A204" s="2">
        <v>45065</v>
      </c>
      <c r="B204">
        <v>898.6536548719471</v>
      </c>
      <c r="C204">
        <v>-0.01608017681848151</v>
      </c>
      <c r="AN204" s="2">
        <v>45065</v>
      </c>
      <c r="AO204">
        <v>0.002959930994210777</v>
      </c>
      <c r="AP204">
        <v>199.4875995120353</v>
      </c>
      <c r="AQ204">
        <v>9.981657339753442</v>
      </c>
      <c r="AR204">
        <v>0.03736971707777152</v>
      </c>
      <c r="AS204">
        <v>20.11788344674454</v>
      </c>
      <c r="AT204">
        <v>0.2174197095714583</v>
      </c>
      <c r="AU204">
        <v>13.73680348508494</v>
      </c>
      <c r="AV204">
        <v>15.98282185409296</v>
      </c>
      <c r="AW204">
        <v>1.199171178608591</v>
      </c>
      <c r="AX204">
        <v>97.31274907187696</v>
      </c>
      <c r="AY204">
        <v>5.425721740131659</v>
      </c>
      <c r="AZ204">
        <v>5.162137984378592</v>
      </c>
    </row>
    <row r="205" spans="1:52">
      <c r="A205" s="2">
        <v>45066</v>
      </c>
      <c r="B205">
        <v>898.5619887806638</v>
      </c>
      <c r="C205">
        <v>-0.0001020038040087101</v>
      </c>
      <c r="AN205" s="2">
        <v>45066</v>
      </c>
      <c r="AO205">
        <v>0.002954536461696537</v>
      </c>
      <c r="AP205">
        <v>201.7944259450604</v>
      </c>
      <c r="AQ205">
        <v>10.01941238624036</v>
      </c>
      <c r="AR205">
        <v>0.03717307784878929</v>
      </c>
      <c r="AS205">
        <v>20.22509434976082</v>
      </c>
      <c r="AT205">
        <v>0.2177914297578165</v>
      </c>
      <c r="AU205">
        <v>13.69692019359229</v>
      </c>
      <c r="AV205">
        <v>15.88421785725475</v>
      </c>
      <c r="AW205">
        <v>1.195074751410922</v>
      </c>
      <c r="AX205">
        <v>97.51656849799286</v>
      </c>
      <c r="AY205">
        <v>5.426033801489827</v>
      </c>
      <c r="AZ205">
        <v>5.168878299851122</v>
      </c>
    </row>
    <row r="206" spans="1:52">
      <c r="A206" s="2">
        <v>45067</v>
      </c>
      <c r="B206">
        <v>899.1184972968371</v>
      </c>
      <c r="C206">
        <v>0.0006193323589487321</v>
      </c>
      <c r="AN206" s="2">
        <v>45067</v>
      </c>
      <c r="AO206">
        <v>0.002933310139559588</v>
      </c>
      <c r="AP206">
        <v>203.1058420849745</v>
      </c>
      <c r="AQ206">
        <v>10.03211318910755</v>
      </c>
      <c r="AR206">
        <v>0.03707016605245029</v>
      </c>
      <c r="AS206">
        <v>20.14962005687099</v>
      </c>
      <c r="AT206">
        <v>0.2168644195827623</v>
      </c>
      <c r="AU206">
        <v>13.79646878428782</v>
      </c>
      <c r="AV206">
        <v>15.79076850082313</v>
      </c>
      <c r="AW206">
        <v>1.199774952903487</v>
      </c>
      <c r="AX206">
        <v>97.00887780777968</v>
      </c>
      <c r="AY206">
        <v>5.452810016455693</v>
      </c>
      <c r="AZ206">
        <v>5.194836474931065</v>
      </c>
    </row>
    <row r="207" spans="1:52">
      <c r="A207" s="2">
        <v>45068</v>
      </c>
      <c r="B207">
        <v>881.9667735151555</v>
      </c>
      <c r="C207">
        <v>-0.01907615495982729</v>
      </c>
      <c r="AN207" s="2">
        <v>45068</v>
      </c>
      <c r="AO207">
        <v>0.002796770246103033</v>
      </c>
      <c r="AP207">
        <v>223.4184964859752</v>
      </c>
      <c r="AQ207">
        <v>10.9165137380276</v>
      </c>
      <c r="AR207">
        <v>0.03802608864121785</v>
      </c>
      <c r="AS207">
        <v>18.97221667139038</v>
      </c>
      <c r="AT207">
        <v>0.2356884138957119</v>
      </c>
      <c r="AU207">
        <v>13.90342465186649</v>
      </c>
      <c r="AV207">
        <v>16.40881711086488</v>
      </c>
      <c r="AW207">
        <v>1.256403555480757</v>
      </c>
      <c r="AX207">
        <v>92.30731658784222</v>
      </c>
      <c r="AY207">
        <v>3.958588220010648</v>
      </c>
      <c r="AZ207">
        <v>5.990044754693786</v>
      </c>
    </row>
    <row r="208" spans="1:52">
      <c r="A208" s="2">
        <v>45069</v>
      </c>
      <c r="B208">
        <v>889.5385058781881</v>
      </c>
      <c r="C208">
        <v>0.008585053984352164</v>
      </c>
      <c r="AN208" s="2">
        <v>45069</v>
      </c>
      <c r="AO208">
        <v>0.002812206681083769</v>
      </c>
      <c r="AP208">
        <v>221.0631400453632</v>
      </c>
      <c r="AQ208">
        <v>10.85010107504635</v>
      </c>
      <c r="AR208">
        <v>0.03810527334790432</v>
      </c>
      <c r="AS208">
        <v>19.1700885951035</v>
      </c>
      <c r="AT208">
        <v>0.2357248848264594</v>
      </c>
      <c r="AU208">
        <v>14.1256018281627</v>
      </c>
      <c r="AV208">
        <v>16.43777994424553</v>
      </c>
      <c r="AW208">
        <v>1.260499499447176</v>
      </c>
      <c r="AX208">
        <v>91.53643586557722</v>
      </c>
      <c r="AY208">
        <v>4.010978787296189</v>
      </c>
      <c r="AZ208">
        <v>5.898106769366303</v>
      </c>
    </row>
    <row r="209" spans="1:52">
      <c r="A209" s="2">
        <v>45070</v>
      </c>
      <c r="B209">
        <v>900.1063078051802</v>
      </c>
      <c r="C209">
        <v>0.01188009496740028</v>
      </c>
      <c r="AN209" s="2">
        <v>45070</v>
      </c>
      <c r="AO209">
        <v>0.002807142010650924</v>
      </c>
      <c r="AP209">
        <v>222.1536448835606</v>
      </c>
      <c r="AQ209">
        <v>11.01835602402381</v>
      </c>
      <c r="AR209">
        <v>0.03780206511274495</v>
      </c>
      <c r="AS209">
        <v>19.34652803434098</v>
      </c>
      <c r="AT209">
        <v>0.2352734497518502</v>
      </c>
      <c r="AU209">
        <v>14.31438227354514</v>
      </c>
      <c r="AV209">
        <v>16.35595350024922</v>
      </c>
      <c r="AW209">
        <v>1.254137766150104</v>
      </c>
      <c r="AX209">
        <v>90.74396001502009</v>
      </c>
      <c r="AY209">
        <v>3.958748215663338</v>
      </c>
      <c r="AZ209">
        <v>5.956284903252065</v>
      </c>
    </row>
    <row r="210" spans="1:52">
      <c r="A210" s="2">
        <v>45071</v>
      </c>
      <c r="B210">
        <v>874.1920904474272</v>
      </c>
      <c r="C210">
        <v>-0.02879017415280904</v>
      </c>
      <c r="AN210" s="2">
        <v>45071</v>
      </c>
      <c r="AO210">
        <v>0.002817964938528115</v>
      </c>
      <c r="AP210">
        <v>219.3192255797483</v>
      </c>
      <c r="AQ210">
        <v>10.99977167880092</v>
      </c>
      <c r="AR210">
        <v>0.03780266868254655</v>
      </c>
      <c r="AS210">
        <v>20.64501643364916</v>
      </c>
      <c r="AT210">
        <v>0.2340832692974655</v>
      </c>
      <c r="AU210">
        <v>14.15764889253008</v>
      </c>
      <c r="AV210">
        <v>16.31051986739334</v>
      </c>
      <c r="AW210">
        <v>1.244711991943314</v>
      </c>
      <c r="AX210">
        <v>89.69783057658346</v>
      </c>
      <c r="AY210">
        <v>4.010173482606937</v>
      </c>
      <c r="AZ210">
        <v>6.013790750084298</v>
      </c>
    </row>
    <row r="211" spans="1:52">
      <c r="A211" s="2">
        <v>45072</v>
      </c>
      <c r="B211">
        <v>870.4885157436473</v>
      </c>
      <c r="C211">
        <v>-0.004236568534822016</v>
      </c>
      <c r="AN211" s="2">
        <v>45072</v>
      </c>
      <c r="AO211">
        <v>0.002790832874680457</v>
      </c>
      <c r="AP211">
        <v>222.0198418166007</v>
      </c>
      <c r="AQ211">
        <v>11.04653211138326</v>
      </c>
      <c r="AR211">
        <v>0.03752174429093391</v>
      </c>
      <c r="AS211">
        <v>21.85625960108578</v>
      </c>
      <c r="AT211">
        <v>0.2340930542425149</v>
      </c>
      <c r="AU211">
        <v>14.19524756838766</v>
      </c>
      <c r="AV211">
        <v>16.30750414883264</v>
      </c>
      <c r="AW211">
        <v>1.249853866383242</v>
      </c>
      <c r="AX211">
        <v>87.7501103517036</v>
      </c>
      <c r="AY211">
        <v>3.985316101474032</v>
      </c>
      <c r="AZ211">
        <v>6.012008714798037</v>
      </c>
    </row>
    <row r="212" spans="1:52">
      <c r="A212" s="2">
        <v>45073</v>
      </c>
      <c r="B212">
        <v>880.5743153429109</v>
      </c>
      <c r="C212">
        <v>0.01158636721433082</v>
      </c>
      <c r="AN212" s="2">
        <v>45073</v>
      </c>
      <c r="AO212">
        <v>0.002798281445371103</v>
      </c>
      <c r="AP212">
        <v>221.9230253886915</v>
      </c>
      <c r="AQ212">
        <v>11.04107754400626</v>
      </c>
      <c r="AR212">
        <v>0.03749382087322809</v>
      </c>
      <c r="AS212">
        <v>22.00265511071946</v>
      </c>
      <c r="AT212">
        <v>0.2350987755881357</v>
      </c>
      <c r="AU212">
        <v>14.26628090438103</v>
      </c>
      <c r="AV212">
        <v>16.48074577642989</v>
      </c>
      <c r="AW212">
        <v>1.241829920067981</v>
      </c>
      <c r="AX212">
        <v>86.63234462853907</v>
      </c>
      <c r="AY212">
        <v>4.009419200765318</v>
      </c>
      <c r="AZ212">
        <v>5.968033995718464</v>
      </c>
    </row>
    <row r="213" spans="1:52">
      <c r="A213" s="2">
        <v>45074</v>
      </c>
      <c r="B213">
        <v>892.6263215362386</v>
      </c>
      <c r="C213">
        <v>0.01368652932902581</v>
      </c>
      <c r="AN213" s="2">
        <v>45074</v>
      </c>
      <c r="AO213">
        <v>0.002822409572865255</v>
      </c>
      <c r="AP213">
        <v>222.4964107848608</v>
      </c>
      <c r="AQ213">
        <v>11.04403092789586</v>
      </c>
      <c r="AR213">
        <v>0.03797504210415391</v>
      </c>
      <c r="AS213">
        <v>22.36396576395492</v>
      </c>
      <c r="AT213">
        <v>0.2379120421801949</v>
      </c>
      <c r="AU213">
        <v>14.28035018455354</v>
      </c>
      <c r="AV213">
        <v>16.42544807727468</v>
      </c>
      <c r="AW213">
        <v>1.24022232353333</v>
      </c>
      <c r="AX213">
        <v>86.99108077330463</v>
      </c>
      <c r="AY213">
        <v>3.858186042781163</v>
      </c>
      <c r="AZ213">
        <v>5.973419341629592</v>
      </c>
    </row>
    <row r="214" spans="1:52">
      <c r="A214" s="2">
        <v>45075</v>
      </c>
      <c r="B214">
        <v>924.4848500148619</v>
      </c>
      <c r="C214">
        <v>0.03569077867185655</v>
      </c>
      <c r="AN214" s="2">
        <v>45075</v>
      </c>
      <c r="AO214">
        <v>0.003002837038238953</v>
      </c>
      <c r="AP214">
        <v>239.5326280939011</v>
      </c>
      <c r="AQ214">
        <v>11.33288667117676</v>
      </c>
      <c r="AR214">
        <v>0.03714091452802435</v>
      </c>
      <c r="AS214">
        <v>26.67635326321834</v>
      </c>
      <c r="AT214">
        <v>0.2435257634122732</v>
      </c>
      <c r="AU214">
        <v>15.06718271966416</v>
      </c>
      <c r="AV214">
        <v>15.57727938699892</v>
      </c>
      <c r="AW214">
        <v>1.172900246514851</v>
      </c>
      <c r="AX214">
        <v>82.5633560519418</v>
      </c>
      <c r="AY214">
        <v>3.678125512155034</v>
      </c>
      <c r="AZ214">
        <v>5.468615664583369</v>
      </c>
    </row>
    <row r="215" spans="1:52">
      <c r="A215" s="2">
        <v>45076</v>
      </c>
      <c r="B215">
        <v>912.9045358544087</v>
      </c>
      <c r="C215">
        <v>-0.01252623464869873</v>
      </c>
      <c r="AN215" s="2">
        <v>45076</v>
      </c>
      <c r="AO215">
        <v>0.003000727229156861</v>
      </c>
      <c r="AP215">
        <v>238.975294868772</v>
      </c>
      <c r="AQ215">
        <v>11.17891513032976</v>
      </c>
      <c r="AR215">
        <v>0.03699365713277479</v>
      </c>
      <c r="AS215">
        <v>25.8757889368059</v>
      </c>
      <c r="AT215">
        <v>0.2423613373601302</v>
      </c>
      <c r="AU215">
        <v>14.98136117423293</v>
      </c>
      <c r="AV215">
        <v>15.53615322018219</v>
      </c>
      <c r="AW215">
        <v>1.187990604072912</v>
      </c>
      <c r="AX215">
        <v>84.50091113109475</v>
      </c>
      <c r="AY215">
        <v>3.67222007893514</v>
      </c>
      <c r="AZ215">
        <v>5.571628210689151</v>
      </c>
    </row>
    <row r="216" spans="1:52">
      <c r="A216" s="2">
        <v>45077</v>
      </c>
      <c r="B216">
        <v>913.5090741017526</v>
      </c>
      <c r="C216">
        <v>0.0006622140909597896</v>
      </c>
      <c r="AN216" s="2">
        <v>45077</v>
      </c>
      <c r="AO216">
        <v>0.003008411660250768</v>
      </c>
      <c r="AP216">
        <v>239.7814000923115</v>
      </c>
      <c r="AQ216">
        <v>11.24373404092743</v>
      </c>
      <c r="AR216">
        <v>0.03690180472180096</v>
      </c>
      <c r="AS216">
        <v>25.69337202817308</v>
      </c>
      <c r="AT216">
        <v>0.2426603408147847</v>
      </c>
      <c r="AU216">
        <v>14.92360151882309</v>
      </c>
      <c r="AV216">
        <v>15.59786311186327</v>
      </c>
      <c r="AW216">
        <v>1.201224480402467</v>
      </c>
      <c r="AX216">
        <v>85.33959737000193</v>
      </c>
      <c r="AY216">
        <v>3.564315388212859</v>
      </c>
      <c r="AZ216">
        <v>5.588527489402255</v>
      </c>
    </row>
    <row r="217" spans="1:52">
      <c r="A217" s="2">
        <v>45078</v>
      </c>
      <c r="B217">
        <v>893.819788730653</v>
      </c>
      <c r="C217">
        <v>-0.02155346446937034</v>
      </c>
      <c r="AN217" s="2">
        <v>45078</v>
      </c>
      <c r="AO217">
        <v>0.00299708307828306</v>
      </c>
      <c r="AP217">
        <v>237.0623100541214</v>
      </c>
      <c r="AQ217">
        <v>11.22606380746389</v>
      </c>
      <c r="AR217">
        <v>0.03664411009051195</v>
      </c>
      <c r="AS217">
        <v>26.5316099015021</v>
      </c>
      <c r="AT217">
        <v>0.2412102193541786</v>
      </c>
      <c r="AU217">
        <v>14.9525873151527</v>
      </c>
      <c r="AV217">
        <v>15.64116405241977</v>
      </c>
      <c r="AW217">
        <v>1.228839040044929</v>
      </c>
      <c r="AX217">
        <v>84.25558881918562</v>
      </c>
      <c r="AY217">
        <v>3.560472830404813</v>
      </c>
      <c r="AZ217">
        <v>5.594640385199884</v>
      </c>
    </row>
    <row r="218" spans="1:52">
      <c r="A218" s="2">
        <v>45079</v>
      </c>
      <c r="B218">
        <v>884.2224542751906</v>
      </c>
      <c r="C218">
        <v>-0.010737437877821</v>
      </c>
      <c r="AN218" s="2">
        <v>45079</v>
      </c>
      <c r="AO218">
        <v>0.003008262767366963</v>
      </c>
      <c r="AP218">
        <v>240.6059883604324</v>
      </c>
      <c r="AQ218">
        <v>11.3384784445644</v>
      </c>
      <c r="AR218">
        <v>0.03646608643757979</v>
      </c>
      <c r="AS218">
        <v>25.70829076648441</v>
      </c>
      <c r="AT218">
        <v>0.2399930637579789</v>
      </c>
      <c r="AU218">
        <v>14.87862532400968</v>
      </c>
      <c r="AV218">
        <v>15.77483108626769</v>
      </c>
      <c r="AW218">
        <v>1.237012025911048</v>
      </c>
      <c r="AX218">
        <v>83.85247104182575</v>
      </c>
      <c r="AY218">
        <v>3.574219810836927</v>
      </c>
      <c r="AZ218">
        <v>5.536684393267614</v>
      </c>
    </row>
    <row r="219" spans="1:52">
      <c r="A219" s="2">
        <v>45080</v>
      </c>
      <c r="B219">
        <v>903.996348804966</v>
      </c>
      <c r="C219">
        <v>0.02236303142288376</v>
      </c>
      <c r="AN219" s="2">
        <v>45080</v>
      </c>
      <c r="AO219">
        <v>0.00302703072339761</v>
      </c>
      <c r="AP219">
        <v>237.2754646533301</v>
      </c>
      <c r="AQ219">
        <v>11.39403878662451</v>
      </c>
      <c r="AR219">
        <v>0.03640035020328324</v>
      </c>
      <c r="AS219">
        <v>24.92267078668558</v>
      </c>
      <c r="AT219">
        <v>0.2434906275553604</v>
      </c>
      <c r="AU219">
        <v>14.97392129046949</v>
      </c>
      <c r="AV219">
        <v>15.91567209182428</v>
      </c>
      <c r="AW219">
        <v>1.24556180180408</v>
      </c>
      <c r="AX219">
        <v>84.57897510401621</v>
      </c>
      <c r="AY219">
        <v>3.522416362515171</v>
      </c>
      <c r="AZ219">
        <v>5.514451386599704</v>
      </c>
    </row>
    <row r="220" spans="1:52">
      <c r="A220" s="2">
        <v>45081</v>
      </c>
      <c r="B220">
        <v>902.3243178377577</v>
      </c>
      <c r="C220">
        <v>-0.001849599248291978</v>
      </c>
      <c r="AN220" s="2">
        <v>45081</v>
      </c>
      <c r="AO220">
        <v>0.003041049298391075</v>
      </c>
      <c r="AP220">
        <v>238.398664105348</v>
      </c>
      <c r="AQ220">
        <v>11.44796312588512</v>
      </c>
      <c r="AR220">
        <v>0.03662225260164843</v>
      </c>
      <c r="AS220">
        <v>24.97420914824108</v>
      </c>
      <c r="AT220">
        <v>0.2436213778454081</v>
      </c>
      <c r="AU220">
        <v>14.89772814879457</v>
      </c>
      <c r="AV220">
        <v>15.7736989967551</v>
      </c>
      <c r="AW220">
        <v>1.245866818040422</v>
      </c>
      <c r="AX220">
        <v>84.55352365760618</v>
      </c>
      <c r="AY220">
        <v>3.535286410021599</v>
      </c>
      <c r="AZ220">
        <v>5.470174248917828</v>
      </c>
    </row>
    <row r="221" spans="1:52">
      <c r="A221" s="2">
        <v>45082</v>
      </c>
      <c r="B221">
        <v>905.5474360384911</v>
      </c>
      <c r="C221">
        <v>0.003572017440976127</v>
      </c>
      <c r="AN221" s="2">
        <v>45082</v>
      </c>
      <c r="AO221">
        <v>0.00298200087871849</v>
      </c>
      <c r="AP221">
        <v>213.9355476462334</v>
      </c>
      <c r="AQ221">
        <v>11.33557703483004</v>
      </c>
      <c r="AR221">
        <v>0.03572138622727303</v>
      </c>
      <c r="AS221">
        <v>25.39737836940418</v>
      </c>
      <c r="AT221">
        <v>0.2954332200206194</v>
      </c>
      <c r="AU221">
        <v>15.43445892984711</v>
      </c>
      <c r="AV221">
        <v>15.94130405809987</v>
      </c>
      <c r="AW221">
        <v>1.157148183513948</v>
      </c>
      <c r="AX221">
        <v>87.78358808057388</v>
      </c>
      <c r="AY221">
        <v>3.427468287414969</v>
      </c>
      <c r="AZ221">
        <v>5.359970891710481</v>
      </c>
    </row>
    <row r="222" spans="1:52">
      <c r="A222" s="2">
        <v>45083</v>
      </c>
      <c r="B222">
        <v>847.2444219837787</v>
      </c>
      <c r="C222">
        <v>-0.06438427379328826</v>
      </c>
      <c r="AN222" s="2">
        <v>45083</v>
      </c>
      <c r="AO222">
        <v>0.002938499749284397</v>
      </c>
      <c r="AP222">
        <v>215.0824862132085</v>
      </c>
      <c r="AQ222">
        <v>11.31804570382117</v>
      </c>
      <c r="AR222">
        <v>0.03488841844831754</v>
      </c>
      <c r="AS222">
        <v>26.48240514158525</v>
      </c>
      <c r="AT222">
        <v>0.3051849734256246</v>
      </c>
      <c r="AU222">
        <v>15.31777026678639</v>
      </c>
      <c r="AV222">
        <v>15.66219415113731</v>
      </c>
      <c r="AW222">
        <v>1.134019076765574</v>
      </c>
      <c r="AX222">
        <v>88.00340591135706</v>
      </c>
      <c r="AY222">
        <v>3.501505863574209</v>
      </c>
      <c r="AZ222">
        <v>5.345317901951495</v>
      </c>
    </row>
    <row r="223" spans="1:52">
      <c r="A223" s="2">
        <v>45084</v>
      </c>
      <c r="B223">
        <v>868.9560917398456</v>
      </c>
      <c r="C223">
        <v>0.02562621740870275</v>
      </c>
      <c r="AN223" s="2">
        <v>45084</v>
      </c>
      <c r="AO223">
        <v>0.002855666787888435</v>
      </c>
      <c r="AP223">
        <v>219.573507570188</v>
      </c>
      <c r="AQ223">
        <v>11.24725546045372</v>
      </c>
      <c r="AR223">
        <v>0.03444458196921633</v>
      </c>
      <c r="AS223">
        <v>25.9479944214027</v>
      </c>
      <c r="AT223">
        <v>0.3075379892452801</v>
      </c>
      <c r="AU223">
        <v>15.56112193614001</v>
      </c>
      <c r="AV223">
        <v>15.65666190653001</v>
      </c>
      <c r="AW223">
        <v>1.128607266154939</v>
      </c>
      <c r="AX223">
        <v>91.61120730729836</v>
      </c>
      <c r="AY223">
        <v>3.532175960721772</v>
      </c>
      <c r="AZ223">
        <v>5.20416784347218</v>
      </c>
    </row>
    <row r="224" spans="1:52">
      <c r="A224" s="2">
        <v>45085</v>
      </c>
      <c r="B224">
        <v>819.8154603939829</v>
      </c>
      <c r="C224">
        <v>-0.05655133995029848</v>
      </c>
      <c r="AN224" s="2">
        <v>45085</v>
      </c>
      <c r="AO224">
        <v>0.002783592715379722</v>
      </c>
      <c r="AP224">
        <v>227.5661874175662</v>
      </c>
      <c r="AQ224">
        <v>11.23953447618746</v>
      </c>
      <c r="AR224">
        <v>0.03340603329265442</v>
      </c>
      <c r="AS224">
        <v>26.08966145133699</v>
      </c>
      <c r="AT224">
        <v>0.3152852415626281</v>
      </c>
      <c r="AU224">
        <v>15.46764758647247</v>
      </c>
      <c r="AV224">
        <v>15.32488463252082</v>
      </c>
      <c r="AW224">
        <v>1.11500137368261</v>
      </c>
      <c r="AX224">
        <v>93.03989696786812</v>
      </c>
      <c r="AY224">
        <v>3.647973194938173</v>
      </c>
      <c r="AZ224">
        <v>5.122437849860993</v>
      </c>
    </row>
    <row r="225" spans="1:52">
      <c r="A225" s="2">
        <v>45086</v>
      </c>
      <c r="B225">
        <v>828.6644068613188</v>
      </c>
      <c r="C225">
        <v>0.01079382726337363</v>
      </c>
      <c r="AN225" s="2">
        <v>45086</v>
      </c>
      <c r="AO225">
        <v>0.002794318130009305</v>
      </c>
      <c r="AP225">
        <v>229.3264032961009</v>
      </c>
      <c r="AQ225">
        <v>11.19649081569192</v>
      </c>
      <c r="AR225">
        <v>0.03348614787398745</v>
      </c>
      <c r="AS225">
        <v>25.85435034185227</v>
      </c>
      <c r="AT225">
        <v>0.3148800293580927</v>
      </c>
      <c r="AU225">
        <v>15.2908525371508</v>
      </c>
      <c r="AV225">
        <v>15.47076277633753</v>
      </c>
      <c r="AW225">
        <v>1.112309086552445</v>
      </c>
      <c r="AX225">
        <v>91.96514742721851</v>
      </c>
      <c r="AY225">
        <v>3.635192075668961</v>
      </c>
      <c r="AZ225">
        <v>5.210415224566315</v>
      </c>
    </row>
    <row r="226" spans="1:52">
      <c r="A226" s="2">
        <v>45087</v>
      </c>
      <c r="B226">
        <v>806.914809895549</v>
      </c>
      <c r="C226">
        <v>-0.02624656831605621</v>
      </c>
      <c r="AN226" s="2">
        <v>45087</v>
      </c>
      <c r="AO226">
        <v>0.002726220913038966</v>
      </c>
      <c r="AP226">
        <v>245.6745897533039</v>
      </c>
      <c r="AQ226">
        <v>10.92806994920631</v>
      </c>
      <c r="AR226">
        <v>0.03276357263576513</v>
      </c>
      <c r="AS226">
        <v>25.35059033329173</v>
      </c>
      <c r="AT226">
        <v>0.3087623345665968</v>
      </c>
      <c r="AU226">
        <v>15.0700475572347</v>
      </c>
      <c r="AV226">
        <v>15.22208317355194</v>
      </c>
      <c r="AW226">
        <v>1.082270423851829</v>
      </c>
      <c r="AX226">
        <v>96.55459900901546</v>
      </c>
      <c r="AY226">
        <v>3.871932632925782</v>
      </c>
      <c r="AZ226">
        <v>5.145124399553435</v>
      </c>
    </row>
    <row r="227" spans="1:52">
      <c r="A227" s="2">
        <v>45088</v>
      </c>
      <c r="B227">
        <v>730.8584333443239</v>
      </c>
      <c r="C227">
        <v>-0.09425576977707251</v>
      </c>
      <c r="AN227" s="2">
        <v>45088</v>
      </c>
      <c r="AO227">
        <v>0.002527255722276553</v>
      </c>
      <c r="AP227">
        <v>236.4393905031031</v>
      </c>
      <c r="AQ227">
        <v>11.25964164260449</v>
      </c>
      <c r="AR227">
        <v>0.03112323877821902</v>
      </c>
      <c r="AS227">
        <v>25.03398297951136</v>
      </c>
      <c r="AT227">
        <v>0.3045317224343813</v>
      </c>
      <c r="AU227">
        <v>15.33671976946665</v>
      </c>
      <c r="AV227">
        <v>15.14193945994056</v>
      </c>
      <c r="AW227">
        <v>1.113349327430094</v>
      </c>
      <c r="AX227">
        <v>103.5633509096231</v>
      </c>
      <c r="AY227">
        <v>3.859957588483529</v>
      </c>
      <c r="AZ227">
        <v>5.485074862131947</v>
      </c>
    </row>
    <row r="228" spans="1:52">
      <c r="A228" s="2">
        <v>45089</v>
      </c>
      <c r="B228">
        <v>726.7840754053375</v>
      </c>
      <c r="C228">
        <v>-0.005574756687615423</v>
      </c>
      <c r="AN228" s="2">
        <v>45089</v>
      </c>
      <c r="AO228">
        <v>0.002903881191589175</v>
      </c>
      <c r="AP228">
        <v>204.1648710389938</v>
      </c>
      <c r="AQ228">
        <v>11.28996737230246</v>
      </c>
      <c r="AR228">
        <v>0.04352638682671095</v>
      </c>
      <c r="AS228">
        <v>34.07252650052348</v>
      </c>
      <c r="AT228">
        <v>0.197297612137959</v>
      </c>
      <c r="AU228">
        <v>16.10453755870799</v>
      </c>
      <c r="AV228">
        <v>17.12772497728073</v>
      </c>
      <c r="AW228">
        <v>1.170879264025739</v>
      </c>
      <c r="AX228">
        <v>77.80792688066421</v>
      </c>
      <c r="AY228">
        <v>3.751954638721211</v>
      </c>
      <c r="AZ228">
        <v>4.85768780425037</v>
      </c>
    </row>
    <row r="229" spans="1:52">
      <c r="A229" s="2">
        <v>45090</v>
      </c>
      <c r="B229">
        <v>730.0261083874444</v>
      </c>
      <c r="C229">
        <v>0.004460792540478931</v>
      </c>
      <c r="AN229" s="2">
        <v>45090</v>
      </c>
      <c r="AO229">
        <v>0.002916843384315572</v>
      </c>
      <c r="AP229">
        <v>202.7440809224347</v>
      </c>
      <c r="AQ229">
        <v>11.34495222102633</v>
      </c>
      <c r="AR229">
        <v>0.04395592489595804</v>
      </c>
      <c r="AS229">
        <v>35.70922281393913</v>
      </c>
      <c r="AT229">
        <v>0.2016487264140082</v>
      </c>
      <c r="AU229">
        <v>15.22818747083325</v>
      </c>
      <c r="AV229">
        <v>17.13710291753496</v>
      </c>
      <c r="AW229">
        <v>1.141054035260332</v>
      </c>
      <c r="AX229">
        <v>77.01553592839942</v>
      </c>
      <c r="AY229">
        <v>3.843674268772255</v>
      </c>
      <c r="AZ229">
        <v>4.89293835573405</v>
      </c>
    </row>
    <row r="230" spans="1:52">
      <c r="A230" s="2">
        <v>45091</v>
      </c>
      <c r="B230">
        <v>738.3886130548153</v>
      </c>
      <c r="C230">
        <v>0.01145507615589647</v>
      </c>
      <c r="AN230" s="2">
        <v>45091</v>
      </c>
      <c r="AO230">
        <v>0.002953207569027888</v>
      </c>
      <c r="AP230">
        <v>205.7225142228449</v>
      </c>
      <c r="AQ230">
        <v>11.19740238389332</v>
      </c>
      <c r="AR230">
        <v>0.04460095055968845</v>
      </c>
      <c r="AS230">
        <v>34.75127624048189</v>
      </c>
      <c r="AT230">
        <v>0.193872786313441</v>
      </c>
      <c r="AU230">
        <v>15.47122288579681</v>
      </c>
      <c r="AV230">
        <v>17.02035148188822</v>
      </c>
      <c r="AW230">
        <v>1.126259112888711</v>
      </c>
      <c r="AX230">
        <v>77.90134904505881</v>
      </c>
      <c r="AY230">
        <v>3.948712076291744</v>
      </c>
      <c r="AZ230">
        <v>4.845697441996951</v>
      </c>
    </row>
    <row r="231" spans="1:52">
      <c r="A231" s="2">
        <v>45092</v>
      </c>
      <c r="B231">
        <v>718.6251376530782</v>
      </c>
      <c r="C231">
        <v>-0.02676568280213976</v>
      </c>
      <c r="AN231" s="2">
        <v>45092</v>
      </c>
      <c r="AO231">
        <v>0.002963863167552788</v>
      </c>
      <c r="AP231">
        <v>209.1600039607396</v>
      </c>
      <c r="AQ231">
        <v>11.00443957156585</v>
      </c>
      <c r="AR231">
        <v>0.04568965556780601</v>
      </c>
      <c r="AS231">
        <v>34.8055051379142</v>
      </c>
      <c r="AT231">
        <v>0.1932267598345112</v>
      </c>
      <c r="AU231">
        <v>14.62875717680123</v>
      </c>
      <c r="AV231">
        <v>16.75395596037049</v>
      </c>
      <c r="AW231">
        <v>1.158346018150563</v>
      </c>
      <c r="AX231">
        <v>78.86294794906328</v>
      </c>
      <c r="AY231">
        <v>3.981530134659242</v>
      </c>
      <c r="AZ231">
        <v>4.885809643491699</v>
      </c>
    </row>
    <row r="232" spans="1:52">
      <c r="A232" s="2">
        <v>45093</v>
      </c>
      <c r="B232">
        <v>714.1780063685342</v>
      </c>
      <c r="C232">
        <v>-0.006188388147773005</v>
      </c>
      <c r="AN232" s="2">
        <v>45093</v>
      </c>
      <c r="AO232">
        <v>0.00289233014152276</v>
      </c>
      <c r="AP232">
        <v>208.8272542756237</v>
      </c>
      <c r="AQ232">
        <v>10.82152822301075</v>
      </c>
      <c r="AR232">
        <v>0.0450333282741889</v>
      </c>
      <c r="AS232">
        <v>34.79387625283339</v>
      </c>
      <c r="AT232">
        <v>0.1931911135843713</v>
      </c>
      <c r="AU232">
        <v>14.48890482579107</v>
      </c>
      <c r="AV232">
        <v>17.38800765421199</v>
      </c>
      <c r="AW232">
        <v>1.197009622112536</v>
      </c>
      <c r="AX232">
        <v>82.19182432036195</v>
      </c>
      <c r="AY232">
        <v>3.884294005677126</v>
      </c>
      <c r="AZ232">
        <v>4.843869036575262</v>
      </c>
    </row>
    <row r="233" spans="1:52">
      <c r="A233" s="2">
        <v>45094</v>
      </c>
      <c r="B233">
        <v>727.9283918671962</v>
      </c>
      <c r="C233">
        <v>0.01925344294566034</v>
      </c>
      <c r="AN233" s="2">
        <v>45094</v>
      </c>
      <c r="AO233">
        <v>0.002861511296850848</v>
      </c>
      <c r="AP233">
        <v>211.5733174425866</v>
      </c>
      <c r="AQ233">
        <v>10.9824250292046</v>
      </c>
      <c r="AR233">
        <v>0.04448919748119039</v>
      </c>
      <c r="AS233">
        <v>34.28252496099212</v>
      </c>
      <c r="AT233">
        <v>0.1942320122454851</v>
      </c>
      <c r="AU233">
        <v>14.37669499314502</v>
      </c>
      <c r="AV233">
        <v>17.53714223400737</v>
      </c>
      <c r="AW233">
        <v>1.206175013400014</v>
      </c>
      <c r="AX233">
        <v>83.79235783782781</v>
      </c>
      <c r="AY233">
        <v>3.810562793397759</v>
      </c>
      <c r="AZ233">
        <v>4.87409468116739</v>
      </c>
    </row>
    <row r="234" spans="1:52">
      <c r="A234" s="2">
        <v>45095</v>
      </c>
      <c r="B234">
        <v>737.4727035697575</v>
      </c>
      <c r="C234">
        <v>0.01311160796748068</v>
      </c>
      <c r="AN234" s="2">
        <v>45095</v>
      </c>
      <c r="AO234">
        <v>0.002879092225649788</v>
      </c>
      <c r="AP234">
        <v>211.3098925564996</v>
      </c>
      <c r="AQ234">
        <v>11.20354939447732</v>
      </c>
      <c r="AR234">
        <v>0.04478666827703021</v>
      </c>
      <c r="AS234">
        <v>33.99604271374377</v>
      </c>
      <c r="AT234">
        <v>0.1923786893131272</v>
      </c>
      <c r="AU234">
        <v>14.63123145126943</v>
      </c>
      <c r="AV234">
        <v>17.34086046451915</v>
      </c>
      <c r="AW234">
        <v>1.211076568419493</v>
      </c>
      <c r="AX234">
        <v>81.56288583967142</v>
      </c>
      <c r="AY234">
        <v>3.775811872262738</v>
      </c>
      <c r="AZ234">
        <v>4.902383918611145</v>
      </c>
    </row>
    <row r="235" spans="1:52">
      <c r="A235" s="2">
        <v>45096</v>
      </c>
      <c r="B235">
        <v>728.6727677801338</v>
      </c>
      <c r="C235">
        <v>-0.01193255797404758</v>
      </c>
      <c r="AN235" s="2">
        <v>45096</v>
      </c>
      <c r="AO235">
        <v>0.002831811583911424</v>
      </c>
      <c r="AP235">
        <v>210.3260518796463</v>
      </c>
      <c r="AQ235">
        <v>12.85422201393401</v>
      </c>
      <c r="AR235">
        <v>0.04468557304708368</v>
      </c>
      <c r="AS235">
        <v>32.84155135823387</v>
      </c>
      <c r="AT235">
        <v>0.1657493150055066</v>
      </c>
      <c r="AU235">
        <v>14.77176469721358</v>
      </c>
      <c r="AV235">
        <v>16.89404789981807</v>
      </c>
      <c r="AW235">
        <v>1.197997494489492</v>
      </c>
      <c r="AX235">
        <v>77.44662146913379</v>
      </c>
      <c r="AY235">
        <v>3.880340194793079</v>
      </c>
      <c r="AZ235">
        <v>5.283190373251592</v>
      </c>
    </row>
    <row r="236" spans="1:52">
      <c r="A236" s="2">
        <v>45097</v>
      </c>
      <c r="B236">
        <v>735.0546057600953</v>
      </c>
      <c r="C236">
        <v>0.00875816726265688</v>
      </c>
      <c r="AN236" s="2">
        <v>45097</v>
      </c>
      <c r="AO236">
        <v>0.002811371114914813</v>
      </c>
      <c r="AP236">
        <v>210.520280873217</v>
      </c>
      <c r="AQ236">
        <v>13.08447827185639</v>
      </c>
      <c r="AR236">
        <v>0.04469074075791972</v>
      </c>
      <c r="AS236">
        <v>33.26779336522986</v>
      </c>
      <c r="AT236">
        <v>0.1680031320032662</v>
      </c>
      <c r="AU236">
        <v>14.89459345617806</v>
      </c>
      <c r="AV236">
        <v>17.08536470185534</v>
      </c>
      <c r="AW236">
        <v>1.188012346404722</v>
      </c>
      <c r="AX236">
        <v>75.96565854967378</v>
      </c>
      <c r="AY236">
        <v>3.776463349345665</v>
      </c>
      <c r="AZ236">
        <v>5.281937792589727</v>
      </c>
    </row>
    <row r="237" spans="1:52">
      <c r="A237" s="2">
        <v>45098</v>
      </c>
      <c r="B237">
        <v>758.7626497719421</v>
      </c>
      <c r="C237">
        <v>0.03225344596995083</v>
      </c>
      <c r="AN237" s="2">
        <v>45098</v>
      </c>
      <c r="AO237">
        <v>0.002745453393004416</v>
      </c>
      <c r="AP237">
        <v>211.7737533183491</v>
      </c>
      <c r="AQ237">
        <v>13.12898123769305</v>
      </c>
      <c r="AR237">
        <v>0.04471928919457669</v>
      </c>
      <c r="AS237">
        <v>34.04061774548448</v>
      </c>
      <c r="AT237">
        <v>0.170515604630038</v>
      </c>
      <c r="AU237">
        <v>15.0756779104635</v>
      </c>
      <c r="AV237">
        <v>17.07101050982302</v>
      </c>
      <c r="AW237">
        <v>1.197649246576479</v>
      </c>
      <c r="AX237">
        <v>76.28781885838157</v>
      </c>
      <c r="AY237">
        <v>3.757246653629738</v>
      </c>
      <c r="AZ237">
        <v>5.160332092694097</v>
      </c>
    </row>
    <row r="238" spans="1:52">
      <c r="A238" s="2">
        <v>45099</v>
      </c>
      <c r="B238">
        <v>796.7811340420513</v>
      </c>
      <c r="C238">
        <v>0.05010589844075275</v>
      </c>
      <c r="AN238" s="2">
        <v>45099</v>
      </c>
      <c r="AO238">
        <v>0.002711173313306843</v>
      </c>
      <c r="AP238">
        <v>208.5630324082884</v>
      </c>
      <c r="AQ238">
        <v>13.0304611265555</v>
      </c>
      <c r="AR238">
        <v>0.04436913860096352</v>
      </c>
      <c r="AS238">
        <v>35.03258302879314</v>
      </c>
      <c r="AT238">
        <v>0.1770345131964446</v>
      </c>
      <c r="AU238">
        <v>15.10257294825956</v>
      </c>
      <c r="AV238">
        <v>17.2888019049673</v>
      </c>
      <c r="AW238">
        <v>1.208935601009265</v>
      </c>
      <c r="AX238">
        <v>75.22698633690955</v>
      </c>
      <c r="AY238">
        <v>3.783691438131638</v>
      </c>
      <c r="AZ238">
        <v>5.061526807559621</v>
      </c>
    </row>
    <row r="239" spans="1:52">
      <c r="A239" s="2">
        <v>45100</v>
      </c>
      <c r="B239">
        <v>788.5116273599324</v>
      </c>
      <c r="C239">
        <v>-0.01037864267715272</v>
      </c>
      <c r="AN239" s="2">
        <v>45100</v>
      </c>
      <c r="AO239">
        <v>0.002696203093814944</v>
      </c>
      <c r="AP239">
        <v>204.424380380555</v>
      </c>
      <c r="AQ239">
        <v>12.88245619169536</v>
      </c>
      <c r="AR239">
        <v>0.04437600544174364</v>
      </c>
      <c r="AS239">
        <v>35.3476426421871</v>
      </c>
      <c r="AT239">
        <v>0.1815582616736515</v>
      </c>
      <c r="AU239">
        <v>15.12132594181611</v>
      </c>
      <c r="AV239">
        <v>17.12759023221212</v>
      </c>
      <c r="AW239">
        <v>1.188273518751848</v>
      </c>
      <c r="AX239">
        <v>76.00992717827899</v>
      </c>
      <c r="AY239">
        <v>3.886012433157324</v>
      </c>
      <c r="AZ239">
        <v>5.116986782925035</v>
      </c>
    </row>
    <row r="240" spans="1:52">
      <c r="A240" s="2">
        <v>45101</v>
      </c>
      <c r="B240">
        <v>814.4220074876048</v>
      </c>
      <c r="C240">
        <v>0.03285985802698255</v>
      </c>
      <c r="AN240" s="2">
        <v>45101</v>
      </c>
      <c r="AO240">
        <v>0.002722461931723901</v>
      </c>
      <c r="AP240">
        <v>207.1373143699052</v>
      </c>
      <c r="AQ240">
        <v>12.23618052167432</v>
      </c>
      <c r="AR240">
        <v>0.04541703354290381</v>
      </c>
      <c r="AS240">
        <v>35.85324432373631</v>
      </c>
      <c r="AT240">
        <v>0.1850115613411874</v>
      </c>
      <c r="AU240">
        <v>15.18778587517632</v>
      </c>
      <c r="AV240">
        <v>16.78036143347063</v>
      </c>
      <c r="AW240">
        <v>1.196601086589335</v>
      </c>
      <c r="AX240">
        <v>76.52216959843983</v>
      </c>
      <c r="AY240">
        <v>3.913659390291299</v>
      </c>
      <c r="AZ240">
        <v>5.048049483536726</v>
      </c>
    </row>
    <row r="241" spans="1:52">
      <c r="A241" s="2">
        <v>45102</v>
      </c>
      <c r="B241">
        <v>803.4155454399869</v>
      </c>
      <c r="C241">
        <v>-0.01351444576205829</v>
      </c>
      <c r="AN241" s="2">
        <v>45102</v>
      </c>
      <c r="AO241">
        <v>0.002693523333302572</v>
      </c>
      <c r="AP241">
        <v>208.7797503108301</v>
      </c>
      <c r="AQ241">
        <v>11.91481637305381</v>
      </c>
      <c r="AR241">
        <v>0.045172696367014</v>
      </c>
      <c r="AS241">
        <v>35.65365584591289</v>
      </c>
      <c r="AT241">
        <v>0.1884341551736506</v>
      </c>
      <c r="AU241">
        <v>15.3988957480569</v>
      </c>
      <c r="AV241">
        <v>16.85329602961583</v>
      </c>
      <c r="AW241">
        <v>1.178485160691036</v>
      </c>
      <c r="AX241">
        <v>77.81661053771923</v>
      </c>
      <c r="AY241">
        <v>3.970146323810849</v>
      </c>
      <c r="AZ241">
        <v>5.075467095436137</v>
      </c>
    </row>
    <row r="242" spans="1:52">
      <c r="A242" s="2">
        <v>45103</v>
      </c>
      <c r="B242">
        <v>844.45868022233</v>
      </c>
      <c r="C242">
        <v>0.05108581109152688</v>
      </c>
      <c r="AN242" s="2">
        <v>45103</v>
      </c>
      <c r="AO242">
        <v>0.002597323737397641</v>
      </c>
      <c r="AP242">
        <v>221.1324438065066</v>
      </c>
      <c r="AQ242">
        <v>11.0466595972771</v>
      </c>
      <c r="AR242">
        <v>0.04637684598509987</v>
      </c>
      <c r="AS242">
        <v>41.78374575521174</v>
      </c>
      <c r="AT242">
        <v>0.2173402756730311</v>
      </c>
      <c r="AU242">
        <v>14.07738513133286</v>
      </c>
      <c r="AV242">
        <v>16.12656572502507</v>
      </c>
      <c r="AW242">
        <v>1.047527909836156</v>
      </c>
      <c r="AX242">
        <v>83.48799023285767</v>
      </c>
      <c r="AY242">
        <v>4.129036323677076</v>
      </c>
      <c r="AZ242">
        <v>5.022002771154834</v>
      </c>
    </row>
    <row r="243" spans="1:52">
      <c r="A243" s="2">
        <v>45104</v>
      </c>
      <c r="B243">
        <v>817.2687301914731</v>
      </c>
      <c r="C243">
        <v>-0.03219808223618281</v>
      </c>
      <c r="AN243" s="2">
        <v>45104</v>
      </c>
      <c r="AO243">
        <v>0.002531271071736837</v>
      </c>
      <c r="AP243">
        <v>223.1693471372612</v>
      </c>
      <c r="AQ243">
        <v>10.83771318871971</v>
      </c>
      <c r="AR243">
        <v>0.04590404781251583</v>
      </c>
      <c r="AS243">
        <v>42.49491534786882</v>
      </c>
      <c r="AT243">
        <v>0.2127411344499272</v>
      </c>
      <c r="AU243">
        <v>14.07105504294045</v>
      </c>
      <c r="AV243">
        <v>16.13196370689693</v>
      </c>
      <c r="AW243">
        <v>1.104722679130062</v>
      </c>
      <c r="AX243">
        <v>83.62227151124785</v>
      </c>
      <c r="AY243">
        <v>4.172185759745023</v>
      </c>
      <c r="AZ243">
        <v>4.971048704955005</v>
      </c>
    </row>
    <row r="244" spans="1:52">
      <c r="A244" s="2">
        <v>45105</v>
      </c>
      <c r="B244">
        <v>829.7392981179428</v>
      </c>
      <c r="C244">
        <v>0.01525883404782657</v>
      </c>
      <c r="AN244" s="2">
        <v>45105</v>
      </c>
      <c r="AO244">
        <v>0.0025354376567616</v>
      </c>
      <c r="AP244">
        <v>221.8379769057923</v>
      </c>
      <c r="AQ244">
        <v>10.77452774388211</v>
      </c>
      <c r="AR244">
        <v>0.04583038093489111</v>
      </c>
      <c r="AS244">
        <v>42.72557172474649</v>
      </c>
      <c r="AT244">
        <v>0.2148073783832692</v>
      </c>
      <c r="AU244">
        <v>14.28484878907308</v>
      </c>
      <c r="AV244">
        <v>16.15489727454558</v>
      </c>
      <c r="AW244">
        <v>1.094536549799123</v>
      </c>
      <c r="AX244">
        <v>82.48051186585901</v>
      </c>
      <c r="AY244">
        <v>4.146269537011064</v>
      </c>
      <c r="AZ244">
        <v>5.024589630269475</v>
      </c>
    </row>
    <row r="245" spans="1:52">
      <c r="A245" s="2">
        <v>45106</v>
      </c>
      <c r="B245">
        <v>787.1796771680438</v>
      </c>
      <c r="C245">
        <v>-0.05129276273455396</v>
      </c>
      <c r="AN245" s="2">
        <v>45106</v>
      </c>
      <c r="AO245">
        <v>0.002450375795814873</v>
      </c>
      <c r="AP245">
        <v>225.3026567898717</v>
      </c>
      <c r="AQ245">
        <v>10.85133887431354</v>
      </c>
      <c r="AR245">
        <v>0.04488821558919897</v>
      </c>
      <c r="AS245">
        <v>42.69474487331001</v>
      </c>
      <c r="AT245">
        <v>0.2096438738559878</v>
      </c>
      <c r="AU245">
        <v>14.7559589961049</v>
      </c>
      <c r="AV245">
        <v>15.96212366317467</v>
      </c>
      <c r="AW245">
        <v>1.130863578316568</v>
      </c>
      <c r="AX245">
        <v>84.33028595785822</v>
      </c>
      <c r="AY245">
        <v>4.075890208282685</v>
      </c>
      <c r="AZ245">
        <v>5.088726466110433</v>
      </c>
    </row>
    <row r="246" spans="1:52">
      <c r="A246" s="2">
        <v>45107</v>
      </c>
      <c r="B246">
        <v>810.8575941415689</v>
      </c>
      <c r="C246">
        <v>0.03007943124079215</v>
      </c>
      <c r="AN246" s="2">
        <v>45107</v>
      </c>
      <c r="AO246">
        <v>0.002494520249553765</v>
      </c>
      <c r="AP246">
        <v>224.9981094337091</v>
      </c>
      <c r="AQ246">
        <v>11.03241310765737</v>
      </c>
      <c r="AR246">
        <v>0.04565191009718388</v>
      </c>
      <c r="AS246">
        <v>43.40297715738278</v>
      </c>
      <c r="AT246">
        <v>0.2135750129164173</v>
      </c>
      <c r="AU246">
        <v>14.91088162777965</v>
      </c>
      <c r="AV246">
        <v>16.10593416868338</v>
      </c>
      <c r="AW246">
        <v>1.097708669858631</v>
      </c>
      <c r="AX246">
        <v>85.67641180217913</v>
      </c>
      <c r="AY246">
        <v>3.743720975367507</v>
      </c>
      <c r="AZ246">
        <v>5.103229734121179</v>
      </c>
    </row>
    <row r="247" spans="1:52">
      <c r="A247" s="2">
        <v>45108</v>
      </c>
      <c r="B247">
        <v>851.3439769091998</v>
      </c>
      <c r="C247">
        <v>0.04993032446158763</v>
      </c>
      <c r="AN247" s="2">
        <v>45108</v>
      </c>
      <c r="AO247">
        <v>0.002617035389145901</v>
      </c>
      <c r="AP247">
        <v>226.7675873348429</v>
      </c>
      <c r="AQ247">
        <v>10.84581273327568</v>
      </c>
      <c r="AR247">
        <v>0.04591354778369348</v>
      </c>
      <c r="AS247">
        <v>43.42790837687252</v>
      </c>
      <c r="AT247">
        <v>0.2175341105216149</v>
      </c>
      <c r="AU247">
        <v>14.61515015938246</v>
      </c>
      <c r="AV247">
        <v>16.31061920618875</v>
      </c>
      <c r="AW247">
        <v>1.033016652200033</v>
      </c>
      <c r="AX247">
        <v>84.88345111370789</v>
      </c>
      <c r="AY247">
        <v>3.724763036972724</v>
      </c>
      <c r="AZ247">
        <v>5.222546579645595</v>
      </c>
    </row>
    <row r="248" spans="1:52">
      <c r="A248" s="2">
        <v>45109</v>
      </c>
      <c r="B248">
        <v>861.7446509859653</v>
      </c>
      <c r="C248">
        <v>0.01221677061077608</v>
      </c>
      <c r="AN248" s="2">
        <v>45109</v>
      </c>
      <c r="AO248">
        <v>0.002640588816758396</v>
      </c>
      <c r="AP248">
        <v>225.8302690928904</v>
      </c>
      <c r="AQ248">
        <v>10.65805108452194</v>
      </c>
      <c r="AR248">
        <v>0.04675194728517199</v>
      </c>
      <c r="AS248">
        <v>42.95453361681344</v>
      </c>
      <c r="AT248">
        <v>0.214134393735819</v>
      </c>
      <c r="AU248">
        <v>14.00304663417475</v>
      </c>
      <c r="AV248">
        <v>15.97661996746779</v>
      </c>
      <c r="AW248">
        <v>1.08181725131935</v>
      </c>
      <c r="AX248">
        <v>84.14101021324061</v>
      </c>
      <c r="AY248">
        <v>3.84841393486696</v>
      </c>
      <c r="AZ248">
        <v>5.300327047432947</v>
      </c>
    </row>
    <row r="249" spans="1:52">
      <c r="A249" s="2">
        <v>45110</v>
      </c>
      <c r="B249">
        <v>870.7570676058313</v>
      </c>
      <c r="C249">
        <v>0.01045833775649707</v>
      </c>
      <c r="AN249" s="2">
        <v>45110</v>
      </c>
      <c r="AO249">
        <v>0.003127712389231987</v>
      </c>
      <c r="AP249">
        <v>247.6515577774072</v>
      </c>
      <c r="AQ249">
        <v>10.97056200565819</v>
      </c>
      <c r="AR249">
        <v>0.04791203025734098</v>
      </c>
      <c r="AS249">
        <v>44.21011004753603</v>
      </c>
      <c r="AT249">
        <v>0.2498836946814604</v>
      </c>
      <c r="AU249">
        <v>10.78378001243504</v>
      </c>
      <c r="AV249">
        <v>15.58260380322742</v>
      </c>
      <c r="AW249">
        <v>0.7041656816017178</v>
      </c>
      <c r="AX249">
        <v>91.29633475187381</v>
      </c>
      <c r="AY249">
        <v>3.776501976432054</v>
      </c>
      <c r="AZ249">
        <v>5.829644034529562</v>
      </c>
    </row>
    <row r="250" spans="1:52">
      <c r="A250" s="2">
        <v>45111</v>
      </c>
      <c r="B250">
        <v>878.4134434669101</v>
      </c>
      <c r="C250">
        <v>0.008792780611164286</v>
      </c>
      <c r="AN250" s="2">
        <v>45111</v>
      </c>
      <c r="AO250">
        <v>0.003100375191775975</v>
      </c>
      <c r="AP250">
        <v>246.2170402368494</v>
      </c>
      <c r="AQ250">
        <v>10.92611667891067</v>
      </c>
      <c r="AR250">
        <v>0.04787312109889958</v>
      </c>
      <c r="AS250">
        <v>44.20487251375859</v>
      </c>
      <c r="AT250">
        <v>0.25206217053096</v>
      </c>
      <c r="AU250">
        <v>10.96798822855696</v>
      </c>
      <c r="AV250">
        <v>15.97828625272228</v>
      </c>
      <c r="AW250">
        <v>0.6853143202405232</v>
      </c>
      <c r="AX250">
        <v>88.01145275847433</v>
      </c>
      <c r="AY250">
        <v>3.868325034198854</v>
      </c>
      <c r="AZ250">
        <v>5.836252001767396</v>
      </c>
    </row>
    <row r="251" spans="1:52">
      <c r="A251" s="2">
        <v>45112</v>
      </c>
      <c r="B251">
        <v>873.2933222083705</v>
      </c>
      <c r="C251">
        <v>-0.005828828436791222</v>
      </c>
      <c r="AN251" s="2">
        <v>45112</v>
      </c>
      <c r="AO251">
        <v>0.003115869794769627</v>
      </c>
      <c r="AP251">
        <v>247.0312883101459</v>
      </c>
      <c r="AQ251">
        <v>10.97769877022833</v>
      </c>
      <c r="AR251">
        <v>0.04798259202626443</v>
      </c>
      <c r="AS251">
        <v>45.08619268816544</v>
      </c>
      <c r="AT251">
        <v>0.254135271905985</v>
      </c>
      <c r="AU251">
        <v>10.89375995345412</v>
      </c>
      <c r="AV251">
        <v>16.05204233868841</v>
      </c>
      <c r="AW251">
        <v>0.6418798817486074</v>
      </c>
      <c r="AX251">
        <v>89.356765772816</v>
      </c>
      <c r="AY251">
        <v>3.822020605987874</v>
      </c>
      <c r="AZ251">
        <v>5.863675045813053</v>
      </c>
    </row>
    <row r="252" spans="1:52">
      <c r="A252" s="2">
        <v>45113</v>
      </c>
      <c r="B252">
        <v>853.1360107114255</v>
      </c>
      <c r="C252">
        <v>-0.02308194850954715</v>
      </c>
      <c r="AN252" s="2">
        <v>45113</v>
      </c>
      <c r="AO252">
        <v>0.00307410419934181</v>
      </c>
      <c r="AP252">
        <v>248.8174690808309</v>
      </c>
      <c r="AQ252">
        <v>11.12366351876549</v>
      </c>
      <c r="AR252">
        <v>0.04751818951064164</v>
      </c>
      <c r="AS252">
        <v>45.19925542410596</v>
      </c>
      <c r="AT252">
        <v>0.2518989252346141</v>
      </c>
      <c r="AU252">
        <v>10.82496017534028</v>
      </c>
      <c r="AV252">
        <v>16.11419078054308</v>
      </c>
      <c r="AW252">
        <v>0.6470822557443258</v>
      </c>
      <c r="AX252">
        <v>90.75306241194298</v>
      </c>
      <c r="AY252">
        <v>3.795965306956523</v>
      </c>
      <c r="AZ252">
        <v>5.901716920946861</v>
      </c>
    </row>
    <row r="253" spans="1:52">
      <c r="A253" s="2">
        <v>45114</v>
      </c>
      <c r="B253">
        <v>836.148496495428</v>
      </c>
      <c r="C253">
        <v>-0.01991184758668385</v>
      </c>
      <c r="AN253" s="2">
        <v>45114</v>
      </c>
      <c r="AO253">
        <v>0.003064960177880324</v>
      </c>
      <c r="AP253">
        <v>247.5607467348504</v>
      </c>
      <c r="AQ253">
        <v>11.27405414389168</v>
      </c>
      <c r="AR253">
        <v>0.04802289806451058</v>
      </c>
      <c r="AS253">
        <v>46.02639925010268</v>
      </c>
      <c r="AT253">
        <v>0.2538485705849682</v>
      </c>
      <c r="AU253">
        <v>10.85672427170779</v>
      </c>
      <c r="AV253">
        <v>16.35803647121</v>
      </c>
      <c r="AW253">
        <v>0.6701936693291839</v>
      </c>
      <c r="AX253">
        <v>89.86220969506576</v>
      </c>
      <c r="AY253">
        <v>3.539533516885847</v>
      </c>
      <c r="AZ253">
        <v>5.89792767057458</v>
      </c>
    </row>
    <row r="254" spans="1:52">
      <c r="A254" s="2">
        <v>45115</v>
      </c>
      <c r="B254">
        <v>855.1913110228019</v>
      </c>
      <c r="C254">
        <v>0.02277444091233605</v>
      </c>
      <c r="AN254" s="2">
        <v>45115</v>
      </c>
      <c r="AO254">
        <v>0.003098572645159667</v>
      </c>
      <c r="AP254">
        <v>249.3767219965791</v>
      </c>
      <c r="AQ254">
        <v>11.43183447605431</v>
      </c>
      <c r="AR254">
        <v>0.04872372657335929</v>
      </c>
      <c r="AS254">
        <v>46.52435395848249</v>
      </c>
      <c r="AT254">
        <v>0.2563771693459717</v>
      </c>
      <c r="AU254">
        <v>10.75806223588123</v>
      </c>
      <c r="AV254">
        <v>16.47137357121382</v>
      </c>
      <c r="AW254">
        <v>0.6500951786266786</v>
      </c>
      <c r="AX254">
        <v>90.31543249944664</v>
      </c>
      <c r="AY254">
        <v>3.365019415559847</v>
      </c>
      <c r="AZ254">
        <v>5.891737086732406</v>
      </c>
    </row>
    <row r="255" spans="1:52">
      <c r="A255" s="2">
        <v>45116</v>
      </c>
      <c r="B255">
        <v>860.5062712569445</v>
      </c>
      <c r="C255">
        <v>0.006214937132354548</v>
      </c>
      <c r="AN255" s="2">
        <v>45116</v>
      </c>
      <c r="AO255">
        <v>0.0031246566867165</v>
      </c>
      <c r="AP255">
        <v>245.8688455938372</v>
      </c>
      <c r="AQ255">
        <v>11.42403125361889</v>
      </c>
      <c r="AR255">
        <v>0.04916517358918404</v>
      </c>
      <c r="AS255">
        <v>47.04537902786571</v>
      </c>
      <c r="AT255">
        <v>0.2573005043205109</v>
      </c>
      <c r="AU255">
        <v>11.30905595361895</v>
      </c>
      <c r="AV255">
        <v>16.54323429281598</v>
      </c>
      <c r="AW255">
        <v>0.6639976145563546</v>
      </c>
      <c r="AX255">
        <v>90.42298166260036</v>
      </c>
      <c r="AY255">
        <v>3.322678745408918</v>
      </c>
      <c r="AZ255">
        <v>5.540872130004896</v>
      </c>
    </row>
    <row r="256" spans="1:52">
      <c r="A256" s="2">
        <v>45117</v>
      </c>
      <c r="B256">
        <v>854.1310284162571</v>
      </c>
      <c r="C256">
        <v>-0.007408711654564804</v>
      </c>
      <c r="AN256" s="2">
        <v>45117</v>
      </c>
      <c r="AO256">
        <v>0.003231409341488791</v>
      </c>
      <c r="AP256">
        <v>280.869498495065</v>
      </c>
      <c r="AQ256">
        <v>11.03632276703802</v>
      </c>
      <c r="AR256">
        <v>0.04603684992076331</v>
      </c>
      <c r="AS256">
        <v>49.18901653047786</v>
      </c>
      <c r="AT256">
        <v>0.3392739898048071</v>
      </c>
      <c r="AU256">
        <v>10.26939008929617</v>
      </c>
      <c r="AV256">
        <v>15.11567549944172</v>
      </c>
      <c r="AW256">
        <v>0.5986344755129945</v>
      </c>
      <c r="AX256">
        <v>85.04072443647729</v>
      </c>
      <c r="AY256">
        <v>3.174158517251564</v>
      </c>
      <c r="AZ256">
        <v>5.330494232741358</v>
      </c>
    </row>
    <row r="257" spans="1:52">
      <c r="A257" s="2">
        <v>45118</v>
      </c>
      <c r="B257">
        <v>865.8199041094771</v>
      </c>
      <c r="C257">
        <v>0.01368510837838732</v>
      </c>
      <c r="AN257" s="2">
        <v>45118</v>
      </c>
      <c r="AO257">
        <v>0.003250689833695993</v>
      </c>
      <c r="AP257">
        <v>281.2916839633293</v>
      </c>
      <c r="AQ257">
        <v>11.13996898671652</v>
      </c>
      <c r="AR257">
        <v>0.04622743654394547</v>
      </c>
      <c r="AS257">
        <v>48.10456066419882</v>
      </c>
      <c r="AT257">
        <v>0.3282443510801389</v>
      </c>
      <c r="AU257">
        <v>10.39253791132865</v>
      </c>
      <c r="AV257">
        <v>15.16350022185251</v>
      </c>
      <c r="AW257">
        <v>0.6288850544322844</v>
      </c>
      <c r="AX257">
        <v>80.58877154755909</v>
      </c>
      <c r="AY257">
        <v>3.220533400253505</v>
      </c>
      <c r="AZ257">
        <v>5.488066797119169</v>
      </c>
    </row>
    <row r="258" spans="1:52">
      <c r="A258" s="2">
        <v>45119</v>
      </c>
      <c r="B258">
        <v>875.1786804313631</v>
      </c>
      <c r="C258">
        <v>0.0108091489667379</v>
      </c>
      <c r="AN258" s="2">
        <v>45119</v>
      </c>
      <c r="AO258">
        <v>0.003262045161703528</v>
      </c>
      <c r="AP258">
        <v>279.6156377365954</v>
      </c>
      <c r="AQ258">
        <v>11.19036145477373</v>
      </c>
      <c r="AR258">
        <v>0.04677616709873692</v>
      </c>
      <c r="AS258">
        <v>48.89668753382475</v>
      </c>
      <c r="AT258">
        <v>0.3275820405680334</v>
      </c>
      <c r="AU258">
        <v>10.45185747452586</v>
      </c>
      <c r="AV258">
        <v>15.09066782320286</v>
      </c>
      <c r="AW258">
        <v>0.6002155741116896</v>
      </c>
      <c r="AX258">
        <v>80.82815609959167</v>
      </c>
      <c r="AY258">
        <v>3.148793230128136</v>
      </c>
      <c r="AZ258">
        <v>5.602976445209426</v>
      </c>
    </row>
    <row r="259" spans="1:52">
      <c r="A259" s="2">
        <v>45120</v>
      </c>
      <c r="B259">
        <v>868.8213182786114</v>
      </c>
      <c r="C259">
        <v>-0.0072640733771282</v>
      </c>
      <c r="AN259" s="2">
        <v>45120</v>
      </c>
      <c r="AO259">
        <v>0.003262929728120232</v>
      </c>
      <c r="AP259">
        <v>281.5972019425272</v>
      </c>
      <c r="AQ259">
        <v>11.03990314811121</v>
      </c>
      <c r="AR259">
        <v>0.04660451340508985</v>
      </c>
      <c r="AS259">
        <v>49.06473679572903</v>
      </c>
      <c r="AT259">
        <v>0.33110212855652</v>
      </c>
      <c r="AU259">
        <v>10.36715197437015</v>
      </c>
      <c r="AV259">
        <v>15.16997539108926</v>
      </c>
      <c r="AW259">
        <v>0.578575221115214</v>
      </c>
      <c r="AX259">
        <v>82.14306454706278</v>
      </c>
      <c r="AY259">
        <v>3.135105260113313</v>
      </c>
      <c r="AZ259">
        <v>5.660472316234118</v>
      </c>
    </row>
    <row r="260" spans="1:52">
      <c r="A260" s="2">
        <v>45121</v>
      </c>
      <c r="B260">
        <v>956.2079762656584</v>
      </c>
      <c r="C260">
        <v>0.1005807018642055</v>
      </c>
      <c r="AN260" s="2">
        <v>45121</v>
      </c>
      <c r="AO260">
        <v>0.003471264813559331</v>
      </c>
      <c r="AP260">
        <v>251.8514133454549</v>
      </c>
      <c r="AQ260">
        <v>10.78373657693382</v>
      </c>
      <c r="AR260">
        <v>0.04795044882634199</v>
      </c>
      <c r="AS260">
        <v>50.88246582660271</v>
      </c>
      <c r="AT260">
        <v>0.347805675476352</v>
      </c>
      <c r="AU260">
        <v>10.28465990463505</v>
      </c>
      <c r="AV260">
        <v>15.49225126983384</v>
      </c>
      <c r="AW260">
        <v>0.6107209638629044</v>
      </c>
      <c r="AX260">
        <v>77.34831194247468</v>
      </c>
      <c r="AY260">
        <v>2.934827609954343</v>
      </c>
      <c r="AZ260">
        <v>5.771885668014992</v>
      </c>
    </row>
    <row r="261" spans="1:52">
      <c r="A261" s="2">
        <v>45122</v>
      </c>
      <c r="B261">
        <v>940.1253626212136</v>
      </c>
      <c r="C261">
        <v>-0.01681915863874439</v>
      </c>
      <c r="AN261" s="2">
        <v>45122</v>
      </c>
      <c r="AO261">
        <v>0.003539446873378174</v>
      </c>
      <c r="AP261">
        <v>267.5460944826146</v>
      </c>
      <c r="AQ261">
        <v>10.76153760399817</v>
      </c>
      <c r="AR261">
        <v>0.04877332257195947</v>
      </c>
      <c r="AS261">
        <v>50.82589750152484</v>
      </c>
      <c r="AT261">
        <v>0.3528208136352887</v>
      </c>
      <c r="AU261">
        <v>10.09877055187268</v>
      </c>
      <c r="AV261">
        <v>15.51075690333259</v>
      </c>
      <c r="AW261">
        <v>0.5841179900131075</v>
      </c>
      <c r="AX261">
        <v>79.62628235689621</v>
      </c>
      <c r="AY261">
        <v>2.792364114923772</v>
      </c>
      <c r="AZ261">
        <v>5.462004543241245</v>
      </c>
    </row>
    <row r="262" spans="1:52">
      <c r="A262" s="2">
        <v>45123</v>
      </c>
      <c r="B262">
        <v>939.9687370537667</v>
      </c>
      <c r="C262">
        <v>-0.0001666007254715884</v>
      </c>
      <c r="AN262" s="2">
        <v>45123</v>
      </c>
      <c r="AO262">
        <v>0.003541168244806896</v>
      </c>
      <c r="AP262">
        <v>269.7145699800037</v>
      </c>
      <c r="AQ262">
        <v>10.78944296228607</v>
      </c>
      <c r="AR262">
        <v>0.04887682187365093</v>
      </c>
      <c r="AS262">
        <v>51.19759926281218</v>
      </c>
      <c r="AT262">
        <v>0.3480097420619787</v>
      </c>
      <c r="AU262">
        <v>10.18781774999076</v>
      </c>
      <c r="AV262">
        <v>15.56326134555788</v>
      </c>
      <c r="AW262">
        <v>0.5997124773872161</v>
      </c>
      <c r="AX262">
        <v>80.60436826844082</v>
      </c>
      <c r="AY262">
        <v>2.721012487270819</v>
      </c>
      <c r="AZ262">
        <v>5.381818179720773</v>
      </c>
    </row>
    <row r="263" spans="1:52">
      <c r="A263" s="2">
        <v>45124</v>
      </c>
      <c r="B263">
        <v>919.6581452380094</v>
      </c>
      <c r="C263">
        <v>-0.02160773120967696</v>
      </c>
      <c r="AN263" s="2">
        <v>45124</v>
      </c>
      <c r="AO263">
        <v>0.002969996239326709</v>
      </c>
      <c r="AP263">
        <v>188.5458354850461</v>
      </c>
      <c r="AQ263">
        <v>11.94590794474309</v>
      </c>
      <c r="AR263">
        <v>0.04855277276396735</v>
      </c>
      <c r="AS263">
        <v>55.31940532218415</v>
      </c>
      <c r="AT263">
        <v>0.3494962893791946</v>
      </c>
      <c r="AU263">
        <v>10.7967268702278</v>
      </c>
      <c r="AV263">
        <v>17.22627536520131</v>
      </c>
      <c r="AW263">
        <v>0.6738478916890313</v>
      </c>
      <c r="AX263">
        <v>86.3920184611637</v>
      </c>
      <c r="AY263">
        <v>2.564663612439654</v>
      </c>
      <c r="AZ263">
        <v>6.168660131234823</v>
      </c>
    </row>
    <row r="264" spans="1:52">
      <c r="A264" s="2">
        <v>45125</v>
      </c>
      <c r="B264">
        <v>929.5328925046847</v>
      </c>
      <c r="C264">
        <v>0.01073741076269119</v>
      </c>
      <c r="AN264" s="2">
        <v>45125</v>
      </c>
      <c r="AO264">
        <v>0.003012445052023147</v>
      </c>
      <c r="AP264">
        <v>192.0162957272229</v>
      </c>
      <c r="AQ264">
        <v>11.08430630672168</v>
      </c>
      <c r="AR264">
        <v>0.04938872301671082</v>
      </c>
      <c r="AS264">
        <v>54.36750226770649</v>
      </c>
      <c r="AT264">
        <v>0.3516015079317585</v>
      </c>
      <c r="AU264">
        <v>10.55281142724797</v>
      </c>
      <c r="AV264">
        <v>17.44500867056131</v>
      </c>
      <c r="AW264">
        <v>0.6957649204958612</v>
      </c>
      <c r="AX264">
        <v>86.22541449617405</v>
      </c>
      <c r="AY264">
        <v>2.640341285548512</v>
      </c>
      <c r="AZ264">
        <v>6.177270598221917</v>
      </c>
    </row>
    <row r="265" spans="1:52">
      <c r="A265" s="2">
        <v>45126</v>
      </c>
      <c r="B265">
        <v>904.5145823749972</v>
      </c>
      <c r="C265">
        <v>-0.02691492719776067</v>
      </c>
      <c r="AN265" s="2">
        <v>45126</v>
      </c>
      <c r="AO265">
        <v>0.002961626233729374</v>
      </c>
      <c r="AP265">
        <v>190.3614099772458</v>
      </c>
      <c r="AQ265">
        <v>11.2285882509452</v>
      </c>
      <c r="AR265">
        <v>0.04843651141899512</v>
      </c>
      <c r="AS265">
        <v>54.27569681740643</v>
      </c>
      <c r="AT265">
        <v>0.3479425504928088</v>
      </c>
      <c r="AU265">
        <v>10.31090298452023</v>
      </c>
      <c r="AV265">
        <v>17.37316185677771</v>
      </c>
      <c r="AW265">
        <v>0.7067299355105412</v>
      </c>
      <c r="AX265">
        <v>88.61582566338163</v>
      </c>
      <c r="AY265">
        <v>2.706668926394919</v>
      </c>
      <c r="AZ265">
        <v>6.29207979430793</v>
      </c>
    </row>
    <row r="266" spans="1:52">
      <c r="A266" s="2">
        <v>45127</v>
      </c>
      <c r="B266">
        <v>912.7470496734823</v>
      </c>
      <c r="C266">
        <v>0.009101530764566546</v>
      </c>
      <c r="AN266" s="2">
        <v>45127</v>
      </c>
      <c r="AO266">
        <v>0.002980860391155572</v>
      </c>
      <c r="AP266">
        <v>182.2894969738799</v>
      </c>
      <c r="AQ266">
        <v>11.34611904393772</v>
      </c>
      <c r="AR266">
        <v>0.04908127047283514</v>
      </c>
      <c r="AS266">
        <v>54.54560490098822</v>
      </c>
      <c r="AT266">
        <v>0.3495256535054416</v>
      </c>
      <c r="AU266">
        <v>10.43292134138828</v>
      </c>
      <c r="AV266">
        <v>17.46766325444361</v>
      </c>
      <c r="AW266">
        <v>0.7159191204880386</v>
      </c>
      <c r="AX266">
        <v>88.52917143485448</v>
      </c>
      <c r="AY266">
        <v>2.63968750638007</v>
      </c>
      <c r="AZ266">
        <v>6.246180444329078</v>
      </c>
    </row>
    <row r="267" spans="1:52">
      <c r="A267" s="2">
        <v>45128</v>
      </c>
      <c r="B267">
        <v>932.454348742099</v>
      </c>
      <c r="C267">
        <v>0.02159119448884184</v>
      </c>
      <c r="AN267" s="2">
        <v>45128</v>
      </c>
      <c r="AO267">
        <v>0.003056196059457966</v>
      </c>
      <c r="AP267">
        <v>190.4059771409907</v>
      </c>
      <c r="AQ267">
        <v>9.60633885426418</v>
      </c>
      <c r="AR267">
        <v>0.05007578121031243</v>
      </c>
      <c r="AS267">
        <v>54.89183429498198</v>
      </c>
      <c r="AT267">
        <v>0.3548080161392657</v>
      </c>
      <c r="AU267">
        <v>10.44112256573145</v>
      </c>
      <c r="AV267">
        <v>17.32597993319497</v>
      </c>
      <c r="AW267">
        <v>0.7244559568722079</v>
      </c>
      <c r="AX267">
        <v>87.73116697176091</v>
      </c>
      <c r="AY267">
        <v>2.800685609727292</v>
      </c>
      <c r="AZ267">
        <v>6.448383927210998</v>
      </c>
    </row>
    <row r="268" spans="1:52">
      <c r="A268" s="2">
        <v>45129</v>
      </c>
      <c r="B268">
        <v>938.839534283352</v>
      </c>
      <c r="C268">
        <v>0.006847719193831647</v>
      </c>
      <c r="AN268" s="2">
        <v>45129</v>
      </c>
      <c r="AO268">
        <v>0.003065390636021714</v>
      </c>
      <c r="AP268">
        <v>193.5192910190621</v>
      </c>
      <c r="AQ268">
        <v>9.897118843736841</v>
      </c>
      <c r="AR268">
        <v>0.05041513493297217</v>
      </c>
      <c r="AS268">
        <v>55.25210623905942</v>
      </c>
      <c r="AT268">
        <v>0.355826766903626</v>
      </c>
      <c r="AU268">
        <v>10.14857258004663</v>
      </c>
      <c r="AV268">
        <v>16.99578434499625</v>
      </c>
      <c r="AW268">
        <v>0.7096568871650314</v>
      </c>
      <c r="AX268">
        <v>87.97931723988113</v>
      </c>
      <c r="AY268">
        <v>2.796809370615403</v>
      </c>
      <c r="AZ268">
        <v>6.431399952433785</v>
      </c>
    </row>
    <row r="269" spans="1:52">
      <c r="A269" s="2">
        <v>45130</v>
      </c>
      <c r="B269">
        <v>915.0831364419175</v>
      </c>
      <c r="C269">
        <v>-0.02530400241354192</v>
      </c>
      <c r="AN269" s="2">
        <v>45130</v>
      </c>
      <c r="AO269">
        <v>0.003007291558137179</v>
      </c>
      <c r="AP269">
        <v>191.4271470005845</v>
      </c>
      <c r="AQ269">
        <v>10.0015649666996</v>
      </c>
      <c r="AR269">
        <v>0.04995325896014565</v>
      </c>
      <c r="AS269">
        <v>54.44789147149209</v>
      </c>
      <c r="AT269">
        <v>0.3510979442818294</v>
      </c>
      <c r="AU269">
        <v>10.22558201181597</v>
      </c>
      <c r="AV269">
        <v>17.15976877303307</v>
      </c>
      <c r="AW269">
        <v>0.7200984366768024</v>
      </c>
      <c r="AX269">
        <v>88.72313104610949</v>
      </c>
      <c r="AY269">
        <v>2.850479691067062</v>
      </c>
      <c r="AZ269">
        <v>6.506082838978126</v>
      </c>
    </row>
    <row r="270" spans="1:52">
      <c r="A270" s="2">
        <v>45131</v>
      </c>
      <c r="B270">
        <v>927.0574293390293</v>
      </c>
      <c r="C270">
        <v>0.01308546996469739</v>
      </c>
      <c r="AN270" s="2">
        <v>45131</v>
      </c>
      <c r="AO270">
        <v>0.00394830359729023</v>
      </c>
      <c r="AP270">
        <v>171.9306184154177</v>
      </c>
      <c r="AQ270">
        <v>6.959006704166431</v>
      </c>
      <c r="AR270">
        <v>0.05430463504186338</v>
      </c>
      <c r="AS270">
        <v>56.18617891202121</v>
      </c>
      <c r="AT270">
        <v>0.3620216498678323</v>
      </c>
      <c r="AU270">
        <v>10.40800850009497</v>
      </c>
      <c r="AV270">
        <v>15.02885332432642</v>
      </c>
      <c r="AW270">
        <v>0.7686081178323749</v>
      </c>
      <c r="AX270">
        <v>89.0713664084691</v>
      </c>
      <c r="AY270">
        <v>2.768494405607706</v>
      </c>
      <c r="AZ270">
        <v>6.299585983589671</v>
      </c>
    </row>
    <row r="271" spans="1:52">
      <c r="A271" s="2">
        <v>45132</v>
      </c>
      <c r="B271">
        <v>896.5322040176425</v>
      </c>
      <c r="C271">
        <v>-0.0329270057661375</v>
      </c>
      <c r="AN271" s="2">
        <v>45132</v>
      </c>
      <c r="AO271">
        <v>0.003934529838360986</v>
      </c>
      <c r="AP271">
        <v>172.7124013915379</v>
      </c>
      <c r="AQ271">
        <v>6.995052261133487</v>
      </c>
      <c r="AR271">
        <v>0.05359665917305339</v>
      </c>
      <c r="AS271">
        <v>55.82087990679026</v>
      </c>
      <c r="AT271">
        <v>0.3552495493637899</v>
      </c>
      <c r="AU271">
        <v>10.71105834135192</v>
      </c>
      <c r="AV271">
        <v>15.03944498779436</v>
      </c>
      <c r="AW271">
        <v>0.7647460840739559</v>
      </c>
      <c r="AX271">
        <v>89.62199039596109</v>
      </c>
      <c r="AY271">
        <v>2.834218732687305</v>
      </c>
      <c r="AZ271">
        <v>6.30451059096593</v>
      </c>
    </row>
    <row r="272" spans="1:52">
      <c r="A272" s="2">
        <v>45133</v>
      </c>
      <c r="B272">
        <v>892.9763230447385</v>
      </c>
      <c r="C272">
        <v>-0.003966261286509232</v>
      </c>
      <c r="AN272" s="2">
        <v>45133</v>
      </c>
      <c r="AO272">
        <v>0.003913171705567149</v>
      </c>
      <c r="AP272">
        <v>172.8026106598741</v>
      </c>
      <c r="AQ272">
        <v>7.146288354721402</v>
      </c>
      <c r="AR272">
        <v>0.05316482472147398</v>
      </c>
      <c r="AS272">
        <v>56.0720186346862</v>
      </c>
      <c r="AT272">
        <v>0.3555546079173544</v>
      </c>
      <c r="AU272">
        <v>10.65767989241945</v>
      </c>
      <c r="AV272">
        <v>15.10946900412299</v>
      </c>
      <c r="AW272">
        <v>0.7644331495160502</v>
      </c>
      <c r="AX272">
        <v>91.86839833208231</v>
      </c>
      <c r="AY272">
        <v>2.841949251783117</v>
      </c>
      <c r="AZ272">
        <v>6.170375253248207</v>
      </c>
    </row>
    <row r="273" spans="1:52">
      <c r="A273" s="2">
        <v>45134</v>
      </c>
      <c r="B273">
        <v>907.0387931636337</v>
      </c>
      <c r="C273">
        <v>0.01574786447970666</v>
      </c>
      <c r="AN273" s="2">
        <v>45134</v>
      </c>
      <c r="AO273">
        <v>0.003955797836657294</v>
      </c>
      <c r="AP273">
        <v>173.9437296161964</v>
      </c>
      <c r="AQ273">
        <v>6.932890997391624</v>
      </c>
      <c r="AR273">
        <v>0.05360913687572853</v>
      </c>
      <c r="AS273">
        <v>57.01793521359392</v>
      </c>
      <c r="AT273">
        <v>0.3594529547219156</v>
      </c>
      <c r="AU273">
        <v>10.73066687317398</v>
      </c>
      <c r="AV273">
        <v>15.16192630232303</v>
      </c>
      <c r="AW273">
        <v>0.7554455619746163</v>
      </c>
      <c r="AX273">
        <v>91.45303144811156</v>
      </c>
      <c r="AY273">
        <v>2.664096665277476</v>
      </c>
      <c r="AZ273">
        <v>6.305904633900652</v>
      </c>
    </row>
    <row r="274" spans="1:52">
      <c r="A274" s="2">
        <v>45135</v>
      </c>
      <c r="B274">
        <v>907.8687610465644</v>
      </c>
      <c r="C274">
        <v>0.0009150301940623606</v>
      </c>
      <c r="AN274" s="2">
        <v>45135</v>
      </c>
      <c r="AO274">
        <v>0.003981098848222545</v>
      </c>
      <c r="AP274">
        <v>173.6574040063561</v>
      </c>
      <c r="AQ274">
        <v>6.738018905355025</v>
      </c>
      <c r="AR274">
        <v>0.0540081998317583</v>
      </c>
      <c r="AS274">
        <v>56.49840247011966</v>
      </c>
      <c r="AT274">
        <v>0.3575354819030712</v>
      </c>
      <c r="AU274">
        <v>10.70075429034007</v>
      </c>
      <c r="AV274">
        <v>15.19534906403102</v>
      </c>
      <c r="AW274">
        <v>0.7530995649994885</v>
      </c>
      <c r="AX274">
        <v>92.29958695999223</v>
      </c>
      <c r="AY274">
        <v>2.676483888279787</v>
      </c>
      <c r="AZ274">
        <v>6.369370181358176</v>
      </c>
    </row>
    <row r="275" spans="1:52">
      <c r="A275" s="2">
        <v>45136</v>
      </c>
      <c r="B275">
        <v>911.3882778211857</v>
      </c>
      <c r="C275">
        <v>0.003876680116809084</v>
      </c>
      <c r="AN275" s="2">
        <v>45136</v>
      </c>
      <c r="AO275">
        <v>0.00398090588458216</v>
      </c>
      <c r="AP275">
        <v>172.7469370293311</v>
      </c>
      <c r="AQ275">
        <v>6.92732954793144</v>
      </c>
      <c r="AR275">
        <v>0.05375568510629787</v>
      </c>
      <c r="AS275">
        <v>56.02350137235796</v>
      </c>
      <c r="AT275">
        <v>0.3565974833493463</v>
      </c>
      <c r="AU275">
        <v>10.48277838103446</v>
      </c>
      <c r="AV275">
        <v>15.29530468880758</v>
      </c>
      <c r="AW275">
        <v>0.7503226398289992</v>
      </c>
      <c r="AX275">
        <v>93.47595665890258</v>
      </c>
      <c r="AY275">
        <v>2.711688076434998</v>
      </c>
      <c r="AZ275">
        <v>6.346113450604957</v>
      </c>
    </row>
    <row r="276" spans="1:52">
      <c r="A276" s="2">
        <v>45137</v>
      </c>
      <c r="B276">
        <v>919.9623346426205</v>
      </c>
      <c r="C276">
        <v>0.009407688281807047</v>
      </c>
      <c r="AN276" s="2">
        <v>45137</v>
      </c>
      <c r="AO276">
        <v>0.004012326385848446</v>
      </c>
      <c r="AP276">
        <v>172.918290359168</v>
      </c>
      <c r="AQ276">
        <v>6.935420321306607</v>
      </c>
      <c r="AR276">
        <v>0.05408868018283811</v>
      </c>
      <c r="AS276">
        <v>56.6907959641596</v>
      </c>
      <c r="AT276">
        <v>0.3591387542329569</v>
      </c>
      <c r="AU276">
        <v>10.04024819842466</v>
      </c>
      <c r="AV276">
        <v>15.33612379478972</v>
      </c>
      <c r="AW276">
        <v>0.7398012238748186</v>
      </c>
      <c r="AX276">
        <v>93.18523889207444</v>
      </c>
      <c r="AY276">
        <v>2.701640135747377</v>
      </c>
      <c r="AZ276">
        <v>6.401004634585899</v>
      </c>
    </row>
    <row r="277" spans="1:52">
      <c r="A277" s="2">
        <v>45138</v>
      </c>
      <c r="B277">
        <v>907.6206086577071</v>
      </c>
      <c r="C277">
        <v>-0.01341546878623878</v>
      </c>
      <c r="AN277" s="2">
        <v>45138</v>
      </c>
      <c r="AO277">
        <v>0.003379743147837516</v>
      </c>
      <c r="AP277">
        <v>157.1213279796152</v>
      </c>
      <c r="AQ277">
        <v>6.332804056873467</v>
      </c>
      <c r="AR277">
        <v>0.04990145838374693</v>
      </c>
      <c r="AS277">
        <v>69.6263034651739</v>
      </c>
      <c r="AT277">
        <v>0.3329733145340935</v>
      </c>
      <c r="AU277">
        <v>11.25531451783867</v>
      </c>
      <c r="AV277">
        <v>15.2267213617634</v>
      </c>
      <c r="AW277">
        <v>0.9974430377797379</v>
      </c>
      <c r="AX277">
        <v>88.33467289621034</v>
      </c>
      <c r="AY277">
        <v>2.675660255864118</v>
      </c>
      <c r="AZ277">
        <v>6.518896503757087</v>
      </c>
    </row>
    <row r="278" spans="1:52">
      <c r="A278" s="2">
        <v>45139</v>
      </c>
      <c r="B278">
        <v>900.3829157404832</v>
      </c>
      <c r="C278">
        <v>-0.007974359383407736</v>
      </c>
      <c r="AN278" s="2">
        <v>45139</v>
      </c>
      <c r="AO278">
        <v>0.003357727741213277</v>
      </c>
      <c r="AP278">
        <v>159.3708980687331</v>
      </c>
      <c r="AQ278">
        <v>6.28501771848779</v>
      </c>
      <c r="AR278">
        <v>0.04964545170376394</v>
      </c>
      <c r="AS278">
        <v>66.59523470718503</v>
      </c>
      <c r="AT278">
        <v>0.3320958720546438</v>
      </c>
      <c r="AU278">
        <v>10.94535466622097</v>
      </c>
      <c r="AV278">
        <v>15.32488738772526</v>
      </c>
      <c r="AW278">
        <v>1.071786504238682</v>
      </c>
      <c r="AX278">
        <v>88.87121631957574</v>
      </c>
      <c r="AY278">
        <v>2.713270939760416</v>
      </c>
      <c r="AZ278">
        <v>6.619376272864872</v>
      </c>
    </row>
    <row r="279" spans="1:52">
      <c r="A279" s="2">
        <v>45140</v>
      </c>
      <c r="B279">
        <v>908.1002253196548</v>
      </c>
      <c r="C279">
        <v>0.008571141726767095</v>
      </c>
      <c r="AN279" s="2">
        <v>45140</v>
      </c>
      <c r="AO279">
        <v>0.003354390439875397</v>
      </c>
      <c r="AP279">
        <v>159.7955726564353</v>
      </c>
      <c r="AQ279">
        <v>6.288763465374926</v>
      </c>
      <c r="AR279">
        <v>0.0497811975170311</v>
      </c>
      <c r="AS279">
        <v>67.51895263518325</v>
      </c>
      <c r="AT279">
        <v>0.3269723171424511</v>
      </c>
      <c r="AU279">
        <v>10.83868159607229</v>
      </c>
      <c r="AV279">
        <v>15.2204782241141</v>
      </c>
      <c r="AW279">
        <v>1.080588918871462</v>
      </c>
      <c r="AX279">
        <v>88.38683335267579</v>
      </c>
      <c r="AY279">
        <v>2.717167571533868</v>
      </c>
      <c r="AZ279">
        <v>6.668149367452108</v>
      </c>
    </row>
    <row r="280" spans="1:52">
      <c r="A280" s="2">
        <v>45141</v>
      </c>
      <c r="B280">
        <v>883.8744007731021</v>
      </c>
      <c r="C280">
        <v>-0.02667747884108829</v>
      </c>
      <c r="AN280" s="2">
        <v>45141</v>
      </c>
      <c r="AO280">
        <v>0.003304835194060988</v>
      </c>
      <c r="AP280">
        <v>160.8174811191061</v>
      </c>
      <c r="AQ280">
        <v>6.338945113109867</v>
      </c>
      <c r="AR280">
        <v>0.04920948757863893</v>
      </c>
      <c r="AS280">
        <v>67.19245801075554</v>
      </c>
      <c r="AT280">
        <v>0.3268768183278822</v>
      </c>
      <c r="AU280">
        <v>11.43066055506814</v>
      </c>
      <c r="AV280">
        <v>15.2111944982338</v>
      </c>
      <c r="AW280">
        <v>1.063748363452031</v>
      </c>
      <c r="AX280">
        <v>88.20565873190442</v>
      </c>
      <c r="AY280">
        <v>2.730578388282694</v>
      </c>
      <c r="AZ280">
        <v>6.653922696613707</v>
      </c>
    </row>
    <row r="281" spans="1:52">
      <c r="A281" s="2">
        <v>45142</v>
      </c>
      <c r="B281">
        <v>875.8058995367597</v>
      </c>
      <c r="C281">
        <v>-0.009128560833173927</v>
      </c>
      <c r="AN281" s="2">
        <v>45142</v>
      </c>
      <c r="AO281">
        <v>0.003269148565263763</v>
      </c>
      <c r="AP281">
        <v>162.8729446210265</v>
      </c>
      <c r="AQ281">
        <v>6.470290018145366</v>
      </c>
      <c r="AR281">
        <v>0.04882345538846881</v>
      </c>
      <c r="AS281">
        <v>66.65939129791651</v>
      </c>
      <c r="AT281">
        <v>0.3231135215784698</v>
      </c>
      <c r="AU281">
        <v>11.39186876149242</v>
      </c>
      <c r="AV281">
        <v>15.28151472154881</v>
      </c>
      <c r="AW281">
        <v>1.079773079610731</v>
      </c>
      <c r="AX281">
        <v>88.93989910490671</v>
      </c>
      <c r="AY281">
        <v>2.762979238727374</v>
      </c>
      <c r="AZ281">
        <v>6.633685266757161</v>
      </c>
    </row>
    <row r="282" spans="1:52">
      <c r="A282" s="2">
        <v>45143</v>
      </c>
      <c r="B282">
        <v>874.7203161234631</v>
      </c>
      <c r="C282">
        <v>-0.001239525120658391</v>
      </c>
      <c r="AN282" s="2">
        <v>45143</v>
      </c>
      <c r="AO282">
        <v>0.003280276306315416</v>
      </c>
      <c r="AP282">
        <v>162.215246346946</v>
      </c>
      <c r="AQ282">
        <v>6.465298367982177</v>
      </c>
      <c r="AR282">
        <v>0.04902040439214568</v>
      </c>
      <c r="AS282">
        <v>66.87179435056163</v>
      </c>
      <c r="AT282">
        <v>0.322442834051798</v>
      </c>
      <c r="AU282">
        <v>11.49722426427919</v>
      </c>
      <c r="AV282">
        <v>15.25099628606382</v>
      </c>
      <c r="AW282">
        <v>1.06186518433098</v>
      </c>
      <c r="AX282">
        <v>89.4989814007477</v>
      </c>
      <c r="AY282">
        <v>2.744417672142043</v>
      </c>
      <c r="AZ282">
        <v>6.655981184866426</v>
      </c>
    </row>
    <row r="283" spans="1:52">
      <c r="A283" s="2">
        <v>45144</v>
      </c>
      <c r="B283">
        <v>876.3396339220801</v>
      </c>
      <c r="C283">
        <v>0.001851240640886598</v>
      </c>
      <c r="AN283" s="2">
        <v>45144</v>
      </c>
      <c r="AO283">
        <v>0.003286819169102361</v>
      </c>
      <c r="AP283">
        <v>162.4708369610062</v>
      </c>
      <c r="AQ283">
        <v>6.392668298156701</v>
      </c>
      <c r="AR283">
        <v>0.04886747214531292</v>
      </c>
      <c r="AS283">
        <v>67.34077715106325</v>
      </c>
      <c r="AT283">
        <v>0.3209116086465936</v>
      </c>
      <c r="AU283">
        <v>11.45800147647541</v>
      </c>
      <c r="AV283">
        <v>15.33626462836965</v>
      </c>
      <c r="AW283">
        <v>1.059209752067967</v>
      </c>
      <c r="AX283">
        <v>89.27669947613057</v>
      </c>
      <c r="AY283">
        <v>2.771844822477421</v>
      </c>
      <c r="AZ283">
        <v>6.647835219430132</v>
      </c>
    </row>
    <row r="284" spans="1:52">
      <c r="A284" s="2">
        <v>45145</v>
      </c>
      <c r="B284">
        <v>877.345197855492</v>
      </c>
      <c r="C284">
        <v>0.001147459152236907</v>
      </c>
      <c r="AN284" s="2">
        <v>45145</v>
      </c>
      <c r="AO284">
        <v>0.003361762269573038</v>
      </c>
      <c r="AP284">
        <v>156.9635933484472</v>
      </c>
      <c r="AQ284">
        <v>6.274756722943876</v>
      </c>
      <c r="AR284">
        <v>0.05023846569030453</v>
      </c>
      <c r="AS284">
        <v>67.78383404242804</v>
      </c>
      <c r="AT284">
        <v>0.362527725420037</v>
      </c>
      <c r="AU284">
        <v>10.5130037780336</v>
      </c>
      <c r="AV284">
        <v>15.72001112580086</v>
      </c>
      <c r="AW284">
        <v>1.011470383258965</v>
      </c>
      <c r="AX284">
        <v>89.00617381286894</v>
      </c>
      <c r="AY284">
        <v>2.655450086715042</v>
      </c>
      <c r="AZ284">
        <v>6.400578415883036</v>
      </c>
    </row>
    <row r="285" spans="1:52">
      <c r="A285" s="2">
        <v>45146</v>
      </c>
      <c r="B285">
        <v>874.1916440751759</v>
      </c>
      <c r="C285">
        <v>-0.00359442758451789</v>
      </c>
      <c r="AN285" s="2">
        <v>45146</v>
      </c>
      <c r="AO285">
        <v>0.003336319244436981</v>
      </c>
      <c r="AP285">
        <v>157.3685702886513</v>
      </c>
      <c r="AQ285">
        <v>6.085386758037387</v>
      </c>
      <c r="AR285">
        <v>0.05008739610568081</v>
      </c>
      <c r="AS285">
        <v>67.84892653098048</v>
      </c>
      <c r="AT285">
        <v>0.3627685776078768</v>
      </c>
      <c r="AU285">
        <v>10.62208571008252</v>
      </c>
      <c r="AV285">
        <v>15.78624927305224</v>
      </c>
      <c r="AW285">
        <v>1.022524845679198</v>
      </c>
      <c r="AX285">
        <v>88.88415709718038</v>
      </c>
      <c r="AY285">
        <v>2.663003241383176</v>
      </c>
      <c r="AZ285">
        <v>6.442617496777311</v>
      </c>
    </row>
    <row r="286" spans="1:52">
      <c r="A286" s="2">
        <v>45147</v>
      </c>
      <c r="B286">
        <v>894.7339674096355</v>
      </c>
      <c r="C286">
        <v>0.02349864983689209</v>
      </c>
      <c r="AN286" s="2">
        <v>45147</v>
      </c>
      <c r="AO286">
        <v>0.003344180702077914</v>
      </c>
      <c r="AP286">
        <v>156.9611534605729</v>
      </c>
      <c r="AQ286">
        <v>6.100655500867441</v>
      </c>
      <c r="AR286">
        <v>0.050412991304593</v>
      </c>
      <c r="AS286">
        <v>68.54618072209949</v>
      </c>
      <c r="AT286">
        <v>0.3660821481664873</v>
      </c>
      <c r="AU286">
        <v>10.47081730677394</v>
      </c>
      <c r="AV286">
        <v>15.82748778235517</v>
      </c>
      <c r="AW286">
        <v>1.023086783715333</v>
      </c>
      <c r="AX286">
        <v>88.18502996120763</v>
      </c>
      <c r="AY286">
        <v>2.595009167858154</v>
      </c>
      <c r="AZ286">
        <v>6.465217936112531</v>
      </c>
    </row>
    <row r="287" spans="1:52">
      <c r="A287" s="2">
        <v>45148</v>
      </c>
      <c r="B287">
        <v>898.6563274707266</v>
      </c>
      <c r="C287">
        <v>0.004383828270705825</v>
      </c>
      <c r="AN287" s="2">
        <v>45148</v>
      </c>
      <c r="AO287">
        <v>0.003381159206776001</v>
      </c>
      <c r="AP287">
        <v>155.6347323584903</v>
      </c>
      <c r="AQ287">
        <v>5.922466372442425</v>
      </c>
      <c r="AR287">
        <v>0.05067155915870148</v>
      </c>
      <c r="AS287">
        <v>69.24052183650873</v>
      </c>
      <c r="AT287">
        <v>0.3694700740615466</v>
      </c>
      <c r="AU287">
        <v>10.22470676804197</v>
      </c>
      <c r="AV287">
        <v>15.91799103468003</v>
      </c>
      <c r="AW287">
        <v>1.01259814795127</v>
      </c>
      <c r="AX287">
        <v>87.92608136826638</v>
      </c>
      <c r="AY287">
        <v>2.584753280824839</v>
      </c>
      <c r="AZ287">
        <v>6.523237149697652</v>
      </c>
    </row>
    <row r="288" spans="1:52">
      <c r="A288" s="2">
        <v>45149</v>
      </c>
      <c r="B288">
        <v>891.2903368682634</v>
      </c>
      <c r="C288">
        <v>-0.008196671382924459</v>
      </c>
      <c r="AN288" s="2">
        <v>45149</v>
      </c>
      <c r="AO288">
        <v>0.003370854097654489</v>
      </c>
      <c r="AP288">
        <v>157.1793753115518</v>
      </c>
      <c r="AQ288">
        <v>5.947819942284203</v>
      </c>
      <c r="AR288">
        <v>0.05037663409639616</v>
      </c>
      <c r="AS288">
        <v>69.66839124105238</v>
      </c>
      <c r="AT288">
        <v>0.3705801693934152</v>
      </c>
      <c r="AU288">
        <v>10.25205798776457</v>
      </c>
      <c r="AV288">
        <v>15.96407451826081</v>
      </c>
      <c r="AW288">
        <v>1.009386539395454</v>
      </c>
      <c r="AX288">
        <v>87.95430906500584</v>
      </c>
      <c r="AY288">
        <v>2.541132310119966</v>
      </c>
      <c r="AZ288">
        <v>6.551195012382632</v>
      </c>
    </row>
    <row r="289" spans="1:52">
      <c r="A289" s="2">
        <v>45150</v>
      </c>
      <c r="B289">
        <v>886.9125246165368</v>
      </c>
      <c r="C289">
        <v>-0.004911769005719213</v>
      </c>
      <c r="AN289" s="2">
        <v>45150</v>
      </c>
      <c r="AO289">
        <v>0.003357762822676995</v>
      </c>
      <c r="AP289">
        <v>157.9030023800758</v>
      </c>
      <c r="AQ289">
        <v>6.014021485078539</v>
      </c>
      <c r="AR289">
        <v>0.05024606726814175</v>
      </c>
      <c r="AS289">
        <v>69.76595970605214</v>
      </c>
      <c r="AT289">
        <v>0.3713536547681514</v>
      </c>
      <c r="AU289">
        <v>10.21605513643444</v>
      </c>
      <c r="AV289">
        <v>15.86723769757256</v>
      </c>
      <c r="AW289">
        <v>1.020713634853129</v>
      </c>
      <c r="AX289">
        <v>88.07425459981117</v>
      </c>
      <c r="AY289">
        <v>2.532936978879689</v>
      </c>
      <c r="AZ289">
        <v>6.538841292520416</v>
      </c>
    </row>
    <row r="290" spans="1:52">
      <c r="A290" s="2">
        <v>45151</v>
      </c>
      <c r="B290">
        <v>888.5495553417968</v>
      </c>
      <c r="C290">
        <v>0.001845763454482618</v>
      </c>
      <c r="AN290" s="2">
        <v>45151</v>
      </c>
      <c r="AO290">
        <v>0.003362136524763254</v>
      </c>
      <c r="AP290">
        <v>158.9720904821288</v>
      </c>
      <c r="AQ290">
        <v>6.0624568552763</v>
      </c>
      <c r="AR290">
        <v>0.05028377668902321</v>
      </c>
      <c r="AS290">
        <v>69.99203764862483</v>
      </c>
      <c r="AT290">
        <v>0.3709538981381207</v>
      </c>
      <c r="AU290">
        <v>10.17321960967311</v>
      </c>
      <c r="AV290">
        <v>15.79584583671376</v>
      </c>
      <c r="AW290">
        <v>1.019333536157014</v>
      </c>
      <c r="AX290">
        <v>88.09050610692779</v>
      </c>
      <c r="AY290">
        <v>2.504388758911881</v>
      </c>
      <c r="AZ290">
        <v>6.578284578969657</v>
      </c>
    </row>
    <row r="291" spans="1:52">
      <c r="A291" s="2">
        <v>45152</v>
      </c>
      <c r="B291">
        <v>882.4549774322097</v>
      </c>
      <c r="C291">
        <v>-0.006859018580277931</v>
      </c>
      <c r="AN291" s="2">
        <v>45152</v>
      </c>
      <c r="AO291">
        <v>0.002800939273474778</v>
      </c>
      <c r="AP291">
        <v>237.4268318794092</v>
      </c>
      <c r="AQ291">
        <v>5.461812662920008</v>
      </c>
      <c r="AR291">
        <v>0.05123956107872871</v>
      </c>
      <c r="AS291">
        <v>63.29681353592658</v>
      </c>
      <c r="AT291">
        <v>0.3792756027426815</v>
      </c>
      <c r="AU291">
        <v>9.259019619785109</v>
      </c>
      <c r="AV291">
        <v>15.19530010517399</v>
      </c>
      <c r="AW291">
        <v>0.8693962282683667</v>
      </c>
      <c r="AX291">
        <v>108.6153904870921</v>
      </c>
      <c r="AY291">
        <v>2.598434850809137</v>
      </c>
      <c r="AZ291">
        <v>7.122917826855842</v>
      </c>
    </row>
    <row r="292" spans="1:52">
      <c r="A292" s="2">
        <v>45153</v>
      </c>
      <c r="B292">
        <v>889.8125901169466</v>
      </c>
      <c r="C292">
        <v>0.008337663532870909</v>
      </c>
      <c r="AN292" s="2">
        <v>45153</v>
      </c>
      <c r="AO292">
        <v>0.002812494260851091</v>
      </c>
      <c r="AP292">
        <v>238.2890228189532</v>
      </c>
      <c r="AQ292">
        <v>5.467721392057075</v>
      </c>
      <c r="AR292">
        <v>0.05152989262183798</v>
      </c>
      <c r="AS292">
        <v>62.99053439057224</v>
      </c>
      <c r="AT292">
        <v>0.3820629425315446</v>
      </c>
      <c r="AU292">
        <v>9.08588523994441</v>
      </c>
      <c r="AV292">
        <v>15.31274851775471</v>
      </c>
      <c r="AW292">
        <v>0.879427249844129</v>
      </c>
      <c r="AX292">
        <v>109.1027594235093</v>
      </c>
      <c r="AY292">
        <v>2.528009782968357</v>
      </c>
      <c r="AZ292">
        <v>7.128941529759884</v>
      </c>
    </row>
    <row r="293" spans="1:52">
      <c r="A293" s="2">
        <v>45154</v>
      </c>
      <c r="B293">
        <v>861.4950808835904</v>
      </c>
      <c r="C293">
        <v>-0.03182412740376539</v>
      </c>
      <c r="AN293" s="2">
        <v>45154</v>
      </c>
      <c r="AO293">
        <v>0.002745522998874165</v>
      </c>
      <c r="AP293">
        <v>238.0690242270377</v>
      </c>
      <c r="AQ293">
        <v>5.581370669882894</v>
      </c>
      <c r="AR293">
        <v>0.05034653258034504</v>
      </c>
      <c r="AS293">
        <v>62.38629844089125</v>
      </c>
      <c r="AT293">
        <v>0.3754429001191176</v>
      </c>
      <c r="AU293">
        <v>9.256778029383923</v>
      </c>
      <c r="AV293">
        <v>15.37439583875506</v>
      </c>
      <c r="AW293">
        <v>0.8774266262620637</v>
      </c>
      <c r="AX293">
        <v>112.9653233131974</v>
      </c>
      <c r="AY293">
        <v>2.580407390415552</v>
      </c>
      <c r="AZ293">
        <v>7.222610744906277</v>
      </c>
    </row>
    <row r="294" spans="1:52">
      <c r="A294" s="2">
        <v>45155</v>
      </c>
      <c r="B294">
        <v>834.7093539051327</v>
      </c>
      <c r="C294">
        <v>-0.03109214152561957</v>
      </c>
      <c r="AN294" s="2">
        <v>45155</v>
      </c>
      <c r="AO294">
        <v>0.002698395063209469</v>
      </c>
      <c r="AP294">
        <v>236.853704459793</v>
      </c>
      <c r="AQ294">
        <v>5.637427712487875</v>
      </c>
      <c r="AR294">
        <v>0.04932595865130404</v>
      </c>
      <c r="AS294">
        <v>61.88996601202512</v>
      </c>
      <c r="AT294">
        <v>0.3715782042386419</v>
      </c>
      <c r="AU294">
        <v>9.8231476458527</v>
      </c>
      <c r="AV294">
        <v>15.37103373700799</v>
      </c>
      <c r="AW294">
        <v>0.8961380663981304</v>
      </c>
      <c r="AX294">
        <v>111.8291335077454</v>
      </c>
      <c r="AY294">
        <v>2.615809972545372</v>
      </c>
      <c r="AZ294">
        <v>7.278260714749926</v>
      </c>
    </row>
    <row r="295" spans="1:52">
      <c r="A295" s="2">
        <v>45156</v>
      </c>
      <c r="B295">
        <v>782.3297865350822</v>
      </c>
      <c r="C295">
        <v>-0.06275186341808214</v>
      </c>
      <c r="AN295" s="2">
        <v>45156</v>
      </c>
      <c r="AO295">
        <v>0.002727680457824397</v>
      </c>
      <c r="AP295">
        <v>236.4303695019085</v>
      </c>
      <c r="AQ295">
        <v>5.727819989960071</v>
      </c>
      <c r="AR295">
        <v>0.04946188277198182</v>
      </c>
      <c r="AS295">
        <v>61.30471466345185</v>
      </c>
      <c r="AT295">
        <v>0.3681853735102945</v>
      </c>
      <c r="AU295">
        <v>10.01907575301726</v>
      </c>
      <c r="AV295">
        <v>15.09830979273232</v>
      </c>
      <c r="AW295">
        <v>0.9087518025274413</v>
      </c>
      <c r="AX295">
        <v>112.8764856712587</v>
      </c>
      <c r="AY295">
        <v>2.563424986713124</v>
      </c>
      <c r="AZ295">
        <v>7.305787783704085</v>
      </c>
    </row>
    <row r="296" spans="1:52">
      <c r="A296" s="2">
        <v>45157</v>
      </c>
      <c r="B296">
        <v>777.961638700031</v>
      </c>
      <c r="C296">
        <v>-0.005583512107339872</v>
      </c>
      <c r="AN296" s="2">
        <v>45157</v>
      </c>
      <c r="AO296">
        <v>0.002777372143334748</v>
      </c>
      <c r="AP296">
        <v>229.5118695249884</v>
      </c>
      <c r="AQ296">
        <v>5.753345969243921</v>
      </c>
      <c r="AR296">
        <v>0.05002226261891696</v>
      </c>
      <c r="AS296">
        <v>62.3905313761918</v>
      </c>
      <c r="AT296">
        <v>0.3715632410324067</v>
      </c>
      <c r="AU296">
        <v>10.13024035962773</v>
      </c>
      <c r="AV296">
        <v>14.80629593710214</v>
      </c>
      <c r="AW296">
        <v>0.902089709595311</v>
      </c>
      <c r="AX296">
        <v>112.1465003939536</v>
      </c>
      <c r="AY296">
        <v>2.606874902230789</v>
      </c>
      <c r="AZ296">
        <v>7.127777340797722</v>
      </c>
    </row>
    <row r="297" spans="1:52">
      <c r="A297" s="2">
        <v>45158</v>
      </c>
      <c r="B297">
        <v>782.3754029835804</v>
      </c>
      <c r="C297">
        <v>0.005673498619963802</v>
      </c>
      <c r="AN297" s="2">
        <v>45158</v>
      </c>
      <c r="AO297">
        <v>0.002787069323396621</v>
      </c>
      <c r="AP297">
        <v>226.8262930097785</v>
      </c>
      <c r="AQ297">
        <v>5.779364794100411</v>
      </c>
      <c r="AR297">
        <v>0.05005864517022843</v>
      </c>
      <c r="AS297">
        <v>62.49903178250401</v>
      </c>
      <c r="AT297">
        <v>0.3720838961684317</v>
      </c>
      <c r="AU297">
        <v>10.20268392303924</v>
      </c>
      <c r="AV297">
        <v>14.86543289844187</v>
      </c>
      <c r="AW297">
        <v>0.8960178342094972</v>
      </c>
      <c r="AX297">
        <v>113.0819304199727</v>
      </c>
      <c r="AY297">
        <v>2.554730023428232</v>
      </c>
      <c r="AZ297">
        <v>7.171052013665316</v>
      </c>
    </row>
    <row r="298" spans="1:52">
      <c r="A298" s="2">
        <v>45159</v>
      </c>
      <c r="B298">
        <v>785.006626734947</v>
      </c>
      <c r="C298">
        <v>0.003363121771635891</v>
      </c>
      <c r="AN298" s="2">
        <v>45159</v>
      </c>
      <c r="AO298">
        <v>0.002283785447283808</v>
      </c>
      <c r="AP298">
        <v>221.4268620818225</v>
      </c>
      <c r="AQ298">
        <v>10.11153588344211</v>
      </c>
      <c r="AR298">
        <v>0.0373274117430431</v>
      </c>
      <c r="AS298">
        <v>76.32111590948968</v>
      </c>
      <c r="AT298">
        <v>0.3575251782374382</v>
      </c>
      <c r="AU298">
        <v>9.593332685728043</v>
      </c>
      <c r="AV298">
        <v>14.12642022129377</v>
      </c>
      <c r="AW298">
        <v>0.9953198743330517</v>
      </c>
      <c r="AX298">
        <v>111.9357318491052</v>
      </c>
      <c r="AY298">
        <v>2.62734547669279</v>
      </c>
      <c r="AZ298">
        <v>6.621522398071603</v>
      </c>
    </row>
    <row r="299" spans="1:52">
      <c r="A299" s="2">
        <v>45160</v>
      </c>
      <c r="B299">
        <v>766.4838963731255</v>
      </c>
      <c r="C299">
        <v>-0.02359563566853251</v>
      </c>
      <c r="AN299" s="2">
        <v>45160</v>
      </c>
      <c r="AO299">
        <v>0.002233957562705419</v>
      </c>
      <c r="AP299">
        <v>222.3309641886131</v>
      </c>
      <c r="AQ299">
        <v>9.923204305922605</v>
      </c>
      <c r="AR299">
        <v>0.03680241042599009</v>
      </c>
      <c r="AS299">
        <v>76.67923685952893</v>
      </c>
      <c r="AT299">
        <v>0.358573701251517</v>
      </c>
      <c r="AU299">
        <v>9.615444109577055</v>
      </c>
      <c r="AV299">
        <v>14.05444015479058</v>
      </c>
      <c r="AW299">
        <v>0.9968754283152117</v>
      </c>
      <c r="AX299">
        <v>113.6230734730867</v>
      </c>
      <c r="AY299">
        <v>2.630880925934186</v>
      </c>
      <c r="AZ299">
        <v>6.784269437478868</v>
      </c>
    </row>
    <row r="300" spans="1:52">
      <c r="A300" s="2">
        <v>45161</v>
      </c>
      <c r="B300">
        <v>753.5011525189627</v>
      </c>
      <c r="C300">
        <v>-0.01693805168718476</v>
      </c>
      <c r="AN300" s="2">
        <v>45161</v>
      </c>
      <c r="AO300">
        <v>0.002208857997517303</v>
      </c>
      <c r="AP300">
        <v>223.0270127035147</v>
      </c>
      <c r="AQ300">
        <v>9.878828436118402</v>
      </c>
      <c r="AR300">
        <v>0.03696386249576537</v>
      </c>
      <c r="AS300">
        <v>77.62015708274643</v>
      </c>
      <c r="AT300">
        <v>0.3525859935043452</v>
      </c>
      <c r="AU300">
        <v>9.674057792173176</v>
      </c>
      <c r="AV300">
        <v>13.88298669772175</v>
      </c>
      <c r="AW300">
        <v>0.9938522991601674</v>
      </c>
      <c r="AX300">
        <v>113.5466742192163</v>
      </c>
      <c r="AY300">
        <v>2.675589178205276</v>
      </c>
      <c r="AZ300">
        <v>6.833324691096554</v>
      </c>
    </row>
    <row r="301" spans="1:52">
      <c r="A301" s="2">
        <v>45162</v>
      </c>
      <c r="B301">
        <v>774.8040782691708</v>
      </c>
      <c r="C301">
        <v>0.02827192191941852</v>
      </c>
      <c r="AN301" s="2">
        <v>45162</v>
      </c>
      <c r="AO301">
        <v>0.002230608227153671</v>
      </c>
      <c r="AP301">
        <v>220.9164416638662</v>
      </c>
      <c r="AQ301">
        <v>9.776242189615683</v>
      </c>
      <c r="AR301">
        <v>0.03694469837206864</v>
      </c>
      <c r="AS301">
        <v>77.96513941382842</v>
      </c>
      <c r="AT301">
        <v>0.3529822128251308</v>
      </c>
      <c r="AU301">
        <v>9.75865506201416</v>
      </c>
      <c r="AV301">
        <v>14.0409207082639</v>
      </c>
      <c r="AW301">
        <v>0.9827861845549652</v>
      </c>
      <c r="AX301">
        <v>115.1000566636823</v>
      </c>
      <c r="AY301">
        <v>2.60626987891959</v>
      </c>
      <c r="AZ301">
        <v>6.877677819785754</v>
      </c>
    </row>
    <row r="302" spans="1:52">
      <c r="A302" s="2">
        <v>45163</v>
      </c>
      <c r="B302">
        <v>764.6005206802342</v>
      </c>
      <c r="C302">
        <v>-0.01316920996560855</v>
      </c>
      <c r="AN302" s="2">
        <v>45163</v>
      </c>
      <c r="AO302">
        <v>0.002228648394718986</v>
      </c>
      <c r="AP302">
        <v>219.9276808292731</v>
      </c>
      <c r="AQ302">
        <v>10.08214962743245</v>
      </c>
      <c r="AR302">
        <v>0.03694792352288519</v>
      </c>
      <c r="AS302">
        <v>76.61611933571739</v>
      </c>
      <c r="AT302">
        <v>0.3455315787457797</v>
      </c>
      <c r="AU302">
        <v>9.869061173132668</v>
      </c>
      <c r="AV302">
        <v>14.09243049218263</v>
      </c>
      <c r="AW302">
        <v>0.9660614941296441</v>
      </c>
      <c r="AX302">
        <v>115.8810314956269</v>
      </c>
      <c r="AY302">
        <v>2.654640669774065</v>
      </c>
      <c r="AZ302">
        <v>6.949878813414564</v>
      </c>
    </row>
    <row r="303" spans="1:52">
      <c r="A303" s="2">
        <v>45164</v>
      </c>
      <c r="B303">
        <v>760.6529365118683</v>
      </c>
      <c r="C303">
        <v>-0.00516293680372315</v>
      </c>
      <c r="AN303" s="2">
        <v>45164</v>
      </c>
      <c r="AO303">
        <v>0.002224456733944073</v>
      </c>
      <c r="AP303">
        <v>222.5479313921908</v>
      </c>
      <c r="AQ303">
        <v>10.12827356051309</v>
      </c>
      <c r="AR303">
        <v>0.03683881056315092</v>
      </c>
      <c r="AS303">
        <v>76.2029266628888</v>
      </c>
      <c r="AT303">
        <v>0.3437661418247479</v>
      </c>
      <c r="AU303">
        <v>10.02583275947456</v>
      </c>
      <c r="AV303">
        <v>13.79833677805984</v>
      </c>
      <c r="AW303">
        <v>0.9678839059268467</v>
      </c>
      <c r="AX303">
        <v>115.1401132404965</v>
      </c>
      <c r="AY303">
        <v>2.719822845909851</v>
      </c>
      <c r="AZ303">
        <v>6.947038167445902</v>
      </c>
    </row>
    <row r="304" spans="1:52">
      <c r="A304" s="2">
        <v>45165</v>
      </c>
      <c r="B304">
        <v>759.6076690679375</v>
      </c>
      <c r="C304">
        <v>-0.001374171312246708</v>
      </c>
      <c r="AN304" s="2">
        <v>45165</v>
      </c>
      <c r="AO304">
        <v>0.002224364572894185</v>
      </c>
      <c r="AP304">
        <v>222.326687167088</v>
      </c>
      <c r="AQ304">
        <v>10.12926132110817</v>
      </c>
      <c r="AR304">
        <v>0.0369455394798492</v>
      </c>
      <c r="AS304">
        <v>76.74030896275748</v>
      </c>
      <c r="AT304">
        <v>0.3463207877652461</v>
      </c>
      <c r="AU304">
        <v>9.893818382837761</v>
      </c>
      <c r="AV304">
        <v>13.72124662347756</v>
      </c>
      <c r="AW304">
        <v>0.971338651953085</v>
      </c>
      <c r="AX304">
        <v>114.6363208039707</v>
      </c>
      <c r="AY304">
        <v>2.730504269825092</v>
      </c>
      <c r="AZ304">
        <v>6.908813061904165</v>
      </c>
    </row>
    <row r="305" spans="1:52">
      <c r="A305" s="2">
        <v>45166</v>
      </c>
      <c r="B305">
        <v>767.6044024494572</v>
      </c>
      <c r="C305">
        <v>0.01052745214030271</v>
      </c>
      <c r="AN305" s="2">
        <v>45166</v>
      </c>
      <c r="AO305">
        <v>0.002148687411993968</v>
      </c>
      <c r="AP305">
        <v>205.0054776686507</v>
      </c>
      <c r="AQ305">
        <v>9.075267803693203</v>
      </c>
      <c r="AR305">
        <v>0.03724304300317854</v>
      </c>
      <c r="AS305">
        <v>72.62884296103523</v>
      </c>
      <c r="AT305">
        <v>0.3204517769116508</v>
      </c>
      <c r="AU305">
        <v>10.94860825780301</v>
      </c>
      <c r="AV305">
        <v>15.59590484706875</v>
      </c>
      <c r="AW305">
        <v>1.139371721347548</v>
      </c>
      <c r="AX305">
        <v>115.8156001250738</v>
      </c>
      <c r="AY305">
        <v>2.826697092949123</v>
      </c>
      <c r="AZ305">
        <v>6.675322021685641</v>
      </c>
    </row>
    <row r="306" spans="1:52">
      <c r="A306" s="2">
        <v>45167</v>
      </c>
      <c r="B306">
        <v>771.3679223476655</v>
      </c>
      <c r="C306">
        <v>0.004902942044364034</v>
      </c>
      <c r="AN306" s="2">
        <v>45167</v>
      </c>
      <c r="AO306">
        <v>0.00215782309350652</v>
      </c>
      <c r="AP306">
        <v>202.7317882276271</v>
      </c>
      <c r="AQ306">
        <v>9.184631500341355</v>
      </c>
      <c r="AR306">
        <v>0.03751485983788397</v>
      </c>
      <c r="AS306">
        <v>72.93188276867828</v>
      </c>
      <c r="AT306">
        <v>0.3213485547909154</v>
      </c>
      <c r="AU306">
        <v>11.03308530175892</v>
      </c>
      <c r="AV306">
        <v>15.28985786175232</v>
      </c>
      <c r="AW306">
        <v>1.142367123135347</v>
      </c>
      <c r="AX306">
        <v>115.0196164811586</v>
      </c>
      <c r="AY306">
        <v>2.870100521550468</v>
      </c>
      <c r="AZ306">
        <v>6.60120026876089</v>
      </c>
    </row>
    <row r="307" spans="1:52">
      <c r="A307" s="2">
        <v>45168</v>
      </c>
      <c r="B307">
        <v>798.8047091432138</v>
      </c>
      <c r="C307">
        <v>0.03556900151103526</v>
      </c>
      <c r="AN307" s="2">
        <v>45168</v>
      </c>
      <c r="AO307">
        <v>0.002107879927692524</v>
      </c>
      <c r="AP307">
        <v>206.4251413269707</v>
      </c>
      <c r="AQ307">
        <v>9.197284851676045</v>
      </c>
      <c r="AR307">
        <v>0.03718137033877508</v>
      </c>
      <c r="AS307">
        <v>73.59338502685857</v>
      </c>
      <c r="AT307">
        <v>0.3210828919797182</v>
      </c>
      <c r="AU307">
        <v>11.14276899950035</v>
      </c>
      <c r="AV307">
        <v>15.62164508379164</v>
      </c>
      <c r="AW307">
        <v>1.161826686861285</v>
      </c>
      <c r="AX307">
        <v>112.9831840598732</v>
      </c>
      <c r="AY307">
        <v>2.810476304380587</v>
      </c>
      <c r="AZ307">
        <v>6.555038766461618</v>
      </c>
    </row>
    <row r="308" spans="1:52">
      <c r="A308" s="2">
        <v>45169</v>
      </c>
      <c r="B308">
        <v>778.6960316903437</v>
      </c>
      <c r="C308">
        <v>-0.02517345882254296</v>
      </c>
      <c r="AN308" s="2">
        <v>45169</v>
      </c>
      <c r="AO308">
        <v>0.002082910193199048</v>
      </c>
      <c r="AP308">
        <v>205.9379182269661</v>
      </c>
      <c r="AQ308">
        <v>9.343057405692846</v>
      </c>
      <c r="AR308">
        <v>0.0367111766652484</v>
      </c>
      <c r="AS308">
        <v>72.84143390914738</v>
      </c>
      <c r="AT308">
        <v>0.3170557084945088</v>
      </c>
      <c r="AU308">
        <v>11.21315136357933</v>
      </c>
      <c r="AV308">
        <v>15.67569518368312</v>
      </c>
      <c r="AW308">
        <v>1.164049751013657</v>
      </c>
      <c r="AX308">
        <v>113.5148149062822</v>
      </c>
      <c r="AY308">
        <v>2.856899249702442</v>
      </c>
      <c r="AZ308">
        <v>6.631667289675368</v>
      </c>
    </row>
    <row r="309" spans="1:52">
      <c r="A309" s="2">
        <v>45170</v>
      </c>
      <c r="B309">
        <v>746.5823169905686</v>
      </c>
      <c r="C309">
        <v>-0.04124037287061122</v>
      </c>
      <c r="AN309" s="2">
        <v>45170</v>
      </c>
      <c r="AO309">
        <v>0.002100429868292149</v>
      </c>
      <c r="AP309">
        <v>205.7417206325167</v>
      </c>
      <c r="AQ309">
        <v>9.049291580674584</v>
      </c>
      <c r="AR309">
        <v>0.03646689949307103</v>
      </c>
      <c r="AS309">
        <v>72.33112190864843</v>
      </c>
      <c r="AT309">
        <v>0.3142516940764903</v>
      </c>
      <c r="AU309">
        <v>11.44136809944974</v>
      </c>
      <c r="AV309">
        <v>15.97886182174494</v>
      </c>
      <c r="AW309">
        <v>1.161424162396538</v>
      </c>
      <c r="AX309">
        <v>114.0018125426814</v>
      </c>
      <c r="AY309">
        <v>2.894754939190539</v>
      </c>
      <c r="AZ309">
        <v>6.627142456859386</v>
      </c>
    </row>
    <row r="310" spans="1:52">
      <c r="A310" s="2">
        <v>45171</v>
      </c>
      <c r="B310">
        <v>738.5251680488456</v>
      </c>
      <c r="C310">
        <v>-0.0107920436345198</v>
      </c>
      <c r="AN310" s="2">
        <v>45171</v>
      </c>
      <c r="AO310">
        <v>0.002090007978736607</v>
      </c>
      <c r="AP310">
        <v>203.4200899133871</v>
      </c>
      <c r="AQ310">
        <v>8.875025275331453</v>
      </c>
      <c r="AR310">
        <v>0.03644816497410041</v>
      </c>
      <c r="AS310">
        <v>72.34609036212264</v>
      </c>
      <c r="AT310">
        <v>0.3151697170571496</v>
      </c>
      <c r="AU310">
        <v>11.59149779059779</v>
      </c>
      <c r="AV310">
        <v>16.00574313186464</v>
      </c>
      <c r="AW310">
        <v>1.169448983210122</v>
      </c>
      <c r="AX310">
        <v>114.5731036257151</v>
      </c>
      <c r="AY310">
        <v>2.926025809269224</v>
      </c>
      <c r="AZ310">
        <v>6.602266278054485</v>
      </c>
    </row>
    <row r="311" spans="1:52">
      <c r="A311" s="2">
        <v>45172</v>
      </c>
      <c r="B311">
        <v>743.8609426714547</v>
      </c>
      <c r="C311">
        <v>0.007224905600314191</v>
      </c>
      <c r="AN311" s="2">
        <v>45172</v>
      </c>
      <c r="AO311">
        <v>0.002099777219579872</v>
      </c>
      <c r="AP311">
        <v>204.069484213727</v>
      </c>
      <c r="AQ311">
        <v>8.873417633844454</v>
      </c>
      <c r="AR311">
        <v>0.03652916425367207</v>
      </c>
      <c r="AS311">
        <v>72.5413822504061</v>
      </c>
      <c r="AT311">
        <v>0.3161977950961006</v>
      </c>
      <c r="AU311">
        <v>11.3234357448766</v>
      </c>
      <c r="AV311">
        <v>15.9416133661872</v>
      </c>
      <c r="AW311">
        <v>1.165205856092969</v>
      </c>
      <c r="AX311">
        <v>115.3261288313816</v>
      </c>
      <c r="AY311">
        <v>2.921676961332716</v>
      </c>
      <c r="AZ311">
        <v>6.653283768744329</v>
      </c>
    </row>
    <row r="312" spans="1:52">
      <c r="A312" s="2">
        <v>45173</v>
      </c>
      <c r="B312">
        <v>744.2264675181384</v>
      </c>
      <c r="C312">
        <v>0.0004913886799473577</v>
      </c>
      <c r="AN312" s="2">
        <v>45173</v>
      </c>
      <c r="AO312">
        <v>0.001547931523219909</v>
      </c>
      <c r="AP312">
        <v>226.5143670327106</v>
      </c>
      <c r="AQ312">
        <v>9.04094452788476</v>
      </c>
      <c r="AR312">
        <v>0.03011199424485395</v>
      </c>
      <c r="AS312">
        <v>82.42457019285919</v>
      </c>
      <c r="AT312">
        <v>0.2922770043221607</v>
      </c>
      <c r="AU312">
        <v>12.80082541442376</v>
      </c>
      <c r="AV312">
        <v>14.09246976044533</v>
      </c>
      <c r="AW312">
        <v>1.450355975190908</v>
      </c>
      <c r="AX312">
        <v>115.6335567813153</v>
      </c>
      <c r="AY312">
        <v>2.875567357985873</v>
      </c>
      <c r="AZ312">
        <v>6.416037089256257</v>
      </c>
    </row>
    <row r="313" spans="1:52">
      <c r="A313" s="2">
        <v>45174</v>
      </c>
      <c r="B313">
        <v>744.5902134639869</v>
      </c>
      <c r="C313">
        <v>0.0004887570675382591</v>
      </c>
      <c r="AN313" s="2">
        <v>45174</v>
      </c>
      <c r="AO313">
        <v>0.001558473926305101</v>
      </c>
      <c r="AP313">
        <v>226.2595231403121</v>
      </c>
      <c r="AQ313">
        <v>9.079482923053606</v>
      </c>
      <c r="AR313">
        <v>0.03027752878666266</v>
      </c>
      <c r="AS313">
        <v>82.01245490587635</v>
      </c>
      <c r="AT313">
        <v>0.2914539566184445</v>
      </c>
      <c r="AU313">
        <v>12.74192406426741</v>
      </c>
      <c r="AV313">
        <v>14.14365114823255</v>
      </c>
      <c r="AW313">
        <v>1.456653560947039</v>
      </c>
      <c r="AX313">
        <v>113.3600978926666</v>
      </c>
      <c r="AY313">
        <v>2.897133103896458</v>
      </c>
      <c r="AZ313">
        <v>6.483995084689682</v>
      </c>
    </row>
    <row r="314" spans="1:52">
      <c r="A314" s="2">
        <v>45175</v>
      </c>
      <c r="B314">
        <v>750.7107190929211</v>
      </c>
      <c r="C314">
        <v>0.008219965181197164</v>
      </c>
      <c r="AN314" s="2">
        <v>45175</v>
      </c>
      <c r="AO314">
        <v>0.001572330540872297</v>
      </c>
      <c r="AP314">
        <v>226.7852093065776</v>
      </c>
      <c r="AQ314">
        <v>8.963216710737424</v>
      </c>
      <c r="AR314">
        <v>0.03042722676884754</v>
      </c>
      <c r="AS314">
        <v>82.7137269039644</v>
      </c>
      <c r="AT314">
        <v>0.2945936033422963</v>
      </c>
      <c r="AU314">
        <v>13.01089335230724</v>
      </c>
      <c r="AV314">
        <v>14.21700111186781</v>
      </c>
      <c r="AW314">
        <v>1.44705306212794</v>
      </c>
      <c r="AX314">
        <v>113.2436776276022</v>
      </c>
      <c r="AY314">
        <v>2.801789133755569</v>
      </c>
      <c r="AZ314">
        <v>6.446096951495275</v>
      </c>
    </row>
    <row r="315" spans="1:52">
      <c r="A315" s="2">
        <v>45176</v>
      </c>
      <c r="B315">
        <v>751.313371307957</v>
      </c>
      <c r="C315">
        <v>0.0008027755561612615</v>
      </c>
      <c r="AN315" s="2">
        <v>45176</v>
      </c>
      <c r="AO315">
        <v>0.00157527738901241</v>
      </c>
      <c r="AP315">
        <v>226.8011693261961</v>
      </c>
      <c r="AQ315">
        <v>8.753897729100274</v>
      </c>
      <c r="AR315">
        <v>0.03045774599486806</v>
      </c>
      <c r="AS315">
        <v>82.88568852215191</v>
      </c>
      <c r="AT315">
        <v>0.2940064393794726</v>
      </c>
      <c r="AU315">
        <v>12.78842883181059</v>
      </c>
      <c r="AV315">
        <v>14.20404753910238</v>
      </c>
      <c r="AW315">
        <v>1.456148873549674</v>
      </c>
      <c r="AX315">
        <v>113.212254809118</v>
      </c>
      <c r="AY315">
        <v>2.897074847470224</v>
      </c>
      <c r="AZ315">
        <v>6.440274376394501</v>
      </c>
    </row>
    <row r="316" spans="1:52">
      <c r="A316" s="2">
        <v>45177</v>
      </c>
      <c r="B316">
        <v>758.2957062961693</v>
      </c>
      <c r="C316">
        <v>0.009293505552891768</v>
      </c>
      <c r="AN316" s="2">
        <v>45177</v>
      </c>
      <c r="AO316">
        <v>0.001562267856608533</v>
      </c>
      <c r="AP316">
        <v>229.1431232721975</v>
      </c>
      <c r="AQ316">
        <v>8.703397718471745</v>
      </c>
      <c r="AR316">
        <v>0.03048522826753873</v>
      </c>
      <c r="AS316">
        <v>82.63481375761614</v>
      </c>
      <c r="AT316">
        <v>0.2944522698121417</v>
      </c>
      <c r="AU316">
        <v>12.85403701234974</v>
      </c>
      <c r="AV316">
        <v>14.28814516417111</v>
      </c>
      <c r="AW316">
        <v>1.440970028066293</v>
      </c>
      <c r="AX316">
        <v>115.155042618604</v>
      </c>
      <c r="AY316">
        <v>2.885543379580835</v>
      </c>
      <c r="AZ316">
        <v>6.413895631444231</v>
      </c>
    </row>
    <row r="317" spans="1:52">
      <c r="A317" s="2">
        <v>45178</v>
      </c>
      <c r="B317">
        <v>749.6795194078203</v>
      </c>
      <c r="C317">
        <v>-0.01136256847666206</v>
      </c>
      <c r="AN317" s="2">
        <v>45178</v>
      </c>
      <c r="AO317">
        <v>0.001562755543261288</v>
      </c>
      <c r="AP317">
        <v>229.2970519387814</v>
      </c>
      <c r="AQ317">
        <v>8.754778286730323</v>
      </c>
      <c r="AR317">
        <v>0.0303174242873121</v>
      </c>
      <c r="AS317">
        <v>82.52500668643404</v>
      </c>
      <c r="AT317">
        <v>0.2941017972036071</v>
      </c>
      <c r="AU317">
        <v>13.02773306238106</v>
      </c>
      <c r="AV317">
        <v>14.24144250274631</v>
      </c>
      <c r="AW317">
        <v>1.418220038756368</v>
      </c>
      <c r="AX317">
        <v>116.2561075313388</v>
      </c>
      <c r="AY317">
        <v>2.893576934924533</v>
      </c>
      <c r="AZ317">
        <v>6.437073831253894</v>
      </c>
    </row>
    <row r="318" spans="1:52">
      <c r="A318" s="2">
        <v>45179</v>
      </c>
      <c r="B318">
        <v>745.9892089834776</v>
      </c>
      <c r="C318">
        <v>-0.004922517327481057</v>
      </c>
      <c r="AN318" s="2">
        <v>45179</v>
      </c>
      <c r="AO318">
        <v>0.001555668048180458</v>
      </c>
      <c r="AP318">
        <v>229.064084763879</v>
      </c>
      <c r="AQ318">
        <v>8.866351943131081</v>
      </c>
      <c r="AR318">
        <v>0.03019972162291427</v>
      </c>
      <c r="AS318">
        <v>82.26359804762461</v>
      </c>
      <c r="AT318">
        <v>0.2931058604844034</v>
      </c>
      <c r="AU318">
        <v>13.08335774616667</v>
      </c>
      <c r="AV318">
        <v>14.1987132505823</v>
      </c>
      <c r="AW318">
        <v>1.417689871880647</v>
      </c>
      <c r="AX318">
        <v>116.3489277812014</v>
      </c>
      <c r="AY318">
        <v>2.901501811518841</v>
      </c>
      <c r="AZ318">
        <v>6.457172572770673</v>
      </c>
    </row>
    <row r="319" spans="1:52">
      <c r="A319" s="2">
        <v>45180</v>
      </c>
      <c r="B319">
        <v>728.3947330636427</v>
      </c>
      <c r="C319">
        <v>-0.02358542953162834</v>
      </c>
      <c r="AN319" s="2">
        <v>45180</v>
      </c>
      <c r="AO319">
        <v>0.001478047260531236</v>
      </c>
      <c r="AP319">
        <v>286.9981005746262</v>
      </c>
      <c r="AQ319">
        <v>9.203758669560235</v>
      </c>
      <c r="AR319">
        <v>0.02789961984226339</v>
      </c>
      <c r="AS319">
        <v>69.26682445953135</v>
      </c>
      <c r="AT319">
        <v>0.2867408006606814</v>
      </c>
      <c r="AU319">
        <v>12.70910003530861</v>
      </c>
      <c r="AV319">
        <v>13.62219373149523</v>
      </c>
      <c r="AW319">
        <v>1.422755275810485</v>
      </c>
      <c r="AX319">
        <v>128.8306712964602</v>
      </c>
      <c r="AY319">
        <v>3.208117058081482</v>
      </c>
      <c r="AZ319">
        <v>6.271897773829606</v>
      </c>
    </row>
    <row r="320" spans="1:52">
      <c r="A320" s="2">
        <v>45181</v>
      </c>
      <c r="B320">
        <v>700.9054131175279</v>
      </c>
      <c r="C320">
        <v>-0.03773959187004838</v>
      </c>
      <c r="AN320" s="2">
        <v>45181</v>
      </c>
      <c r="AO320">
        <v>0.001461673595880652</v>
      </c>
      <c r="AP320">
        <v>284.8525402367479</v>
      </c>
      <c r="AQ320">
        <v>9.161894232917511</v>
      </c>
      <c r="AR320">
        <v>0.02802597406484415</v>
      </c>
      <c r="AS320">
        <v>71.69490622276275</v>
      </c>
      <c r="AT320">
        <v>0.2845850903920099</v>
      </c>
      <c r="AU320">
        <v>12.58805598311308</v>
      </c>
      <c r="AV320">
        <v>13.66537560241684</v>
      </c>
      <c r="AW320">
        <v>1.421899613850596</v>
      </c>
      <c r="AX320">
        <v>129.0310611770448</v>
      </c>
      <c r="AY320">
        <v>3.194594669660168</v>
      </c>
      <c r="AZ320">
        <v>6.196117674827502</v>
      </c>
    </row>
    <row r="321" spans="1:52">
      <c r="A321" s="2">
        <v>45182</v>
      </c>
      <c r="B321">
        <v>713.4124618362706</v>
      </c>
      <c r="C321">
        <v>0.0178441320107845</v>
      </c>
      <c r="AN321" s="2">
        <v>45182</v>
      </c>
      <c r="AO321">
        <v>0.001446064738948935</v>
      </c>
      <c r="AP321">
        <v>284.8504183992689</v>
      </c>
      <c r="AQ321">
        <v>9.095994737790926</v>
      </c>
      <c r="AR321">
        <v>0.02772702963131734</v>
      </c>
      <c r="AS321">
        <v>71.40932426909163</v>
      </c>
      <c r="AT321">
        <v>0.2821994240866724</v>
      </c>
      <c r="AU321">
        <v>12.50880895909122</v>
      </c>
      <c r="AV321">
        <v>13.89243846477598</v>
      </c>
      <c r="AW321">
        <v>1.419353112033754</v>
      </c>
      <c r="AX321">
        <v>130.3135925931099</v>
      </c>
      <c r="AY321">
        <v>3.20202540771421</v>
      </c>
      <c r="AZ321">
        <v>6.30796673797397</v>
      </c>
    </row>
    <row r="322" spans="1:52">
      <c r="A322" s="2">
        <v>45183</v>
      </c>
      <c r="B322">
        <v>721.2373136543272</v>
      </c>
      <c r="C322">
        <v>0.01096820175795088</v>
      </c>
      <c r="AN322" s="2">
        <v>45183</v>
      </c>
      <c r="AO322">
        <v>0.001441459135883834</v>
      </c>
      <c r="AP322">
        <v>284.4901161066518</v>
      </c>
      <c r="AQ322">
        <v>9.109175421711921</v>
      </c>
      <c r="AR322">
        <v>0.02779211040504935</v>
      </c>
      <c r="AS322">
        <v>71.79914524309702</v>
      </c>
      <c r="AT322">
        <v>0.2835770622299615</v>
      </c>
      <c r="AU322">
        <v>12.48154839302664</v>
      </c>
      <c r="AV322">
        <v>14.00028419141738</v>
      </c>
      <c r="AW322">
        <v>1.418798763535464</v>
      </c>
      <c r="AX322">
        <v>129.9493192554604</v>
      </c>
      <c r="AY322">
        <v>3.160076936065133</v>
      </c>
      <c r="AZ322">
        <v>6.317937375324732</v>
      </c>
    </row>
    <row r="323" spans="1:52">
      <c r="A323" s="2">
        <v>45184</v>
      </c>
      <c r="B323">
        <v>729.2859550823257</v>
      </c>
      <c r="C323">
        <v>0.01115949116278814</v>
      </c>
      <c r="AN323" s="2">
        <v>45184</v>
      </c>
      <c r="AO323">
        <v>0.001439477285638809</v>
      </c>
      <c r="AP323">
        <v>284.7848445056775</v>
      </c>
      <c r="AQ323">
        <v>9.002760942099092</v>
      </c>
      <c r="AR323">
        <v>0.02776030166419921</v>
      </c>
      <c r="AS323">
        <v>72.92807875837471</v>
      </c>
      <c r="AT323">
        <v>0.2869658771612687</v>
      </c>
      <c r="AU323">
        <v>12.56655752253851</v>
      </c>
      <c r="AV323">
        <v>13.94880075676642</v>
      </c>
      <c r="AW323">
        <v>1.41641033062429</v>
      </c>
      <c r="AX323">
        <v>129.228257361475</v>
      </c>
      <c r="AY323">
        <v>3.113666948013002</v>
      </c>
      <c r="AZ323">
        <v>6.320363436263175</v>
      </c>
    </row>
    <row r="324" spans="1:52">
      <c r="A324" s="2">
        <v>45185</v>
      </c>
      <c r="B324">
        <v>739.2314533673156</v>
      </c>
      <c r="C324">
        <v>0.01363730950209674</v>
      </c>
      <c r="AN324" s="2">
        <v>45185</v>
      </c>
      <c r="AO324">
        <v>0.001452731592055638</v>
      </c>
      <c r="AP324">
        <v>289.1748095722318</v>
      </c>
      <c r="AQ324">
        <v>8.834563285708846</v>
      </c>
      <c r="AR324">
        <v>0.02785816714873607</v>
      </c>
      <c r="AS324">
        <v>73.72871536266929</v>
      </c>
      <c r="AT324">
        <v>0.2882483829482774</v>
      </c>
      <c r="AU324">
        <v>12.50462173581248</v>
      </c>
      <c r="AV324">
        <v>13.85115195041831</v>
      </c>
      <c r="AW324">
        <v>1.396082318662927</v>
      </c>
      <c r="AX324">
        <v>129.0249457217001</v>
      </c>
      <c r="AY324">
        <v>3.099660571755143</v>
      </c>
      <c r="AZ324">
        <v>6.381607917632945</v>
      </c>
    </row>
    <row r="325" spans="1:52">
      <c r="A325" s="2">
        <v>45186</v>
      </c>
      <c r="B325">
        <v>742.2274662379077</v>
      </c>
      <c r="C325">
        <v>0.004052875262470002</v>
      </c>
      <c r="AN325" s="2">
        <v>45186</v>
      </c>
      <c r="AO325">
        <v>0.001465044682059803</v>
      </c>
      <c r="AP325">
        <v>291.1959051386175</v>
      </c>
      <c r="AQ325">
        <v>8.986679460055017</v>
      </c>
      <c r="AR325">
        <v>0.02812853415964639</v>
      </c>
      <c r="AS325">
        <v>73.92951582756113</v>
      </c>
      <c r="AT325">
        <v>0.2886974721630653</v>
      </c>
      <c r="AU325">
        <v>12.5921870531613</v>
      </c>
      <c r="AV325">
        <v>13.77774600656752</v>
      </c>
      <c r="AW325">
        <v>1.325733073548897</v>
      </c>
      <c r="AX325">
        <v>130.045321934597</v>
      </c>
      <c r="AY325">
        <v>3.126144380003757</v>
      </c>
      <c r="AZ325">
        <v>6.448275287204831</v>
      </c>
    </row>
    <row r="326" spans="1:52">
      <c r="A326" s="2">
        <v>45187</v>
      </c>
      <c r="B326">
        <v>733.955059177082</v>
      </c>
      <c r="C326">
        <v>-0.01114537986953734</v>
      </c>
      <c r="AN326" s="2">
        <v>45187</v>
      </c>
      <c r="AO326">
        <v>0.001578543232060777</v>
      </c>
      <c r="AP326">
        <v>340.9931559437164</v>
      </c>
      <c r="AQ326">
        <v>10.66705558783257</v>
      </c>
      <c r="AR326">
        <v>0.02826424477954383</v>
      </c>
      <c r="AS326">
        <v>57.02389044957752</v>
      </c>
      <c r="AT326">
        <v>0.2823283752419486</v>
      </c>
      <c r="AU326">
        <v>14.36841885793359</v>
      </c>
      <c r="AV326">
        <v>12.76504324588952</v>
      </c>
      <c r="AW326">
        <v>1.176289095539897</v>
      </c>
      <c r="AX326">
        <v>136.6666931369271</v>
      </c>
      <c r="AY326">
        <v>2.874052077334979</v>
      </c>
      <c r="AZ326">
        <v>6.701232792203678</v>
      </c>
    </row>
    <row r="327" spans="1:52">
      <c r="A327" s="2">
        <v>45188</v>
      </c>
      <c r="B327">
        <v>748.4319242481376</v>
      </c>
      <c r="C327">
        <v>0.01972445709044801</v>
      </c>
      <c r="AN327" s="2">
        <v>45188</v>
      </c>
      <c r="AO327">
        <v>0.001593909914334113</v>
      </c>
      <c r="AP327">
        <v>341.1137371131232</v>
      </c>
      <c r="AQ327">
        <v>10.16860163666337</v>
      </c>
      <c r="AR327">
        <v>0.02852137021409402</v>
      </c>
      <c r="AS327">
        <v>58.1584091450602</v>
      </c>
      <c r="AT327">
        <v>0.2883651433181881</v>
      </c>
      <c r="AU327">
        <v>14.3667553252791</v>
      </c>
      <c r="AV327">
        <v>12.90778964423291</v>
      </c>
      <c r="AW327">
        <v>1.170596512555172</v>
      </c>
      <c r="AX327">
        <v>136.7929485491958</v>
      </c>
      <c r="AY327">
        <v>2.800405394112269</v>
      </c>
      <c r="AZ327">
        <v>6.817924161447211</v>
      </c>
    </row>
    <row r="328" spans="1:52">
      <c r="A328" s="2">
        <v>45189</v>
      </c>
      <c r="B328">
        <v>761.7584565656206</v>
      </c>
      <c r="C328">
        <v>0.01780593783578976</v>
      </c>
      <c r="AN328" s="2">
        <v>45189</v>
      </c>
      <c r="AO328">
        <v>0.001595441493679249</v>
      </c>
      <c r="AP328">
        <v>342.2765641584283</v>
      </c>
      <c r="AQ328">
        <v>9.874877043450942</v>
      </c>
      <c r="AR328">
        <v>0.02892617825513345</v>
      </c>
      <c r="AS328">
        <v>58.86853615717018</v>
      </c>
      <c r="AT328">
        <v>0.2918788505916688</v>
      </c>
      <c r="AU328">
        <v>14.46275541350234</v>
      </c>
      <c r="AV328">
        <v>12.9737681038145</v>
      </c>
      <c r="AW328">
        <v>1.166833987643647</v>
      </c>
      <c r="AX328">
        <v>134.5981854198687</v>
      </c>
      <c r="AY328">
        <v>2.795973514634714</v>
      </c>
      <c r="AZ328">
        <v>6.859358412450382</v>
      </c>
    </row>
    <row r="329" spans="1:52">
      <c r="A329" s="2">
        <v>45190</v>
      </c>
      <c r="B329">
        <v>761.0485681368418</v>
      </c>
      <c r="C329">
        <v>-0.0009319075130183041</v>
      </c>
      <c r="AN329" s="2">
        <v>45190</v>
      </c>
      <c r="AO329">
        <v>0.001598751037444697</v>
      </c>
      <c r="AP329">
        <v>347.0768627372559</v>
      </c>
      <c r="AQ329">
        <v>9.820313316314191</v>
      </c>
      <c r="AR329">
        <v>0.02926988777957261</v>
      </c>
      <c r="AS329">
        <v>59.56637632034507</v>
      </c>
      <c r="AT329">
        <v>0.2957393535558169</v>
      </c>
      <c r="AU329">
        <v>14.58665809676839</v>
      </c>
      <c r="AV329">
        <v>13.01284841834289</v>
      </c>
      <c r="AW329">
        <v>1.099740964827043</v>
      </c>
      <c r="AX329">
        <v>135.192797037179</v>
      </c>
      <c r="AY329">
        <v>2.758484796418948</v>
      </c>
      <c r="AZ329">
        <v>6.988278943334366</v>
      </c>
    </row>
    <row r="330" spans="1:52">
      <c r="A330" s="2">
        <v>45191</v>
      </c>
      <c r="B330">
        <v>739.0438948095668</v>
      </c>
      <c r="C330">
        <v>-0.02891362555368271</v>
      </c>
      <c r="AN330" s="2">
        <v>45191</v>
      </c>
      <c r="AO330">
        <v>0.001585350695419132</v>
      </c>
      <c r="AP330">
        <v>345.2296459897907</v>
      </c>
      <c r="AQ330">
        <v>9.863057256848373</v>
      </c>
      <c r="AR330">
        <v>0.029104820390601</v>
      </c>
      <c r="AS330">
        <v>59.05469401397015</v>
      </c>
      <c r="AT330">
        <v>0.2918246392504144</v>
      </c>
      <c r="AU330">
        <v>14.5665360310713</v>
      </c>
      <c r="AV330">
        <v>13.02505983254418</v>
      </c>
      <c r="AW330">
        <v>1.120405171658651</v>
      </c>
      <c r="AX330">
        <v>136.7530908105514</v>
      </c>
      <c r="AY330">
        <v>2.7893773450162</v>
      </c>
      <c r="AZ330">
        <v>6.951448055729144</v>
      </c>
    </row>
    <row r="331" spans="1:52">
      <c r="A331" s="2">
        <v>45192</v>
      </c>
      <c r="B331">
        <v>745.1071454938027</v>
      </c>
      <c r="C331">
        <v>0.00820418208826168</v>
      </c>
      <c r="AN331" s="2">
        <v>45192</v>
      </c>
      <c r="AO331">
        <v>0.001597782808429307</v>
      </c>
      <c r="AP331">
        <v>348.8387778519372</v>
      </c>
      <c r="AQ331">
        <v>9.5724609514279</v>
      </c>
      <c r="AR331">
        <v>0.02917903887248676</v>
      </c>
      <c r="AS331">
        <v>59.09756818144535</v>
      </c>
      <c r="AT331">
        <v>0.2937096875524866</v>
      </c>
      <c r="AU331">
        <v>14.63012483198223</v>
      </c>
      <c r="AV331">
        <v>13.123486535528</v>
      </c>
      <c r="AW331">
        <v>1.096178289053008</v>
      </c>
      <c r="AX331">
        <v>137.6563307067198</v>
      </c>
      <c r="AY331">
        <v>2.817934544974598</v>
      </c>
      <c r="AZ331">
        <v>6.979915328410356</v>
      </c>
    </row>
    <row r="332" spans="1:52">
      <c r="A332" s="2">
        <v>45193</v>
      </c>
      <c r="B332">
        <v>746.0937482875279</v>
      </c>
      <c r="C332">
        <v>0.001324108619400466</v>
      </c>
      <c r="AN332" s="2">
        <v>45193</v>
      </c>
      <c r="AO332">
        <v>0.001600221801582793</v>
      </c>
      <c r="AP332">
        <v>347.7226656736329</v>
      </c>
      <c r="AQ332">
        <v>9.251288929348002</v>
      </c>
      <c r="AR332">
        <v>0.02923036401110541</v>
      </c>
      <c r="AS332">
        <v>59.64037910554502</v>
      </c>
      <c r="AT332">
        <v>0.2950820601511246</v>
      </c>
      <c r="AU332">
        <v>14.6091913853949</v>
      </c>
      <c r="AV332">
        <v>13.10788540140396</v>
      </c>
      <c r="AW332">
        <v>1.12424458220662</v>
      </c>
      <c r="AX332">
        <v>137.9480258084985</v>
      </c>
      <c r="AY332">
        <v>2.820316591019621</v>
      </c>
      <c r="AZ332">
        <v>6.964631215503354</v>
      </c>
    </row>
    <row r="333" spans="1:52">
      <c r="A333" s="2">
        <v>45194</v>
      </c>
      <c r="B333">
        <v>737.1704474452609</v>
      </c>
      <c r="C333">
        <v>-0.01196002628724357</v>
      </c>
      <c r="AN333" s="2">
        <v>45194</v>
      </c>
      <c r="AO333">
        <v>0.001670548015127382</v>
      </c>
      <c r="AP333">
        <v>364.9868976326501</v>
      </c>
      <c r="AQ333">
        <v>8.593949072318686</v>
      </c>
      <c r="AR333">
        <v>0.03147227230856724</v>
      </c>
      <c r="AS333">
        <v>61.94318786921578</v>
      </c>
      <c r="AT333">
        <v>0.3193256921540358</v>
      </c>
      <c r="AU333">
        <v>13.79760366352081</v>
      </c>
      <c r="AV333">
        <v>12.79192892407377</v>
      </c>
      <c r="AW333">
        <v>0.9930356410839587</v>
      </c>
      <c r="AX333">
        <v>127.9079217610826</v>
      </c>
      <c r="AY333">
        <v>2.896226436588174</v>
      </c>
      <c r="AZ333">
        <v>7.416550303061996</v>
      </c>
    </row>
    <row r="334" spans="1:52">
      <c r="A334" s="2">
        <v>45195</v>
      </c>
      <c r="B334">
        <v>747.2628202044232</v>
      </c>
      <c r="C334">
        <v>0.01369069093062314</v>
      </c>
      <c r="AN334" s="2">
        <v>45195</v>
      </c>
      <c r="AO334">
        <v>0.001693279288778156</v>
      </c>
      <c r="AP334">
        <v>366.0273014963075</v>
      </c>
      <c r="AQ334">
        <v>8.151691945870637</v>
      </c>
      <c r="AR334">
        <v>0.0317763209785864</v>
      </c>
      <c r="AS334">
        <v>62.31714337192138</v>
      </c>
      <c r="AT334">
        <v>0.3212638074846216</v>
      </c>
      <c r="AU334">
        <v>13.87402886671592</v>
      </c>
      <c r="AV334">
        <v>12.75284391830225</v>
      </c>
      <c r="AW334">
        <v>1.000331796092165</v>
      </c>
      <c r="AX334">
        <v>128.2263270396384</v>
      </c>
      <c r="AY334">
        <v>2.931785211653573</v>
      </c>
      <c r="AZ334">
        <v>7.394388182975216</v>
      </c>
    </row>
    <row r="335" spans="1:52">
      <c r="A335" s="2">
        <v>45196</v>
      </c>
      <c r="B335">
        <v>743.7971822990462</v>
      </c>
      <c r="C335">
        <v>-0.004637776444476271</v>
      </c>
      <c r="AN335" s="2">
        <v>45196</v>
      </c>
      <c r="AO335">
        <v>0.001691491924263999</v>
      </c>
      <c r="AP335">
        <v>364.683916282561</v>
      </c>
      <c r="AQ335">
        <v>8.239379472948949</v>
      </c>
      <c r="AR335">
        <v>0.03153984675076721</v>
      </c>
      <c r="AS335">
        <v>61.69369160271706</v>
      </c>
      <c r="AT335">
        <v>0.3162809203973807</v>
      </c>
      <c r="AU335">
        <v>13.86261237243941</v>
      </c>
      <c r="AV335">
        <v>12.84699039588105</v>
      </c>
      <c r="AW335">
        <v>1.015527953186216</v>
      </c>
      <c r="AX335">
        <v>130.0790546946277</v>
      </c>
      <c r="AY335">
        <v>2.976679062937469</v>
      </c>
      <c r="AZ335">
        <v>7.281425923822048</v>
      </c>
    </row>
    <row r="336" spans="1:52">
      <c r="A336" s="2">
        <v>45197</v>
      </c>
      <c r="B336">
        <v>744.1471302499451</v>
      </c>
      <c r="C336">
        <v>0.0004704884062847192</v>
      </c>
      <c r="AN336" s="2">
        <v>45197</v>
      </c>
      <c r="AO336">
        <v>0.001683192458981621</v>
      </c>
      <c r="AP336">
        <v>365.6385002375716</v>
      </c>
      <c r="AQ336">
        <v>7.928972526627001</v>
      </c>
      <c r="AR336">
        <v>0.03146702447009341</v>
      </c>
      <c r="AS336">
        <v>61.78547950136537</v>
      </c>
      <c r="AT336">
        <v>0.3170133658880994</v>
      </c>
      <c r="AU336">
        <v>13.89736084212899</v>
      </c>
      <c r="AV336">
        <v>12.92954552331673</v>
      </c>
      <c r="AW336">
        <v>1.022388226073658</v>
      </c>
      <c r="AX336">
        <v>131.712408574371</v>
      </c>
      <c r="AY336">
        <v>2.962819252477346</v>
      </c>
      <c r="AZ336">
        <v>7.383454085175939</v>
      </c>
    </row>
    <row r="337" spans="1:52">
      <c r="A337" s="2">
        <v>45198</v>
      </c>
      <c r="B337">
        <v>768.6690515048771</v>
      </c>
      <c r="C337">
        <v>0.03295305492436085</v>
      </c>
      <c r="AN337" s="2">
        <v>45198</v>
      </c>
      <c r="AO337">
        <v>0.001693809083411426</v>
      </c>
      <c r="AP337">
        <v>371.2970778293894</v>
      </c>
      <c r="AQ337">
        <v>7.998520993445321</v>
      </c>
      <c r="AR337">
        <v>0.03139442805169818</v>
      </c>
      <c r="AS337">
        <v>62.70256535916179</v>
      </c>
      <c r="AT337">
        <v>0.322370977341445</v>
      </c>
      <c r="AU337">
        <v>13.7706033340257</v>
      </c>
      <c r="AV337">
        <v>13.06755503926569</v>
      </c>
      <c r="AW337">
        <v>0.9734670188258997</v>
      </c>
      <c r="AX337">
        <v>131.847398377266</v>
      </c>
      <c r="AY337">
        <v>2.929470503839383</v>
      </c>
      <c r="AZ337">
        <v>7.341908854522624</v>
      </c>
    </row>
    <row r="338" spans="1:52">
      <c r="A338" s="2">
        <v>45199</v>
      </c>
      <c r="B338">
        <v>771.3741814520797</v>
      </c>
      <c r="C338">
        <v>0.003519238795820723</v>
      </c>
      <c r="AN338" s="2">
        <v>45199</v>
      </c>
      <c r="AO338">
        <v>0.001707486761164988</v>
      </c>
      <c r="AP338">
        <v>372.1386782202144</v>
      </c>
      <c r="AQ338">
        <v>7.894437971250877</v>
      </c>
      <c r="AR338">
        <v>0.03122786830803902</v>
      </c>
      <c r="AS338">
        <v>62.97464306939314</v>
      </c>
      <c r="AT338">
        <v>0.3234837446110501</v>
      </c>
      <c r="AU338">
        <v>13.89359131541132</v>
      </c>
      <c r="AV338">
        <v>13.11266374953141</v>
      </c>
      <c r="AW338">
        <v>0.9726398297980755</v>
      </c>
      <c r="AX338">
        <v>130.7057138562482</v>
      </c>
      <c r="AY338">
        <v>2.888353335070076</v>
      </c>
      <c r="AZ338">
        <v>7.438616779351113</v>
      </c>
    </row>
    <row r="339" spans="1:52">
      <c r="A339" s="2">
        <v>45200</v>
      </c>
      <c r="B339">
        <v>782.3398911374381</v>
      </c>
      <c r="C339">
        <v>0.01421581114461978</v>
      </c>
      <c r="AN339" s="2">
        <v>45200</v>
      </c>
      <c r="AO339">
        <v>0.001727495016327553</v>
      </c>
      <c r="AP339">
        <v>370.5349086103648</v>
      </c>
      <c r="AQ339">
        <v>7.787520978672723</v>
      </c>
      <c r="AR339">
        <v>0.03160400049614058</v>
      </c>
      <c r="AS339">
        <v>63.95027595750329</v>
      </c>
      <c r="AT339">
        <v>0.3288010462140337</v>
      </c>
      <c r="AU339">
        <v>13.89836190806398</v>
      </c>
      <c r="AV339">
        <v>13.20616450846879</v>
      </c>
      <c r="AW339">
        <v>0.9643953197422047</v>
      </c>
      <c r="AX339">
        <v>130.6655651430864</v>
      </c>
      <c r="AY339">
        <v>2.780474417310888</v>
      </c>
      <c r="AZ339">
        <v>7.489127144578819</v>
      </c>
    </row>
    <row r="340" spans="1:52">
      <c r="A340" s="2">
        <v>45201</v>
      </c>
      <c r="B340">
        <v>816.5829799370529</v>
      </c>
      <c r="C340">
        <v>0.0437700917306274</v>
      </c>
      <c r="AN340" s="2">
        <v>45201</v>
      </c>
      <c r="AO340">
        <v>0.002172585215307652</v>
      </c>
      <c r="AP340">
        <v>358.3360230250992</v>
      </c>
      <c r="AQ340">
        <v>6.985474821693331</v>
      </c>
      <c r="AR340">
        <v>0.03189625189640212</v>
      </c>
      <c r="AS340">
        <v>60.05681524086077</v>
      </c>
      <c r="AT340">
        <v>0.3757011510293933</v>
      </c>
      <c r="AU340">
        <v>14.43735734191315</v>
      </c>
      <c r="AV340">
        <v>15.4813372257864</v>
      </c>
      <c r="AW340">
        <v>0.7622479981707377</v>
      </c>
      <c r="AX340">
        <v>132.1937064551535</v>
      </c>
      <c r="AY340">
        <v>2.505706694746116</v>
      </c>
      <c r="AZ340">
        <v>7.430804832912717</v>
      </c>
    </row>
    <row r="341" spans="1:52">
      <c r="A341" s="2">
        <v>45202</v>
      </c>
      <c r="B341">
        <v>794.4051167302321</v>
      </c>
      <c r="C341">
        <v>-0.02715935030697114</v>
      </c>
      <c r="AN341" s="2">
        <v>45202</v>
      </c>
      <c r="AO341">
        <v>0.002143041553326321</v>
      </c>
      <c r="AP341">
        <v>357.8246728794839</v>
      </c>
      <c r="AQ341">
        <v>7.349935737632547</v>
      </c>
      <c r="AR341">
        <v>0.03230527913571778</v>
      </c>
      <c r="AS341">
        <v>56.03053918381072</v>
      </c>
      <c r="AT341">
        <v>0.3709749527535119</v>
      </c>
      <c r="AU341">
        <v>14.64017928105754</v>
      </c>
      <c r="AV341">
        <v>15.56259577947733</v>
      </c>
      <c r="AW341">
        <v>0.7731568790784081</v>
      </c>
      <c r="AX341">
        <v>133.4657863676703</v>
      </c>
      <c r="AY341">
        <v>2.500445068330597</v>
      </c>
      <c r="AZ341">
        <v>7.553504763943909</v>
      </c>
    </row>
    <row r="342" spans="1:52">
      <c r="A342" s="2">
        <v>45203</v>
      </c>
      <c r="B342">
        <v>789.4722691561183</v>
      </c>
      <c r="C342">
        <v>-0.00620948615539807</v>
      </c>
      <c r="AN342" s="2">
        <v>45203</v>
      </c>
      <c r="AO342">
        <v>0.002139572048672326</v>
      </c>
      <c r="AP342">
        <v>353.0795344215762</v>
      </c>
      <c r="AQ342">
        <v>7.332265428970763</v>
      </c>
      <c r="AR342">
        <v>0.03222655512332478</v>
      </c>
      <c r="AS342">
        <v>58.00896669729651</v>
      </c>
      <c r="AT342">
        <v>0.370852719732337</v>
      </c>
      <c r="AU342">
        <v>14.91542183507079</v>
      </c>
      <c r="AV342">
        <v>15.64557209247794</v>
      </c>
      <c r="AW342">
        <v>0.8151123302478279</v>
      </c>
      <c r="AX342">
        <v>128.0008681877905</v>
      </c>
      <c r="AY342">
        <v>2.469025946162731</v>
      </c>
      <c r="AZ342">
        <v>7.446162290563906</v>
      </c>
    </row>
    <row r="343" spans="1:52">
      <c r="A343" s="2">
        <v>45204</v>
      </c>
      <c r="B343">
        <v>795.9646495868204</v>
      </c>
      <c r="C343">
        <v>0.008223696619061638</v>
      </c>
      <c r="AN343" s="2">
        <v>45204</v>
      </c>
      <c r="AO343">
        <v>0.0021293766912116</v>
      </c>
      <c r="AP343">
        <v>358.1689511252712</v>
      </c>
      <c r="AQ343">
        <v>7.131280872424955</v>
      </c>
      <c r="AR343">
        <v>0.03264787639326462</v>
      </c>
      <c r="AS343">
        <v>58.41600834731484</v>
      </c>
      <c r="AT343">
        <v>0.3738583267304265</v>
      </c>
      <c r="AU343">
        <v>15.17814789159704</v>
      </c>
      <c r="AV343">
        <v>15.87531382401791</v>
      </c>
      <c r="AW343">
        <v>0.8035850684676983</v>
      </c>
      <c r="AX343">
        <v>129.7065232138013</v>
      </c>
      <c r="AY343">
        <v>2.52814569461143</v>
      </c>
      <c r="AZ343">
        <v>6.973838094796354</v>
      </c>
    </row>
    <row r="344" spans="1:52">
      <c r="A344" s="2">
        <v>45205</v>
      </c>
      <c r="B344">
        <v>787.1937387300393</v>
      </c>
      <c r="C344">
        <v>-0.01101922159650437</v>
      </c>
      <c r="AN344" s="2">
        <v>45205</v>
      </c>
      <c r="AO344">
        <v>0.002134392380361404</v>
      </c>
      <c r="AP344">
        <v>353.2586211947695</v>
      </c>
      <c r="AQ344">
        <v>7.251368801483169</v>
      </c>
      <c r="AR344">
        <v>0.03300792751963477</v>
      </c>
      <c r="AS344">
        <v>58.61475302012046</v>
      </c>
      <c r="AT344">
        <v>0.3745583328109038</v>
      </c>
      <c r="AU344">
        <v>15.06132444327539</v>
      </c>
      <c r="AV344">
        <v>15.79395312969164</v>
      </c>
      <c r="AW344">
        <v>0.7914885147732452</v>
      </c>
      <c r="AX344">
        <v>132.487561047753</v>
      </c>
      <c r="AY344">
        <v>2.550366519273048</v>
      </c>
      <c r="AZ344">
        <v>6.880352894797722</v>
      </c>
    </row>
    <row r="345" spans="1:52">
      <c r="A345" s="2">
        <v>45206</v>
      </c>
      <c r="B345">
        <v>805.7905908888239</v>
      </c>
      <c r="C345">
        <v>0.0236242379020779</v>
      </c>
      <c r="AN345" s="2">
        <v>45206</v>
      </c>
      <c r="AO345">
        <v>0.00214449895906224</v>
      </c>
      <c r="AP345">
        <v>355.5270864738039</v>
      </c>
      <c r="AQ345">
        <v>7.264099803207912</v>
      </c>
      <c r="AR345">
        <v>0.03311604818222241</v>
      </c>
      <c r="AS345">
        <v>59.02650078591603</v>
      </c>
      <c r="AT345">
        <v>0.3785023643716347</v>
      </c>
      <c r="AU345">
        <v>15.09942055402361</v>
      </c>
      <c r="AV345">
        <v>15.98319636808138</v>
      </c>
      <c r="AW345">
        <v>0.7860834718994468</v>
      </c>
      <c r="AX345">
        <v>131.3318037725627</v>
      </c>
      <c r="AY345">
        <v>2.53274835050845</v>
      </c>
      <c r="AZ345">
        <v>6.708388177394654</v>
      </c>
    </row>
    <row r="346" spans="1:52">
      <c r="A346" s="2">
        <v>45207</v>
      </c>
      <c r="B346">
        <v>797.1643101018471</v>
      </c>
      <c r="C346">
        <v>-0.01070536301182368</v>
      </c>
      <c r="AN346" s="2">
        <v>45207</v>
      </c>
      <c r="AO346">
        <v>0.002119206245887772</v>
      </c>
      <c r="AP346">
        <v>359.8336784773508</v>
      </c>
      <c r="AQ346">
        <v>7.29489633836315</v>
      </c>
      <c r="AR346">
        <v>0.03297352338171434</v>
      </c>
      <c r="AS346">
        <v>58.7886843758203</v>
      </c>
      <c r="AT346">
        <v>0.3764798861693978</v>
      </c>
      <c r="AU346">
        <v>15.00998490354123</v>
      </c>
      <c r="AV346">
        <v>15.87571912304259</v>
      </c>
      <c r="AW346">
        <v>0.8038372367588867</v>
      </c>
      <c r="AX346">
        <v>129.9726839043859</v>
      </c>
      <c r="AY346">
        <v>2.518826557401628</v>
      </c>
      <c r="AZ346">
        <v>6.823806990386497</v>
      </c>
    </row>
    <row r="347" spans="1:52">
      <c r="A347" s="2">
        <v>45208</v>
      </c>
      <c r="B347">
        <v>792.7284415242643</v>
      </c>
      <c r="C347">
        <v>-0.00556455992995486</v>
      </c>
      <c r="AN347" s="2">
        <v>45208</v>
      </c>
      <c r="AO347">
        <v>0.002020774918142986</v>
      </c>
      <c r="AP347">
        <v>335.4505643291951</v>
      </c>
      <c r="AQ347">
        <v>7.407202580305539</v>
      </c>
      <c r="AR347">
        <v>0.03307957912055145</v>
      </c>
      <c r="AS347">
        <v>55.74850850110438</v>
      </c>
      <c r="AT347">
        <v>0.3736704309668665</v>
      </c>
      <c r="AU347">
        <v>18.39004040830629</v>
      </c>
      <c r="AV347">
        <v>17.42965575166775</v>
      </c>
      <c r="AW347">
        <v>0.8522389677493585</v>
      </c>
      <c r="AX347">
        <v>132.4702223067437</v>
      </c>
      <c r="AY347">
        <v>2.40908315400323</v>
      </c>
      <c r="AZ347">
        <v>5.768562040665178</v>
      </c>
    </row>
    <row r="348" spans="1:52">
      <c r="A348" s="2">
        <v>45209</v>
      </c>
      <c r="B348">
        <v>763.0945891278042</v>
      </c>
      <c r="C348">
        <v>-0.03738209813625448</v>
      </c>
      <c r="AN348" s="2">
        <v>45209</v>
      </c>
      <c r="AO348">
        <v>0.001969555708494933</v>
      </c>
      <c r="AP348">
        <v>329.17036459986</v>
      </c>
      <c r="AQ348">
        <v>7.527925822656529</v>
      </c>
      <c r="AR348">
        <v>0.03292022620993162</v>
      </c>
      <c r="AS348">
        <v>55.25389997773556</v>
      </c>
      <c r="AT348">
        <v>0.3699086452134025</v>
      </c>
      <c r="AU348">
        <v>18.57898817456881</v>
      </c>
      <c r="AV348">
        <v>17.37225004867584</v>
      </c>
      <c r="AW348">
        <v>0.8556390222127045</v>
      </c>
      <c r="AX348">
        <v>134.9859081118338</v>
      </c>
      <c r="AY348">
        <v>2.437661741275256</v>
      </c>
      <c r="AZ348">
        <v>5.886014369749238</v>
      </c>
    </row>
    <row r="349" spans="1:52">
      <c r="A349" s="2">
        <v>45210</v>
      </c>
      <c r="B349">
        <v>761.0871501077296</v>
      </c>
      <c r="C349">
        <v>-0.002630655555255657</v>
      </c>
      <c r="AN349" s="2">
        <v>45210</v>
      </c>
      <c r="AO349">
        <v>0.001976664424328497</v>
      </c>
      <c r="AP349">
        <v>331.4063345027109</v>
      </c>
      <c r="AQ349">
        <v>7.514468668934144</v>
      </c>
      <c r="AR349">
        <v>0.03306865881324356</v>
      </c>
      <c r="AS349">
        <v>54.81543699766638</v>
      </c>
      <c r="AT349">
        <v>0.3636542860167236</v>
      </c>
      <c r="AU349">
        <v>18.60197214057033</v>
      </c>
      <c r="AV349">
        <v>17.601179200073</v>
      </c>
      <c r="AW349">
        <v>0.8422357612595908</v>
      </c>
      <c r="AX349">
        <v>137.7530983485153</v>
      </c>
      <c r="AY349">
        <v>2.427870157036183</v>
      </c>
      <c r="AZ349">
        <v>5.859697926582898</v>
      </c>
    </row>
    <row r="350" spans="1:52">
      <c r="A350" s="2">
        <v>45211</v>
      </c>
      <c r="B350">
        <v>752.8811287025761</v>
      </c>
      <c r="C350">
        <v>-0.01078197339685993</v>
      </c>
      <c r="AN350" s="2">
        <v>45211</v>
      </c>
      <c r="AO350">
        <v>0.001998472215641338</v>
      </c>
      <c r="AP350">
        <v>329.878042562874</v>
      </c>
      <c r="AQ350">
        <v>7.314193092354716</v>
      </c>
      <c r="AR350">
        <v>0.03277513221013183</v>
      </c>
      <c r="AS350">
        <v>56.09348366758761</v>
      </c>
      <c r="AT350">
        <v>0.3635573501722464</v>
      </c>
      <c r="AU350">
        <v>18.39180732378252</v>
      </c>
      <c r="AV350">
        <v>17.79037412554611</v>
      </c>
      <c r="AW350">
        <v>0.8453930554546227</v>
      </c>
      <c r="AX350">
        <v>137.2525197517742</v>
      </c>
      <c r="AY350">
        <v>2.420284418964717</v>
      </c>
      <c r="AZ350">
        <v>5.952698585541565</v>
      </c>
    </row>
    <row r="351" spans="1:52">
      <c r="A351" s="2">
        <v>45212</v>
      </c>
      <c r="B351">
        <v>741.1408395475294</v>
      </c>
      <c r="C351">
        <v>-0.01559381515549274</v>
      </c>
      <c r="AN351" s="2">
        <v>45212</v>
      </c>
      <c r="AO351">
        <v>0.001973696468583547</v>
      </c>
      <c r="AP351">
        <v>327.3248047207024</v>
      </c>
      <c r="AQ351">
        <v>7.398771148792375</v>
      </c>
      <c r="AR351">
        <v>0.0328348431816821</v>
      </c>
      <c r="AS351">
        <v>56.1686637551114</v>
      </c>
      <c r="AT351">
        <v>0.3600634049347225</v>
      </c>
      <c r="AU351">
        <v>18.66751310128145</v>
      </c>
      <c r="AV351">
        <v>17.81293099134395</v>
      </c>
      <c r="AW351">
        <v>0.8356842709946617</v>
      </c>
      <c r="AX351">
        <v>136.9056289894376</v>
      </c>
      <c r="AY351">
        <v>2.457587809633584</v>
      </c>
      <c r="AZ351">
        <v>5.97227466482855</v>
      </c>
    </row>
    <row r="352" spans="1:52">
      <c r="A352" s="2">
        <v>45213</v>
      </c>
      <c r="B352">
        <v>746.9636950621858</v>
      </c>
      <c r="C352">
        <v>0.007856611326682916</v>
      </c>
      <c r="AN352" s="2">
        <v>45213</v>
      </c>
      <c r="AO352">
        <v>0.00198171039788166</v>
      </c>
      <c r="AP352">
        <v>329.6946044858726</v>
      </c>
      <c r="AQ352">
        <v>7.39595387948279</v>
      </c>
      <c r="AR352">
        <v>0.03283324415700985</v>
      </c>
      <c r="AS352">
        <v>56.75024561408265</v>
      </c>
      <c r="AT352">
        <v>0.3615445092377239</v>
      </c>
      <c r="AU352">
        <v>18.68781995217664</v>
      </c>
      <c r="AV352">
        <v>17.72008262120293</v>
      </c>
      <c r="AW352">
        <v>0.8322184219131358</v>
      </c>
      <c r="AX352">
        <v>136.0602846217405</v>
      </c>
      <c r="AY352">
        <v>2.416863657882939</v>
      </c>
      <c r="AZ352">
        <v>5.998617908502741</v>
      </c>
    </row>
    <row r="353" spans="1:52">
      <c r="A353" s="2">
        <v>45214</v>
      </c>
      <c r="B353">
        <v>752.1805824547159</v>
      </c>
      <c r="C353">
        <v>0.006984124432039218</v>
      </c>
      <c r="AN353" s="2">
        <v>45214</v>
      </c>
      <c r="AO353">
        <v>0.001994099119107401</v>
      </c>
      <c r="AP353">
        <v>330.4590675468953</v>
      </c>
      <c r="AQ353">
        <v>7.375156676390072</v>
      </c>
      <c r="AR353">
        <v>0.03294775773079692</v>
      </c>
      <c r="AS353">
        <v>56.22976226877135</v>
      </c>
      <c r="AT353">
        <v>0.3629207780336723</v>
      </c>
      <c r="AU353">
        <v>18.54617254867573</v>
      </c>
      <c r="AV353">
        <v>17.77430291828922</v>
      </c>
      <c r="AW353">
        <v>0.8300979430721424</v>
      </c>
      <c r="AX353">
        <v>136.2202925746708</v>
      </c>
      <c r="AY353">
        <v>2.413224927572464</v>
      </c>
      <c r="AZ353">
        <v>6.042854759537889</v>
      </c>
    </row>
    <row r="354" spans="1:52">
      <c r="A354" s="2">
        <v>45215</v>
      </c>
      <c r="B354">
        <v>756.0421206650097</v>
      </c>
      <c r="C354">
        <v>0.005133791406435773</v>
      </c>
      <c r="AN354" s="2">
        <v>45215</v>
      </c>
      <c r="AO354">
        <v>0.002342144410859008</v>
      </c>
      <c r="AP354">
        <v>384.3196761424022</v>
      </c>
      <c r="AQ354">
        <v>6.80572038899524</v>
      </c>
      <c r="AR354">
        <v>0.03550285349131445</v>
      </c>
      <c r="AS354">
        <v>61.98045231927572</v>
      </c>
      <c r="AT354">
        <v>0.343535111684142</v>
      </c>
      <c r="AU354">
        <v>19.11590064807166</v>
      </c>
      <c r="AV354">
        <v>16.17795097310849</v>
      </c>
      <c r="AW354">
        <v>0.8071918881991731</v>
      </c>
      <c r="AX354">
        <v>116.37244730603</v>
      </c>
      <c r="AY354">
        <v>2.527983435117692</v>
      </c>
      <c r="AZ354">
        <v>4.7347952554137</v>
      </c>
    </row>
    <row r="355" spans="1:52">
      <c r="A355" s="2">
        <v>45216</v>
      </c>
      <c r="B355">
        <v>777.0525461457295</v>
      </c>
      <c r="C355">
        <v>0.02779001977064333</v>
      </c>
      <c r="AN355" s="2">
        <v>45216</v>
      </c>
      <c r="AO355">
        <v>0.002290996345318829</v>
      </c>
      <c r="AP355">
        <v>387.8439809687948</v>
      </c>
      <c r="AQ355">
        <v>6.880649622465789</v>
      </c>
      <c r="AR355">
        <v>0.03547073421227832</v>
      </c>
      <c r="AS355">
        <v>62.7981941968266</v>
      </c>
      <c r="AT355">
        <v>0.3444839733048201</v>
      </c>
      <c r="AU355">
        <v>19.50423215881929</v>
      </c>
      <c r="AV355">
        <v>16.46596234023932</v>
      </c>
      <c r="AW355">
        <v>0.817352113805498</v>
      </c>
      <c r="AX355">
        <v>115.2366009918807</v>
      </c>
      <c r="AY355">
        <v>2.373840225413658</v>
      </c>
      <c r="AZ355">
        <v>4.736582509687081</v>
      </c>
    </row>
    <row r="356" spans="1:52">
      <c r="A356" s="2">
        <v>45217</v>
      </c>
      <c r="B356">
        <v>756.558532607734</v>
      </c>
      <c r="C356">
        <v>-0.02637403820326967</v>
      </c>
      <c r="AN356" s="2">
        <v>45217</v>
      </c>
      <c r="AO356">
        <v>0.002236346510161529</v>
      </c>
      <c r="AP356">
        <v>385.1741981510348</v>
      </c>
      <c r="AQ356">
        <v>6.887991709846245</v>
      </c>
      <c r="AR356">
        <v>0.03532286871778952</v>
      </c>
      <c r="AS356">
        <v>63.81793417490746</v>
      </c>
      <c r="AT356">
        <v>0.3406851201616167</v>
      </c>
      <c r="AU356">
        <v>20.18196282617774</v>
      </c>
      <c r="AV356">
        <v>16.53568996416849</v>
      </c>
      <c r="AW356">
        <v>0.8236975590646892</v>
      </c>
      <c r="AX356">
        <v>115.4258301238554</v>
      </c>
      <c r="AY356">
        <v>2.313516025834891</v>
      </c>
      <c r="AZ356">
        <v>4.767118924715249</v>
      </c>
    </row>
    <row r="357" spans="1:52">
      <c r="A357" s="2">
        <v>45218</v>
      </c>
      <c r="B357">
        <v>749.3386051947796</v>
      </c>
      <c r="C357">
        <v>-0.009543118082441793</v>
      </c>
      <c r="AN357" s="2">
        <v>45218</v>
      </c>
      <c r="AO357">
        <v>0.002223225037419923</v>
      </c>
      <c r="AP357">
        <v>386.9874908247663</v>
      </c>
      <c r="AQ357">
        <v>6.798967266428191</v>
      </c>
      <c r="AR357">
        <v>0.0350279626083464</v>
      </c>
      <c r="AS357">
        <v>65.68894539460642</v>
      </c>
      <c r="AT357">
        <v>0.3391057093040128</v>
      </c>
      <c r="AU357">
        <v>19.73866194078666</v>
      </c>
      <c r="AV357">
        <v>16.44892793232942</v>
      </c>
      <c r="AW357">
        <v>0.8242304154734522</v>
      </c>
      <c r="AX357">
        <v>116.1864129169946</v>
      </c>
      <c r="AY357">
        <v>2.341381674607947</v>
      </c>
      <c r="AZ357">
        <v>4.82653505528366</v>
      </c>
    </row>
    <row r="358" spans="1:52">
      <c r="A358" s="2">
        <v>45219</v>
      </c>
      <c r="B358">
        <v>756.8845665559973</v>
      </c>
      <c r="C358">
        <v>0.01007016228565494</v>
      </c>
      <c r="AN358" s="2">
        <v>45219</v>
      </c>
      <c r="AO358">
        <v>0.002217257142947731</v>
      </c>
      <c r="AP358">
        <v>385.4154536480191</v>
      </c>
      <c r="AQ358">
        <v>6.921802832080638</v>
      </c>
      <c r="AR358">
        <v>0.03531250765669689</v>
      </c>
      <c r="AS358">
        <v>66.79593743298393</v>
      </c>
      <c r="AT358">
        <v>0.3418563882541211</v>
      </c>
      <c r="AU358">
        <v>19.98137443503077</v>
      </c>
      <c r="AV358">
        <v>16.67543955890639</v>
      </c>
      <c r="AW358">
        <v>0.8082596009842072</v>
      </c>
      <c r="AX358">
        <v>115.9588427129774</v>
      </c>
      <c r="AY358">
        <v>2.231749946037778</v>
      </c>
      <c r="AZ358">
        <v>4.793932522340304</v>
      </c>
    </row>
    <row r="359" spans="1:52">
      <c r="A359" s="2">
        <v>45220</v>
      </c>
      <c r="B359">
        <v>778.0514085751289</v>
      </c>
      <c r="C359">
        <v>0.02796574663352658</v>
      </c>
      <c r="AN359" s="2">
        <v>45220</v>
      </c>
      <c r="AO359">
        <v>0.002201412010074644</v>
      </c>
      <c r="AP359">
        <v>388.6333270419356</v>
      </c>
      <c r="AQ359">
        <v>6.85224564957776</v>
      </c>
      <c r="AR359">
        <v>0.03541501800069451</v>
      </c>
      <c r="AS359">
        <v>68.0672873852418</v>
      </c>
      <c r="AT359">
        <v>0.3489356748609833</v>
      </c>
      <c r="AU359">
        <v>20.16979390274247</v>
      </c>
      <c r="AV359">
        <v>16.77704042329634</v>
      </c>
      <c r="AW359">
        <v>0.8059255501913876</v>
      </c>
      <c r="AX359">
        <v>114.874646655987</v>
      </c>
      <c r="AY359">
        <v>2.102813699181064</v>
      </c>
      <c r="AZ359">
        <v>4.839852863041811</v>
      </c>
    </row>
    <row r="360" spans="1:52">
      <c r="A360" s="2">
        <v>45221</v>
      </c>
      <c r="B360">
        <v>815.599290210833</v>
      </c>
      <c r="C360">
        <v>0.04825886981487093</v>
      </c>
      <c r="AN360" s="2">
        <v>45221</v>
      </c>
      <c r="AO360">
        <v>0.002290871192088894</v>
      </c>
      <c r="AP360">
        <v>396.3020879210483</v>
      </c>
      <c r="AQ360">
        <v>6.117883283938005</v>
      </c>
      <c r="AR360">
        <v>0.03659578105439566</v>
      </c>
      <c r="AS360">
        <v>67.82988856114143</v>
      </c>
      <c r="AT360">
        <v>0.3625992352316996</v>
      </c>
      <c r="AU360">
        <v>20.41828282112915</v>
      </c>
      <c r="AV360">
        <v>16.77336686781644</v>
      </c>
      <c r="AW360">
        <v>0.7980913997253657</v>
      </c>
      <c r="AX360">
        <v>112.7464109353661</v>
      </c>
      <c r="AY360">
        <v>2.03502260101653</v>
      </c>
      <c r="AZ360">
        <v>4.860586883688044</v>
      </c>
    </row>
    <row r="361" spans="1:52">
      <c r="A361" s="2">
        <v>45222</v>
      </c>
      <c r="B361">
        <v>842.7634713375978</v>
      </c>
      <c r="C361">
        <v>0.03330579299516412</v>
      </c>
      <c r="AN361" s="2">
        <v>45222</v>
      </c>
      <c r="AO361">
        <v>0.001855015878898116</v>
      </c>
      <c r="AP361">
        <v>425.6784486394756</v>
      </c>
      <c r="AQ361">
        <v>5.053904909726962</v>
      </c>
      <c r="AR361">
        <v>0.03739442230722428</v>
      </c>
      <c r="AS361">
        <v>63.52271755333514</v>
      </c>
      <c r="AT361">
        <v>0.3897304967518999</v>
      </c>
      <c r="AU361">
        <v>21.82439364709619</v>
      </c>
      <c r="AV361">
        <v>17.35961310439949</v>
      </c>
      <c r="AW361">
        <v>0.9680051081373323</v>
      </c>
      <c r="AX361">
        <v>107.9327777608755</v>
      </c>
      <c r="AY361">
        <v>1.897532242987353</v>
      </c>
      <c r="AZ361">
        <v>4.763537546579803</v>
      </c>
    </row>
    <row r="362" spans="1:52">
      <c r="A362" s="2">
        <v>45223</v>
      </c>
      <c r="B362">
        <v>894.6616927896403</v>
      </c>
      <c r="C362">
        <v>0.06158100489295282</v>
      </c>
      <c r="AN362" s="2">
        <v>45223</v>
      </c>
      <c r="AO362">
        <v>0.001791770087854893</v>
      </c>
      <c r="AP362">
        <v>427.240897240841</v>
      </c>
      <c r="AQ362">
        <v>5.153269906375104</v>
      </c>
      <c r="AR362">
        <v>0.03744490958907742</v>
      </c>
      <c r="AS362">
        <v>63.77349456871409</v>
      </c>
      <c r="AT362">
        <v>0.3948430169344137</v>
      </c>
      <c r="AU362">
        <v>22.27007078214596</v>
      </c>
      <c r="AV362">
        <v>16.90836840348176</v>
      </c>
      <c r="AW362">
        <v>0.9616446652900005</v>
      </c>
      <c r="AX362">
        <v>109.8087017429126</v>
      </c>
      <c r="AY362">
        <v>1.831726988250552</v>
      </c>
      <c r="AZ362">
        <v>4.827723448809889</v>
      </c>
    </row>
    <row r="363" spans="1:52">
      <c r="A363" s="2">
        <v>45224</v>
      </c>
      <c r="B363">
        <v>884.1634165318161</v>
      </c>
      <c r="C363">
        <v>-0.01173435315542515</v>
      </c>
      <c r="AN363" s="2">
        <v>45224</v>
      </c>
      <c r="AO363">
        <v>0.001722307457149454</v>
      </c>
      <c r="AP363">
        <v>422.1940472086409</v>
      </c>
      <c r="AQ363">
        <v>5.155104139909506</v>
      </c>
      <c r="AR363">
        <v>0.0365584042339308</v>
      </c>
      <c r="AS363">
        <v>62.39439936659065</v>
      </c>
      <c r="AT363">
        <v>0.3947340233565289</v>
      </c>
      <c r="AU363">
        <v>22.79961354421474</v>
      </c>
      <c r="AV363">
        <v>17.23014818747771</v>
      </c>
      <c r="AW363">
        <v>0.9668684407393817</v>
      </c>
      <c r="AX363">
        <v>110.2590928533982</v>
      </c>
      <c r="AY363">
        <v>1.912505060176119</v>
      </c>
      <c r="AZ363">
        <v>4.870409478553518</v>
      </c>
    </row>
    <row r="364" spans="1:52">
      <c r="A364" s="2">
        <v>45225</v>
      </c>
      <c r="B364">
        <v>895.5726773462242</v>
      </c>
      <c r="C364">
        <v>0.01290401819514497</v>
      </c>
      <c r="AN364" s="2">
        <v>45225</v>
      </c>
      <c r="AO364">
        <v>0.001713792875628521</v>
      </c>
      <c r="AP364">
        <v>425.6360330425096</v>
      </c>
      <c r="AQ364">
        <v>4.935165914243179</v>
      </c>
      <c r="AR364">
        <v>0.03699563925056766</v>
      </c>
      <c r="AS364">
        <v>63.48152362131435</v>
      </c>
      <c r="AT364">
        <v>0.4057778331075825</v>
      </c>
      <c r="AU364">
        <v>23.38117976715596</v>
      </c>
      <c r="AV364">
        <v>17.06908880090709</v>
      </c>
      <c r="AW364">
        <v>0.9563710511701828</v>
      </c>
      <c r="AX364">
        <v>110.696709013057</v>
      </c>
      <c r="AY364">
        <v>1.803721965383329</v>
      </c>
      <c r="AZ364">
        <v>4.852225533236118</v>
      </c>
    </row>
    <row r="365" spans="1:52">
      <c r="A365" s="2">
        <v>45226</v>
      </c>
      <c r="B365">
        <v>898.2244859312843</v>
      </c>
      <c r="C365">
        <v>0.002961019973184209</v>
      </c>
      <c r="AN365" s="2">
        <v>45226</v>
      </c>
      <c r="AO365">
        <v>0.001734313785825144</v>
      </c>
      <c r="AP365">
        <v>416.3131123995292</v>
      </c>
      <c r="AQ365">
        <v>4.962208122871527</v>
      </c>
      <c r="AR365">
        <v>0.03672840500757429</v>
      </c>
      <c r="AS365">
        <v>62.55609733517705</v>
      </c>
      <c r="AT365">
        <v>0.4049333743809658</v>
      </c>
      <c r="AU365">
        <v>23.77020218877671</v>
      </c>
      <c r="AV365">
        <v>17.298534889485</v>
      </c>
      <c r="AW365">
        <v>1.012548938128334</v>
      </c>
      <c r="AX365">
        <v>110.6215101343875</v>
      </c>
      <c r="AY365">
        <v>1.784574070331888</v>
      </c>
      <c r="AZ365">
        <v>4.60122935453726</v>
      </c>
    </row>
    <row r="366" spans="1:52">
      <c r="A366" s="2">
        <v>45227</v>
      </c>
      <c r="B366">
        <v>887.0218782453227</v>
      </c>
      <c r="C366">
        <v>-0.01247194644704741</v>
      </c>
      <c r="AN366" s="2">
        <v>45227</v>
      </c>
      <c r="AO366">
        <v>0.001727060935709852</v>
      </c>
      <c r="AP366">
        <v>408.7994368375459</v>
      </c>
      <c r="AQ366">
        <v>4.808299257726579</v>
      </c>
      <c r="AR366">
        <v>0.03675437194192773</v>
      </c>
      <c r="AS366">
        <v>61.12955873460638</v>
      </c>
      <c r="AT366">
        <v>0.3977899469449389</v>
      </c>
      <c r="AU366">
        <v>23.95719020950605</v>
      </c>
      <c r="AV366">
        <v>17.49462180328478</v>
      </c>
      <c r="AW366">
        <v>1.031258830193239</v>
      </c>
      <c r="AX366">
        <v>113.3341968231061</v>
      </c>
      <c r="AY366">
        <v>1.822406923248141</v>
      </c>
      <c r="AZ366">
        <v>4.764978091962969</v>
      </c>
    </row>
    <row r="367" spans="1:52">
      <c r="A367" s="2">
        <v>45228</v>
      </c>
      <c r="B367">
        <v>894.1922983468847</v>
      </c>
      <c r="C367">
        <v>0.008083701515622543</v>
      </c>
      <c r="AN367" s="2">
        <v>45228</v>
      </c>
      <c r="AO367">
        <v>0.001731081382081502</v>
      </c>
      <c r="AP367">
        <v>409.6054638320743</v>
      </c>
      <c r="AQ367">
        <v>4.965782022416271</v>
      </c>
      <c r="AR367">
        <v>0.03714820591121252</v>
      </c>
      <c r="AS367">
        <v>61.27176288498761</v>
      </c>
      <c r="AT367">
        <v>0.3988642839067676</v>
      </c>
      <c r="AU367">
        <v>23.82615654842538</v>
      </c>
      <c r="AV367">
        <v>17.4657527199466</v>
      </c>
      <c r="AW367">
        <v>1.01825395950393</v>
      </c>
      <c r="AX367">
        <v>112.2635057567478</v>
      </c>
      <c r="AY367">
        <v>1.845325719429609</v>
      </c>
      <c r="AZ367">
        <v>4.637732739282472</v>
      </c>
    </row>
    <row r="368" spans="1:52">
      <c r="A368" s="2">
        <v>45229</v>
      </c>
      <c r="B368">
        <v>915.8199745326293</v>
      </c>
      <c r="C368">
        <v>0.02418682896925883</v>
      </c>
      <c r="AN368" s="2">
        <v>45229</v>
      </c>
      <c r="AO368">
        <v>0.001636205010350003</v>
      </c>
      <c r="AP368">
        <v>431.0419566458207</v>
      </c>
      <c r="AQ368">
        <v>5.807570226440278</v>
      </c>
      <c r="AR368">
        <v>0.04047004577174926</v>
      </c>
      <c r="AS368">
        <v>53.35212205006318</v>
      </c>
      <c r="AT368">
        <v>0.4169179937676222</v>
      </c>
      <c r="AU368">
        <v>22.93468875294942</v>
      </c>
      <c r="AV368">
        <v>15.09480526591645</v>
      </c>
      <c r="AW368">
        <v>0.78737689769634</v>
      </c>
      <c r="AX368">
        <v>128.024333105831</v>
      </c>
      <c r="AY368">
        <v>1.963994861648958</v>
      </c>
      <c r="AZ368">
        <v>5.257194340608089</v>
      </c>
    </row>
    <row r="369" spans="1:52">
      <c r="A369" s="2">
        <v>45230</v>
      </c>
      <c r="B369">
        <v>929.1148948494691</v>
      </c>
      <c r="C369">
        <v>0.01451695823038213</v>
      </c>
      <c r="AN369" s="2">
        <v>45230</v>
      </c>
      <c r="AO369">
        <v>0.001663770530032242</v>
      </c>
      <c r="AP369">
        <v>427.1218600325257</v>
      </c>
      <c r="AQ369">
        <v>5.841944215147739</v>
      </c>
      <c r="AR369">
        <v>0.04079282506417731</v>
      </c>
      <c r="AS369">
        <v>53.83231686375019</v>
      </c>
      <c r="AT369">
        <v>0.4211988177234133</v>
      </c>
      <c r="AU369">
        <v>23.20139758521636</v>
      </c>
      <c r="AV369">
        <v>14.63167046006683</v>
      </c>
      <c r="AW369">
        <v>0.8077054628663751</v>
      </c>
      <c r="AX369">
        <v>127.776790761962</v>
      </c>
      <c r="AY369">
        <v>1.873053180684018</v>
      </c>
      <c r="AZ369">
        <v>5.299894192411378</v>
      </c>
    </row>
    <row r="370" spans="1:52">
      <c r="A370" s="2">
        <v>45231</v>
      </c>
      <c r="B370">
        <v>924.1599632947321</v>
      </c>
      <c r="C370">
        <v>-0.005332958907670826</v>
      </c>
      <c r="AN370" s="2">
        <v>45231</v>
      </c>
      <c r="AO370">
        <v>0.001648145496592793</v>
      </c>
      <c r="AP370">
        <v>439.671540386886</v>
      </c>
      <c r="AQ370">
        <v>5.754595226588792</v>
      </c>
      <c r="AR370">
        <v>0.04048227088375082</v>
      </c>
      <c r="AS370">
        <v>54.14681713397938</v>
      </c>
      <c r="AT370">
        <v>0.4225336504699126</v>
      </c>
      <c r="AU370">
        <v>23.24725331890387</v>
      </c>
      <c r="AV370">
        <v>14.80048073484961</v>
      </c>
      <c r="AW370">
        <v>0.8281857156893357</v>
      </c>
      <c r="AX370">
        <v>130.0219301588916</v>
      </c>
      <c r="AY370">
        <v>1.701126132249624</v>
      </c>
      <c r="AZ370">
        <v>5.340793990582679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61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44866</v>
      </c>
      <c r="B5">
        <v>1000.198158429637</v>
      </c>
      <c r="F5" s="2">
        <v>44871</v>
      </c>
      <c r="G5">
        <v>0.08285452041255542</v>
      </c>
      <c r="H5">
        <v>0.09770545162698577</v>
      </c>
      <c r="I5">
        <v>0.08296802958295603</v>
      </c>
      <c r="J5">
        <v>0.06980196579521473</v>
      </c>
      <c r="K5">
        <v>0.1075085934165341</v>
      </c>
      <c r="L5">
        <v>0.1249319658970186</v>
      </c>
      <c r="M5">
        <v>0.06536694845728967</v>
      </c>
      <c r="N5">
        <v>0.0872722700055544</v>
      </c>
      <c r="O5">
        <v>0.0656701902888258</v>
      </c>
      <c r="P5">
        <v>0.07192565429853541</v>
      </c>
      <c r="Q5">
        <v>0.07581451641750722</v>
      </c>
      <c r="R5">
        <v>0.06817989380102292</v>
      </c>
      <c r="W5" s="2">
        <v>44871</v>
      </c>
      <c r="X5">
        <v>0.08285452041255542</v>
      </c>
      <c r="Y5">
        <v>0.09770545162698577</v>
      </c>
      <c r="Z5">
        <v>0.08296802958295603</v>
      </c>
      <c r="AA5">
        <v>0.06980196579521473</v>
      </c>
      <c r="AB5">
        <v>0.1075085934165341</v>
      </c>
      <c r="AC5">
        <v>0.1249319658970186</v>
      </c>
      <c r="AD5">
        <v>0.06536694845728967</v>
      </c>
      <c r="AE5">
        <v>0.0872722700055544</v>
      </c>
      <c r="AF5">
        <v>0.0656701902888258</v>
      </c>
      <c r="AG5">
        <v>0.07192565429853541</v>
      </c>
      <c r="AH5">
        <v>0.07581451641750722</v>
      </c>
      <c r="AI5">
        <v>0.06817989380102292</v>
      </c>
      <c r="AN5" s="2">
        <v>44866</v>
      </c>
      <c r="AO5">
        <v>0.00404428833593224</v>
      </c>
      <c r="AP5">
        <v>240.6181653388809</v>
      </c>
      <c r="AQ5">
        <v>10.57319397781359</v>
      </c>
      <c r="AR5">
        <v>0.0444345886310669</v>
      </c>
      <c r="AS5">
        <v>22.64383930780844</v>
      </c>
      <c r="AT5">
        <v>0.3819547207765159</v>
      </c>
      <c r="AU5">
        <v>9.400666232443236</v>
      </c>
      <c r="AV5">
        <v>13.1621814358817</v>
      </c>
      <c r="AW5">
        <v>0.7826316349662541</v>
      </c>
      <c r="AX5">
        <v>79.62160205846416</v>
      </c>
      <c r="AY5">
        <v>2.32300739707984</v>
      </c>
      <c r="AZ5">
        <v>3.524297277121222</v>
      </c>
    </row>
    <row r="6" spans="1:52">
      <c r="A6" s="2">
        <v>44867</v>
      </c>
      <c r="B6">
        <v>988.1594259336539</v>
      </c>
      <c r="C6">
        <v>-0.01203634739228521</v>
      </c>
      <c r="F6" s="2">
        <v>44878</v>
      </c>
      <c r="G6">
        <v>0.09691210637263643</v>
      </c>
      <c r="H6">
        <v>0.08443573344865876</v>
      </c>
      <c r="I6">
        <v>0.07486850993273884</v>
      </c>
      <c r="J6">
        <v>0.06456297207477581</v>
      </c>
      <c r="K6">
        <v>0.1316310514823634</v>
      </c>
      <c r="L6">
        <v>0.1358769202397311</v>
      </c>
      <c r="M6">
        <v>0.07129774038317686</v>
      </c>
      <c r="N6">
        <v>0.08651139805801809</v>
      </c>
      <c r="O6">
        <v>0.05627544700876765</v>
      </c>
      <c r="P6">
        <v>0.06179677057165901</v>
      </c>
      <c r="Q6">
        <v>0.05357745775002175</v>
      </c>
      <c r="R6">
        <v>0.08225389267745246</v>
      </c>
      <c r="W6" s="2">
        <v>44878</v>
      </c>
      <c r="X6">
        <v>0.09691210637263643</v>
      </c>
      <c r="Y6">
        <v>0.08443573344865876</v>
      </c>
      <c r="Z6">
        <v>0.07486850993273884</v>
      </c>
      <c r="AA6">
        <v>0.06456297207477581</v>
      </c>
      <c r="AB6">
        <v>0.1316310514823634</v>
      </c>
      <c r="AC6">
        <v>0.1358769202397311</v>
      </c>
      <c r="AD6">
        <v>0.07129774038317686</v>
      </c>
      <c r="AE6">
        <v>0.08651139805801809</v>
      </c>
      <c r="AF6">
        <v>0.05627544700876765</v>
      </c>
      <c r="AG6">
        <v>0.06179677057165901</v>
      </c>
      <c r="AH6">
        <v>0.05357745775002175</v>
      </c>
      <c r="AI6">
        <v>0.08225389267745246</v>
      </c>
      <c r="AN6" s="2">
        <v>44867</v>
      </c>
      <c r="AO6">
        <v>0.003996954164276208</v>
      </c>
      <c r="AP6">
        <v>240.6696180748881</v>
      </c>
      <c r="AQ6">
        <v>10.68141124209406</v>
      </c>
      <c r="AR6">
        <v>0.04364829038503005</v>
      </c>
      <c r="AS6">
        <v>23.08031362275287</v>
      </c>
      <c r="AT6">
        <v>0.3800945936541675</v>
      </c>
      <c r="AU6">
        <v>9.053704445648027</v>
      </c>
      <c r="AV6">
        <v>13.32293188719786</v>
      </c>
      <c r="AW6">
        <v>0.7688836871773088</v>
      </c>
      <c r="AX6">
        <v>81.04394888102011</v>
      </c>
      <c r="AY6">
        <v>2.32187309141949</v>
      </c>
      <c r="AZ6">
        <v>3.606529035306237</v>
      </c>
    </row>
    <row r="7" spans="1:52">
      <c r="A7" s="2">
        <v>44868</v>
      </c>
      <c r="B7">
        <v>961.1382692609292</v>
      </c>
      <c r="C7">
        <v>-0.02734493641771818</v>
      </c>
      <c r="F7" s="2">
        <v>44885</v>
      </c>
      <c r="G7">
        <v>0.09691210637263643</v>
      </c>
      <c r="H7">
        <v>0.08443573344865876</v>
      </c>
      <c r="I7">
        <v>0.07486850993273884</v>
      </c>
      <c r="J7">
        <v>0.06456297207477581</v>
      </c>
      <c r="K7">
        <v>0.1316310514823634</v>
      </c>
      <c r="L7">
        <v>0.1358769202397311</v>
      </c>
      <c r="M7">
        <v>0.07129774038317686</v>
      </c>
      <c r="N7">
        <v>0.08651139805801809</v>
      </c>
      <c r="O7">
        <v>0.05627544700876765</v>
      </c>
      <c r="P7">
        <v>0.06179677057165901</v>
      </c>
      <c r="Q7">
        <v>0.05357745775002175</v>
      </c>
      <c r="R7">
        <v>0.08225389267745246</v>
      </c>
      <c r="W7" s="2">
        <v>44885</v>
      </c>
      <c r="X7">
        <v>0.09691210637263643</v>
      </c>
      <c r="Y7">
        <v>0.08443573344865876</v>
      </c>
      <c r="Z7">
        <v>0.07486850993273884</v>
      </c>
      <c r="AA7">
        <v>0.06456297207477581</v>
      </c>
      <c r="AB7">
        <v>0.1316310514823634</v>
      </c>
      <c r="AC7">
        <v>0.1358769202397311</v>
      </c>
      <c r="AD7">
        <v>0.07129774038317686</v>
      </c>
      <c r="AE7">
        <v>0.08651139805801809</v>
      </c>
      <c r="AF7">
        <v>0.05627544700876765</v>
      </c>
      <c r="AG7">
        <v>0.06179677057165901</v>
      </c>
      <c r="AH7">
        <v>0.05357745775002175</v>
      </c>
      <c r="AI7">
        <v>0.08225389267745246</v>
      </c>
      <c r="AN7" s="2">
        <v>44868</v>
      </c>
      <c r="AO7">
        <v>0.003952428314045643</v>
      </c>
      <c r="AP7">
        <v>243.5797360853383</v>
      </c>
      <c r="AQ7">
        <v>10.73994569041626</v>
      </c>
      <c r="AR7">
        <v>0.04414999785750505</v>
      </c>
      <c r="AS7">
        <v>22.76731973479862</v>
      </c>
      <c r="AT7">
        <v>0.375108071313566</v>
      </c>
      <c r="AU7">
        <v>8.861424322192686</v>
      </c>
      <c r="AV7">
        <v>13.44679985456465</v>
      </c>
      <c r="AW7">
        <v>0.7854815605405948</v>
      </c>
      <c r="AX7">
        <v>79.47981935819914</v>
      </c>
      <c r="AY7">
        <v>2.367251112182025</v>
      </c>
      <c r="AZ7">
        <v>3.662749665488585</v>
      </c>
    </row>
    <row r="8" spans="1:52">
      <c r="A8" s="2">
        <v>44869</v>
      </c>
      <c r="B8">
        <v>981.6570769176848</v>
      </c>
      <c r="C8">
        <v>0.02134844518524237</v>
      </c>
      <c r="F8" s="2">
        <v>44892</v>
      </c>
      <c r="G8">
        <v>0.09691210637263643</v>
      </c>
      <c r="H8">
        <v>0.08443573344865876</v>
      </c>
      <c r="I8">
        <v>0.07486850993273884</v>
      </c>
      <c r="J8">
        <v>0.06456297207477581</v>
      </c>
      <c r="K8">
        <v>0.1316310514823634</v>
      </c>
      <c r="L8">
        <v>0.1358769202397311</v>
      </c>
      <c r="M8">
        <v>0.07129774038317686</v>
      </c>
      <c r="N8">
        <v>0.08651139805801809</v>
      </c>
      <c r="O8">
        <v>0.05627544700876765</v>
      </c>
      <c r="P8">
        <v>0.06179677057165901</v>
      </c>
      <c r="Q8">
        <v>0.05357745775002175</v>
      </c>
      <c r="R8">
        <v>0.08225389267745246</v>
      </c>
      <c r="W8" s="2">
        <v>44892</v>
      </c>
      <c r="X8">
        <v>0.09691210637263643</v>
      </c>
      <c r="Y8">
        <v>0.08443573344865876</v>
      </c>
      <c r="Z8">
        <v>0.07486850993273884</v>
      </c>
      <c r="AA8">
        <v>0.06456297207477581</v>
      </c>
      <c r="AB8">
        <v>0.1316310514823634</v>
      </c>
      <c r="AC8">
        <v>0.1358769202397311</v>
      </c>
      <c r="AD8">
        <v>0.07129774038317686</v>
      </c>
      <c r="AE8">
        <v>0.08651139805801809</v>
      </c>
      <c r="AF8">
        <v>0.05627544700876765</v>
      </c>
      <c r="AG8">
        <v>0.06179677057165901</v>
      </c>
      <c r="AH8">
        <v>0.05357745775002175</v>
      </c>
      <c r="AI8">
        <v>0.08225389267745246</v>
      </c>
      <c r="AN8" s="2">
        <v>44869</v>
      </c>
      <c r="AO8">
        <v>0.004026848132901379</v>
      </c>
      <c r="AP8">
        <v>246.4652298930366</v>
      </c>
      <c r="AQ8">
        <v>10.57778030605238</v>
      </c>
      <c r="AR8">
        <v>0.04479131538182547</v>
      </c>
      <c r="AS8">
        <v>22.84418051850105</v>
      </c>
      <c r="AT8">
        <v>0.3725845493819093</v>
      </c>
      <c r="AU8">
        <v>9.257102080384602</v>
      </c>
      <c r="AV8">
        <v>13.33601704404627</v>
      </c>
      <c r="AW8">
        <v>0.7707594187179343</v>
      </c>
      <c r="AX8">
        <v>74.29222442555144</v>
      </c>
      <c r="AY8">
        <v>2.41619496009646</v>
      </c>
      <c r="AZ8">
        <v>3.71461365409097</v>
      </c>
    </row>
    <row r="9" spans="1:52">
      <c r="A9" s="2">
        <v>44870</v>
      </c>
      <c r="B9">
        <v>1077.179114693618</v>
      </c>
      <c r="C9">
        <v>0.09730693133274548</v>
      </c>
      <c r="F9" s="2">
        <v>44899</v>
      </c>
      <c r="G9">
        <v>0.09691210637263643</v>
      </c>
      <c r="H9">
        <v>0.08443573344865876</v>
      </c>
      <c r="I9">
        <v>0.07486850993273884</v>
      </c>
      <c r="J9">
        <v>0.06456297207477581</v>
      </c>
      <c r="K9">
        <v>0.1316310514823634</v>
      </c>
      <c r="L9">
        <v>0.1358769202397311</v>
      </c>
      <c r="M9">
        <v>0.07129774038317686</v>
      </c>
      <c r="N9">
        <v>0.08651139805801809</v>
      </c>
      <c r="O9">
        <v>0.05627544700876765</v>
      </c>
      <c r="P9">
        <v>0.06179677057165901</v>
      </c>
      <c r="Q9">
        <v>0.05357745775002175</v>
      </c>
      <c r="R9">
        <v>0.08225389267745246</v>
      </c>
      <c r="W9" s="2">
        <v>44899</v>
      </c>
      <c r="X9">
        <v>0.09691210637263643</v>
      </c>
      <c r="Y9">
        <v>0.08443573344865876</v>
      </c>
      <c r="Z9">
        <v>0.07486850993273884</v>
      </c>
      <c r="AA9">
        <v>0.06456297207477581</v>
      </c>
      <c r="AB9">
        <v>0.1316310514823634</v>
      </c>
      <c r="AC9">
        <v>0.1358769202397311</v>
      </c>
      <c r="AD9">
        <v>0.07129774038317686</v>
      </c>
      <c r="AE9">
        <v>0.08651139805801809</v>
      </c>
      <c r="AF9">
        <v>0.05627544700876765</v>
      </c>
      <c r="AG9">
        <v>0.06179677057165901</v>
      </c>
      <c r="AH9">
        <v>0.05357745775002175</v>
      </c>
      <c r="AI9">
        <v>0.08225389267745246</v>
      </c>
      <c r="AN9" s="2">
        <v>44870</v>
      </c>
      <c r="AO9">
        <v>0.004218373387086811</v>
      </c>
      <c r="AP9">
        <v>249.7283311050443</v>
      </c>
      <c r="AQ9">
        <v>10.21400596521878</v>
      </c>
      <c r="AR9">
        <v>0.04571424527116181</v>
      </c>
      <c r="AS9">
        <v>23.49081353011744</v>
      </c>
      <c r="AT9">
        <v>0.3804650657375519</v>
      </c>
      <c r="AU9">
        <v>9.35676244261672</v>
      </c>
      <c r="AV9">
        <v>13.2904525652637</v>
      </c>
      <c r="AW9">
        <v>0.7483285093371012</v>
      </c>
      <c r="AX9">
        <v>66.24280450169529</v>
      </c>
      <c r="AY9">
        <v>2.417351593038009</v>
      </c>
      <c r="AZ9">
        <v>3.794381627606548</v>
      </c>
    </row>
    <row r="10" spans="1:52">
      <c r="A10" s="2">
        <v>44871</v>
      </c>
      <c r="B10">
        <v>1084.243512555604</v>
      </c>
      <c r="C10">
        <v>0.006558238797635729</v>
      </c>
      <c r="F10" s="2">
        <v>44906</v>
      </c>
      <c r="G10">
        <v>0.09691210637263643</v>
      </c>
      <c r="H10">
        <v>0.08443573344865876</v>
      </c>
      <c r="I10">
        <v>0.07486850993273884</v>
      </c>
      <c r="J10">
        <v>0.06456297207477581</v>
      </c>
      <c r="K10">
        <v>0.1316310514823634</v>
      </c>
      <c r="L10">
        <v>0.1358769202397311</v>
      </c>
      <c r="M10">
        <v>0.07129774038317686</v>
      </c>
      <c r="N10">
        <v>0.08651139805801809</v>
      </c>
      <c r="O10">
        <v>0.05627544700876765</v>
      </c>
      <c r="P10">
        <v>0.06179677057165901</v>
      </c>
      <c r="Q10">
        <v>0.05357745775002175</v>
      </c>
      <c r="R10">
        <v>0.08225389267745246</v>
      </c>
      <c r="W10" s="2">
        <v>44906</v>
      </c>
      <c r="X10">
        <v>0.09691210637263643</v>
      </c>
      <c r="Y10">
        <v>0.08443573344865876</v>
      </c>
      <c r="Z10">
        <v>0.07486850993273884</v>
      </c>
      <c r="AA10">
        <v>0.06456297207477581</v>
      </c>
      <c r="AB10">
        <v>0.1316310514823634</v>
      </c>
      <c r="AC10">
        <v>0.1358769202397311</v>
      </c>
      <c r="AD10">
        <v>0.07129774038317686</v>
      </c>
      <c r="AE10">
        <v>0.08651139805801809</v>
      </c>
      <c r="AF10">
        <v>0.05627544700876765</v>
      </c>
      <c r="AG10">
        <v>0.06179677057165901</v>
      </c>
      <c r="AH10">
        <v>0.05357745775002175</v>
      </c>
      <c r="AI10">
        <v>0.08225389267745246</v>
      </c>
      <c r="AN10" s="2">
        <v>44871</v>
      </c>
      <c r="AO10">
        <v>0.004220856349556507</v>
      </c>
      <c r="AP10">
        <v>248.1956051466297</v>
      </c>
      <c r="AQ10">
        <v>10.37799831438269</v>
      </c>
      <c r="AR10">
        <v>0.04650648168140766</v>
      </c>
      <c r="AS10">
        <v>24.16356369382887</v>
      </c>
      <c r="AT10">
        <v>0.3881419862479185</v>
      </c>
      <c r="AU10">
        <v>9.235094275535506</v>
      </c>
      <c r="AV10">
        <v>13.47857235974649</v>
      </c>
      <c r="AW10">
        <v>0.7401894962104607</v>
      </c>
      <c r="AX10">
        <v>66.05070694637698</v>
      </c>
      <c r="AY10">
        <v>2.235430252750284</v>
      </c>
      <c r="AZ10">
        <v>3.768552478260693</v>
      </c>
    </row>
    <row r="11" spans="1:52">
      <c r="A11" s="2">
        <v>44872</v>
      </c>
      <c r="B11">
        <v>1035.01509475429</v>
      </c>
      <c r="C11">
        <v>-0.0454034700058118</v>
      </c>
      <c r="F11" s="2">
        <v>44913</v>
      </c>
      <c r="G11">
        <v>0.1053979617479858</v>
      </c>
      <c r="H11">
        <v>0.09139553373702786</v>
      </c>
      <c r="I11">
        <v>0.08114951691015279</v>
      </c>
      <c r="J11">
        <v>0.07157387620946659</v>
      </c>
      <c r="K11">
        <v>0.1034439910724705</v>
      </c>
      <c r="L11">
        <v>0.1032053133364619</v>
      </c>
      <c r="M11">
        <v>0.07727918178254357</v>
      </c>
      <c r="N11">
        <v>0.09159965856297224</v>
      </c>
      <c r="O11">
        <v>0.06145413909251518</v>
      </c>
      <c r="P11">
        <v>0.06698113910645349</v>
      </c>
      <c r="Q11">
        <v>0.05736520065060159</v>
      </c>
      <c r="R11">
        <v>0.08915448779134853</v>
      </c>
      <c r="W11" s="2">
        <v>44913</v>
      </c>
      <c r="X11">
        <v>0.1053979617479858</v>
      </c>
      <c r="Y11">
        <v>0.09139553373702786</v>
      </c>
      <c r="Z11">
        <v>0.08114951691015279</v>
      </c>
      <c r="AA11">
        <v>0.07157387620946659</v>
      </c>
      <c r="AB11">
        <v>0.1034439910724705</v>
      </c>
      <c r="AC11">
        <v>0.1032053133364619</v>
      </c>
      <c r="AD11">
        <v>0.07727918178254357</v>
      </c>
      <c r="AE11">
        <v>0.09159965856297224</v>
      </c>
      <c r="AF11">
        <v>0.06145413909251518</v>
      </c>
      <c r="AG11">
        <v>0.06698113910645349</v>
      </c>
      <c r="AH11">
        <v>0.05736520065060159</v>
      </c>
      <c r="AI11">
        <v>0.08915448779134853</v>
      </c>
      <c r="AN11" s="2">
        <v>44872</v>
      </c>
      <c r="AO11">
        <v>0.004093974586406759</v>
      </c>
      <c r="AP11">
        <v>250.2701434291772</v>
      </c>
      <c r="AQ11">
        <v>10.56512816941977</v>
      </c>
      <c r="AR11">
        <v>0.04587127097102267</v>
      </c>
      <c r="AS11">
        <v>23.14107472043875</v>
      </c>
      <c r="AT11">
        <v>0.3782004030469915</v>
      </c>
      <c r="AU11">
        <v>9.530799003861203</v>
      </c>
      <c r="AV11">
        <v>13.23765901301696</v>
      </c>
      <c r="AW11">
        <v>0.7812720678769796</v>
      </c>
      <c r="AX11">
        <v>65.10048700984416</v>
      </c>
      <c r="AY11">
        <v>2.398543418207035</v>
      </c>
      <c r="AZ11">
        <v>3.852662255407919</v>
      </c>
    </row>
    <row r="12" spans="1:52">
      <c r="A12" s="2">
        <v>44873</v>
      </c>
      <c r="B12">
        <v>1038.973622981257</v>
      </c>
      <c r="C12">
        <v>0.003824609174329474</v>
      </c>
      <c r="F12" s="2">
        <v>44920</v>
      </c>
      <c r="G12">
        <v>0.1043887275762383</v>
      </c>
      <c r="H12">
        <v>0.09052037928183006</v>
      </c>
      <c r="I12">
        <v>0.08037247279916362</v>
      </c>
      <c r="J12">
        <v>0.07200158275854719</v>
      </c>
      <c r="K12">
        <v>0.1045895827370928</v>
      </c>
      <c r="L12">
        <v>0.1059454115738192</v>
      </c>
      <c r="M12">
        <v>0.07792128737356256</v>
      </c>
      <c r="N12">
        <v>0.09072254951827168</v>
      </c>
      <c r="O12">
        <v>0.06208154788238392</v>
      </c>
      <c r="P12">
        <v>0.06633976375793919</v>
      </c>
      <c r="Q12">
        <v>0.05681590235483213</v>
      </c>
      <c r="R12">
        <v>0.08830079238631949</v>
      </c>
      <c r="W12" s="2">
        <v>44920</v>
      </c>
      <c r="X12">
        <v>0.1043887275762383</v>
      </c>
      <c r="Y12">
        <v>0.09052037928183006</v>
      </c>
      <c r="Z12">
        <v>0.08037247279916362</v>
      </c>
      <c r="AA12">
        <v>0.07200158275854719</v>
      </c>
      <c r="AB12">
        <v>0.1045895827370928</v>
      </c>
      <c r="AC12">
        <v>0.1059454115738192</v>
      </c>
      <c r="AD12">
        <v>0.07792128737356256</v>
      </c>
      <c r="AE12">
        <v>0.09072254951827168</v>
      </c>
      <c r="AF12">
        <v>0.06208154788238392</v>
      </c>
      <c r="AG12">
        <v>0.06633976375793919</v>
      </c>
      <c r="AH12">
        <v>0.05681590235483213</v>
      </c>
      <c r="AI12">
        <v>0.08830079238631949</v>
      </c>
      <c r="AN12" s="2">
        <v>44873</v>
      </c>
      <c r="AO12">
        <v>0.004185204984308855</v>
      </c>
      <c r="AP12">
        <v>251.5576792010673</v>
      </c>
      <c r="AQ12">
        <v>9.725303813083015</v>
      </c>
      <c r="AR12">
        <v>0.0462673528279469</v>
      </c>
      <c r="AS12">
        <v>23.48247424843533</v>
      </c>
      <c r="AT12">
        <v>0.3856781393453396</v>
      </c>
      <c r="AU12">
        <v>9.692228649260347</v>
      </c>
      <c r="AV12">
        <v>12.73295530469563</v>
      </c>
      <c r="AW12">
        <v>0.780787323703089</v>
      </c>
      <c r="AX12">
        <v>60.00719171750794</v>
      </c>
      <c r="AY12">
        <v>2.66950016564142</v>
      </c>
      <c r="AZ12">
        <v>3.927243065375167</v>
      </c>
    </row>
    <row r="13" spans="1:52">
      <c r="A13" s="2">
        <v>44874</v>
      </c>
      <c r="B13">
        <v>925.2167046176487</v>
      </c>
      <c r="C13">
        <v>-0.1094897077725524</v>
      </c>
      <c r="F13" s="2">
        <v>44927</v>
      </c>
      <c r="G13">
        <v>0.1043887275762383</v>
      </c>
      <c r="H13">
        <v>0.09052037928183006</v>
      </c>
      <c r="I13">
        <v>0.08037247279916362</v>
      </c>
      <c r="J13">
        <v>0.07200158275854719</v>
      </c>
      <c r="K13">
        <v>0.1045895827370928</v>
      </c>
      <c r="L13">
        <v>0.1059454115738192</v>
      </c>
      <c r="M13">
        <v>0.07792128737356256</v>
      </c>
      <c r="N13">
        <v>0.09072254951827168</v>
      </c>
      <c r="O13">
        <v>0.06208154788238392</v>
      </c>
      <c r="P13">
        <v>0.06633976375793919</v>
      </c>
      <c r="Q13">
        <v>0.05681590235483213</v>
      </c>
      <c r="R13">
        <v>0.08830079238631949</v>
      </c>
      <c r="W13" s="2">
        <v>44927</v>
      </c>
      <c r="X13">
        <v>0.1043887275762383</v>
      </c>
      <c r="Y13">
        <v>0.09052037928183006</v>
      </c>
      <c r="Z13">
        <v>0.08037247279916362</v>
      </c>
      <c r="AA13">
        <v>0.07200158275854719</v>
      </c>
      <c r="AB13">
        <v>0.1045895827370928</v>
      </c>
      <c r="AC13">
        <v>0.1059454115738192</v>
      </c>
      <c r="AD13">
        <v>0.07792128737356256</v>
      </c>
      <c r="AE13">
        <v>0.09072254951827168</v>
      </c>
      <c r="AF13">
        <v>0.06208154788238392</v>
      </c>
      <c r="AG13">
        <v>0.06633976375793919</v>
      </c>
      <c r="AH13">
        <v>0.05681590235483213</v>
      </c>
      <c r="AI13">
        <v>0.08830079238631949</v>
      </c>
      <c r="AN13" s="2">
        <v>44874</v>
      </c>
      <c r="AO13">
        <v>0.004139004680772112</v>
      </c>
      <c r="AP13">
        <v>242.779204798453</v>
      </c>
      <c r="AQ13">
        <v>9.979411372330041</v>
      </c>
      <c r="AR13">
        <v>0.04848977870675945</v>
      </c>
      <c r="AS13">
        <v>21.94713001074713</v>
      </c>
      <c r="AT13">
        <v>0.3536993136090175</v>
      </c>
      <c r="AU13">
        <v>9.971449627667729</v>
      </c>
      <c r="AV13">
        <v>12.79796555795021</v>
      </c>
      <c r="AW13">
        <v>0.8426631615345471</v>
      </c>
      <c r="AX13">
        <v>63.70963380628876</v>
      </c>
      <c r="AY13">
        <v>2.919842853119792</v>
      </c>
      <c r="AZ13">
        <v>3.949507375466061</v>
      </c>
    </row>
    <row r="14" spans="1:52">
      <c r="A14" s="2">
        <v>44875</v>
      </c>
      <c r="B14">
        <v>741.8377837570679</v>
      </c>
      <c r="C14">
        <v>-0.19820104840883</v>
      </c>
      <c r="F14" s="2">
        <v>44934</v>
      </c>
      <c r="G14">
        <v>0.1040843880815708</v>
      </c>
      <c r="H14">
        <v>0.09025647218067669</v>
      </c>
      <c r="I14">
        <v>0.08013815135158202</v>
      </c>
      <c r="J14">
        <v>0.07179166617252515</v>
      </c>
      <c r="K14">
        <v>0.1042846576604419</v>
      </c>
      <c r="L14">
        <v>0.1056365336540537</v>
      </c>
      <c r="M14">
        <v>0.08060955626963993</v>
      </c>
      <c r="N14">
        <v>0.09045805300110545</v>
      </c>
      <c r="O14">
        <v>0.06190055260301435</v>
      </c>
      <c r="P14">
        <v>0.06614635388843292</v>
      </c>
      <c r="Q14">
        <v>0.05665025877038367</v>
      </c>
      <c r="R14">
        <v>0.08804335636657343</v>
      </c>
      <c r="W14" s="2">
        <v>44934</v>
      </c>
      <c r="X14">
        <v>0.1040843880815708</v>
      </c>
      <c r="Y14">
        <v>0.09025647218067669</v>
      </c>
      <c r="Z14">
        <v>0.08013815135158202</v>
      </c>
      <c r="AA14">
        <v>0.07179166617252515</v>
      </c>
      <c r="AB14">
        <v>0.1042846576604419</v>
      </c>
      <c r="AC14">
        <v>0.1056365336540537</v>
      </c>
      <c r="AD14">
        <v>0.08060955626963993</v>
      </c>
      <c r="AE14">
        <v>0.09045805300110545</v>
      </c>
      <c r="AF14">
        <v>0.06190055260301435</v>
      </c>
      <c r="AG14">
        <v>0.06614635388843292</v>
      </c>
      <c r="AH14">
        <v>0.05665025877038367</v>
      </c>
      <c r="AI14">
        <v>0.08804335636657343</v>
      </c>
      <c r="AN14" s="2">
        <v>44875</v>
      </c>
      <c r="AO14">
        <v>0.003900461839242548</v>
      </c>
      <c r="AP14">
        <v>229.7068483130733</v>
      </c>
      <c r="AQ14">
        <v>9.934268879253267</v>
      </c>
      <c r="AR14">
        <v>0.04737584327826288</v>
      </c>
      <c r="AS14">
        <v>21.07874032243222</v>
      </c>
      <c r="AT14">
        <v>0.3504849233492472</v>
      </c>
      <c r="AU14">
        <v>9.998881685670339</v>
      </c>
      <c r="AV14">
        <v>12.00955417411174</v>
      </c>
      <c r="AW14">
        <v>0.8426820696306117</v>
      </c>
      <c r="AX14">
        <v>66.4368505164704</v>
      </c>
      <c r="AY14">
        <v>4.043397676182503</v>
      </c>
      <c r="AZ14">
        <v>3.946486584904614</v>
      </c>
    </row>
    <row r="15" spans="1:52">
      <c r="A15" s="2">
        <v>44876</v>
      </c>
      <c r="B15">
        <v>874.5133144223819</v>
      </c>
      <c r="C15">
        <v>0.1788470924106524</v>
      </c>
      <c r="F15" s="2">
        <v>44941</v>
      </c>
      <c r="G15">
        <v>0.1143775945336231</v>
      </c>
      <c r="H15">
        <v>0.08836004149630609</v>
      </c>
      <c r="I15">
        <v>0.07845432252978134</v>
      </c>
      <c r="J15">
        <v>0.07118573526911</v>
      </c>
      <c r="K15">
        <v>0.1044752734443053</v>
      </c>
      <c r="L15">
        <v>0.1050985166101195</v>
      </c>
      <c r="M15">
        <v>0.07926362588329956</v>
      </c>
      <c r="N15">
        <v>0.0885573867860964</v>
      </c>
      <c r="O15">
        <v>0.06059992446522432</v>
      </c>
      <c r="P15">
        <v>0.06475651477615134</v>
      </c>
      <c r="Q15">
        <v>0.05545994757813334</v>
      </c>
      <c r="R15">
        <v>0.08941111662784977</v>
      </c>
      <c r="W15" s="2">
        <v>44941</v>
      </c>
      <c r="X15">
        <v>0.1143775945336231</v>
      </c>
      <c r="Y15">
        <v>0.08836004149630609</v>
      </c>
      <c r="Z15">
        <v>0.07845432252978134</v>
      </c>
      <c r="AA15">
        <v>0.07118573526911</v>
      </c>
      <c r="AB15">
        <v>0.1044752734443053</v>
      </c>
      <c r="AC15">
        <v>0.1050985166101195</v>
      </c>
      <c r="AD15">
        <v>0.07926362588329956</v>
      </c>
      <c r="AE15">
        <v>0.0885573867860964</v>
      </c>
      <c r="AF15">
        <v>0.06059992446522432</v>
      </c>
      <c r="AG15">
        <v>0.06475651477615134</v>
      </c>
      <c r="AH15">
        <v>0.05545994757813334</v>
      </c>
      <c r="AI15">
        <v>0.08941111662784977</v>
      </c>
      <c r="AN15" s="2">
        <v>44876</v>
      </c>
      <c r="AO15">
        <v>0.004130612105007741</v>
      </c>
      <c r="AP15">
        <v>232.3639562174164</v>
      </c>
      <c r="AQ15">
        <v>10.08686684164093</v>
      </c>
      <c r="AR15">
        <v>0.04704422665376453</v>
      </c>
      <c r="AS15">
        <v>21.8572257897389</v>
      </c>
      <c r="AT15">
        <v>0.3608051920179933</v>
      </c>
      <c r="AU15">
        <v>9.952921548645893</v>
      </c>
      <c r="AV15">
        <v>12.86817641074667</v>
      </c>
      <c r="AW15">
        <v>0.8460547622101401</v>
      </c>
      <c r="AX15">
        <v>56.15327100305725</v>
      </c>
      <c r="AY15">
        <v>3.780491510194985</v>
      </c>
      <c r="AZ15">
        <v>3.88718503270734</v>
      </c>
    </row>
    <row r="16" spans="1:52">
      <c r="A16" s="2">
        <v>44877</v>
      </c>
      <c r="B16">
        <v>837.3220218170279</v>
      </c>
      <c r="C16">
        <v>-0.04252798898770216</v>
      </c>
      <c r="F16" s="2">
        <v>44948</v>
      </c>
      <c r="G16">
        <v>0.114209817157219</v>
      </c>
      <c r="H16">
        <v>0.08849147211382499</v>
      </c>
      <c r="I16">
        <v>0.07833924002209897</v>
      </c>
      <c r="J16">
        <v>0.07215374783207675</v>
      </c>
      <c r="K16">
        <v>0.1043220215128492</v>
      </c>
      <c r="L16">
        <v>0.1049443504602481</v>
      </c>
      <c r="M16">
        <v>0.07928075244610849</v>
      </c>
      <c r="N16">
        <v>0.08842748436878506</v>
      </c>
      <c r="O16">
        <v>0.06051103208749493</v>
      </c>
      <c r="P16">
        <v>0.06466152520937021</v>
      </c>
      <c r="Q16">
        <v>0.05537859489242503</v>
      </c>
      <c r="R16">
        <v>0.0892799618974994</v>
      </c>
      <c r="W16" s="2">
        <v>44948</v>
      </c>
      <c r="X16">
        <v>0.114209817157219</v>
      </c>
      <c r="Y16">
        <v>0.08849147211382499</v>
      </c>
      <c r="Z16">
        <v>0.07833924002209897</v>
      </c>
      <c r="AA16">
        <v>0.07215374783207675</v>
      </c>
      <c r="AB16">
        <v>0.1043220215128492</v>
      </c>
      <c r="AC16">
        <v>0.1049443504602481</v>
      </c>
      <c r="AD16">
        <v>0.07928075244610849</v>
      </c>
      <c r="AE16">
        <v>0.08842748436878506</v>
      </c>
      <c r="AF16">
        <v>0.06051103208749493</v>
      </c>
      <c r="AG16">
        <v>0.06466152520937021</v>
      </c>
      <c r="AH16">
        <v>0.05537859489242503</v>
      </c>
      <c r="AI16">
        <v>0.0892799618974994</v>
      </c>
      <c r="AN16" s="2">
        <v>44877</v>
      </c>
      <c r="AO16">
        <v>0.004100994686359049</v>
      </c>
      <c r="AP16">
        <v>232.2149770709514</v>
      </c>
      <c r="AQ16">
        <v>9.964290248813578</v>
      </c>
      <c r="AR16">
        <v>0.04562937994909157</v>
      </c>
      <c r="AS16">
        <v>22.04982121222088</v>
      </c>
      <c r="AT16">
        <v>0.3625610681200691</v>
      </c>
      <c r="AU16">
        <v>9.105410138580206</v>
      </c>
      <c r="AV16">
        <v>12.75061005612167</v>
      </c>
      <c r="AW16">
        <v>0.8674039030231823</v>
      </c>
      <c r="AX16">
        <v>57.26183799637398</v>
      </c>
      <c r="AY16">
        <v>3.945907292639353</v>
      </c>
      <c r="AZ16">
        <v>4.078740653343003</v>
      </c>
    </row>
    <row r="17" spans="1:52">
      <c r="A17" s="2">
        <v>44878</v>
      </c>
      <c r="B17">
        <v>795.2239564651088</v>
      </c>
      <c r="C17">
        <v>-0.0502770311242553</v>
      </c>
      <c r="F17" s="2">
        <v>44955</v>
      </c>
      <c r="G17">
        <v>0.114209817157219</v>
      </c>
      <c r="H17">
        <v>0.08849147211382499</v>
      </c>
      <c r="I17">
        <v>0.07833924002209897</v>
      </c>
      <c r="J17">
        <v>0.07215374783207675</v>
      </c>
      <c r="K17">
        <v>0.1043220215128492</v>
      </c>
      <c r="L17">
        <v>0.1049443504602481</v>
      </c>
      <c r="M17">
        <v>0.07928075244610849</v>
      </c>
      <c r="N17">
        <v>0.08842748436878506</v>
      </c>
      <c r="O17">
        <v>0.06051103208749493</v>
      </c>
      <c r="P17">
        <v>0.06466152520937021</v>
      </c>
      <c r="Q17">
        <v>0.05537859489242503</v>
      </c>
      <c r="R17">
        <v>0.0892799618974994</v>
      </c>
      <c r="W17" s="2">
        <v>44955</v>
      </c>
      <c r="X17">
        <v>0.114209817157219</v>
      </c>
      <c r="Y17">
        <v>0.08849147211382499</v>
      </c>
      <c r="Z17">
        <v>0.07833924002209897</v>
      </c>
      <c r="AA17">
        <v>0.07215374783207675</v>
      </c>
      <c r="AB17">
        <v>0.1043220215128492</v>
      </c>
      <c r="AC17">
        <v>0.1049443504602481</v>
      </c>
      <c r="AD17">
        <v>0.07928075244610849</v>
      </c>
      <c r="AE17">
        <v>0.08842748436878506</v>
      </c>
      <c r="AF17">
        <v>0.06051103208749493</v>
      </c>
      <c r="AG17">
        <v>0.06466152520937021</v>
      </c>
      <c r="AH17">
        <v>0.05537859489242503</v>
      </c>
      <c r="AI17">
        <v>0.0892799618974994</v>
      </c>
      <c r="AN17" s="2">
        <v>44878</v>
      </c>
      <c r="AO17">
        <v>0.003928623586382392</v>
      </c>
      <c r="AP17">
        <v>229.3868287614429</v>
      </c>
      <c r="AQ17">
        <v>10.57212250773257</v>
      </c>
      <c r="AR17">
        <v>0.04433547415004777</v>
      </c>
      <c r="AS17">
        <v>21.48690192785852</v>
      </c>
      <c r="AT17">
        <v>0.3527820902827059</v>
      </c>
      <c r="AU17">
        <v>9.381302922508805</v>
      </c>
      <c r="AV17">
        <v>12.0380069392161</v>
      </c>
      <c r="AW17">
        <v>0.9052501772660299</v>
      </c>
      <c r="AX17">
        <v>61.11960022171545</v>
      </c>
      <c r="AY17">
        <v>4.130566992874035</v>
      </c>
      <c r="AZ17">
        <v>4.148951182013702</v>
      </c>
    </row>
    <row r="18" spans="1:52">
      <c r="A18" s="2">
        <v>44879</v>
      </c>
      <c r="B18">
        <v>776.7505213249353</v>
      </c>
      <c r="C18">
        <v>-0.02323048116192417</v>
      </c>
      <c r="F18" s="2">
        <v>44962</v>
      </c>
      <c r="G18">
        <v>0.114209817157219</v>
      </c>
      <c r="H18">
        <v>0.08849147211382499</v>
      </c>
      <c r="I18">
        <v>0.07833924002209897</v>
      </c>
      <c r="J18">
        <v>0.07215374783207675</v>
      </c>
      <c r="K18">
        <v>0.1043220215128492</v>
      </c>
      <c r="L18">
        <v>0.1049443504602481</v>
      </c>
      <c r="M18">
        <v>0.07928075244610849</v>
      </c>
      <c r="N18">
        <v>0.08842748436878506</v>
      </c>
      <c r="O18">
        <v>0.06051103208749493</v>
      </c>
      <c r="P18">
        <v>0.06466152520937021</v>
      </c>
      <c r="Q18">
        <v>0.05537859489242503</v>
      </c>
      <c r="R18">
        <v>0.0892799618974994</v>
      </c>
      <c r="W18" s="2">
        <v>44962</v>
      </c>
      <c r="X18">
        <v>0.114209817157219</v>
      </c>
      <c r="Y18">
        <v>0.08849147211382499</v>
      </c>
      <c r="Z18">
        <v>0.07833924002209897</v>
      </c>
      <c r="AA18">
        <v>0.07215374783207675</v>
      </c>
      <c r="AB18">
        <v>0.1043220215128492</v>
      </c>
      <c r="AC18">
        <v>0.1049443504602481</v>
      </c>
      <c r="AD18">
        <v>0.07928075244610849</v>
      </c>
      <c r="AE18">
        <v>0.08842748436878506</v>
      </c>
      <c r="AF18">
        <v>0.06051103208749493</v>
      </c>
      <c r="AG18">
        <v>0.06466152520937021</v>
      </c>
      <c r="AH18">
        <v>0.05537859489242503</v>
      </c>
      <c r="AI18">
        <v>0.0892799618974994</v>
      </c>
      <c r="AN18" s="2">
        <v>44879</v>
      </c>
      <c r="AO18">
        <v>0.004612391582098767</v>
      </c>
      <c r="AP18">
        <v>199.9559413217279</v>
      </c>
      <c r="AQ18">
        <v>9.648182507994346</v>
      </c>
      <c r="AR18">
        <v>0.04110103111935478</v>
      </c>
      <c r="AS18">
        <v>25.57686030168252</v>
      </c>
      <c r="AT18">
        <v>0.3824253063198017</v>
      </c>
      <c r="AU18">
        <v>9.594266138398179</v>
      </c>
      <c r="AV18">
        <v>11.75211248403777</v>
      </c>
      <c r="AW18">
        <v>0.7756410237885305</v>
      </c>
      <c r="AX18">
        <v>54.4284243608511</v>
      </c>
      <c r="AY18">
        <v>3.151469235930112</v>
      </c>
      <c r="AZ18">
        <v>4.934633935458914</v>
      </c>
    </row>
    <row r="19" spans="1:52">
      <c r="A19" s="2">
        <v>44880</v>
      </c>
      <c r="B19">
        <v>793.4405654904094</v>
      </c>
      <c r="C19">
        <v>0.02148700735598497</v>
      </c>
      <c r="F19" s="2">
        <v>44969</v>
      </c>
      <c r="G19">
        <v>0.1149136015827975</v>
      </c>
      <c r="H19">
        <v>0.08948568194343175</v>
      </c>
      <c r="I19">
        <v>0.07987501867963911</v>
      </c>
      <c r="J19">
        <v>0.07356826482191194</v>
      </c>
      <c r="K19">
        <v>0.09463526777663141</v>
      </c>
      <c r="L19">
        <v>0.1028207439969418</v>
      </c>
      <c r="M19">
        <v>0.08083498870786071</v>
      </c>
      <c r="N19">
        <v>0.09016103505417893</v>
      </c>
      <c r="O19">
        <v>0.06137395770592619</v>
      </c>
      <c r="P19">
        <v>0.06592916311793981</v>
      </c>
      <c r="Q19">
        <v>0.05646424831587356</v>
      </c>
      <c r="R19">
        <v>0.08993802829686723</v>
      </c>
      <c r="W19" s="2">
        <v>44969</v>
      </c>
      <c r="X19">
        <v>0.1149136015827975</v>
      </c>
      <c r="Y19">
        <v>0.08948568194343175</v>
      </c>
      <c r="Z19">
        <v>0.07987501867963911</v>
      </c>
      <c r="AA19">
        <v>0.07356826482191194</v>
      </c>
      <c r="AB19">
        <v>0.09463526777663141</v>
      </c>
      <c r="AC19">
        <v>0.1028207439969418</v>
      </c>
      <c r="AD19">
        <v>0.08083498870786071</v>
      </c>
      <c r="AE19">
        <v>0.09016103505417893</v>
      </c>
      <c r="AF19">
        <v>0.06137395770592619</v>
      </c>
      <c r="AG19">
        <v>0.06592916311793981</v>
      </c>
      <c r="AH19">
        <v>0.05646424831587356</v>
      </c>
      <c r="AI19">
        <v>0.08993802829686723</v>
      </c>
      <c r="AN19" s="2">
        <v>44880</v>
      </c>
      <c r="AO19">
        <v>0.004623957202129613</v>
      </c>
      <c r="AP19">
        <v>202.0487917796869</v>
      </c>
      <c r="AQ19">
        <v>9.492555256942065</v>
      </c>
      <c r="AR19">
        <v>0.04128787822124583</v>
      </c>
      <c r="AS19">
        <v>26.36094314494281</v>
      </c>
      <c r="AT19">
        <v>0.3872974923900995</v>
      </c>
      <c r="AU19">
        <v>9.315199833710864</v>
      </c>
      <c r="AV19">
        <v>11.73083737433667</v>
      </c>
      <c r="AW19">
        <v>0.7594163816884807</v>
      </c>
      <c r="AX19">
        <v>53.53990514885518</v>
      </c>
      <c r="AY19">
        <v>3.046411187779697</v>
      </c>
      <c r="AZ19">
        <v>4.98066416564984</v>
      </c>
    </row>
    <row r="20" spans="1:52">
      <c r="A20" s="2">
        <v>44881</v>
      </c>
      <c r="B20">
        <v>803.892076460254</v>
      </c>
      <c r="C20">
        <v>0.01317239302402529</v>
      </c>
      <c r="F20" s="2">
        <v>44976</v>
      </c>
      <c r="G20">
        <v>0.1149136015827975</v>
      </c>
      <c r="H20">
        <v>0.08948568194343175</v>
      </c>
      <c r="I20">
        <v>0.07987501867963911</v>
      </c>
      <c r="J20">
        <v>0.07356826482191194</v>
      </c>
      <c r="K20">
        <v>0.09463526777663141</v>
      </c>
      <c r="L20">
        <v>0.1028207439969418</v>
      </c>
      <c r="M20">
        <v>0.08083498870786071</v>
      </c>
      <c r="N20">
        <v>0.09016103505417893</v>
      </c>
      <c r="O20">
        <v>0.06137395770592619</v>
      </c>
      <c r="P20">
        <v>0.06592916311793981</v>
      </c>
      <c r="Q20">
        <v>0.05646424831587356</v>
      </c>
      <c r="R20">
        <v>0.08993802829686723</v>
      </c>
      <c r="W20" s="2">
        <v>44976</v>
      </c>
      <c r="X20">
        <v>0.1149136015827975</v>
      </c>
      <c r="Y20">
        <v>0.08948568194343175</v>
      </c>
      <c r="Z20">
        <v>0.07987501867963911</v>
      </c>
      <c r="AA20">
        <v>0.07356826482191194</v>
      </c>
      <c r="AB20">
        <v>0.09463526777663141</v>
      </c>
      <c r="AC20">
        <v>0.1028207439969418</v>
      </c>
      <c r="AD20">
        <v>0.08083498870786071</v>
      </c>
      <c r="AE20">
        <v>0.09016103505417893</v>
      </c>
      <c r="AF20">
        <v>0.06137395770592619</v>
      </c>
      <c r="AG20">
        <v>0.06592916311793981</v>
      </c>
      <c r="AH20">
        <v>0.05646424831587356</v>
      </c>
      <c r="AI20">
        <v>0.08993802829686723</v>
      </c>
      <c r="AN20" s="2">
        <v>44881</v>
      </c>
      <c r="AO20">
        <v>0.004622018981634927</v>
      </c>
      <c r="AP20">
        <v>201.6419443697443</v>
      </c>
      <c r="AQ20">
        <v>9.387537525782042</v>
      </c>
      <c r="AR20">
        <v>0.04153633627226559</v>
      </c>
      <c r="AS20">
        <v>26.92863052457536</v>
      </c>
      <c r="AT20">
        <v>0.3951326258137452</v>
      </c>
      <c r="AU20">
        <v>9.125433056727822</v>
      </c>
      <c r="AV20">
        <v>11.76619457933965</v>
      </c>
      <c r="AW20">
        <v>0.7443616921839573</v>
      </c>
      <c r="AX20">
        <v>52.99907322641825</v>
      </c>
      <c r="AY20">
        <v>3.022621695905824</v>
      </c>
      <c r="AZ20">
        <v>4.909303405958449</v>
      </c>
    </row>
    <row r="21" spans="1:52">
      <c r="A21" s="2">
        <v>44882</v>
      </c>
      <c r="B21">
        <v>783.5939019372588</v>
      </c>
      <c r="C21">
        <v>-0.02524987509812671</v>
      </c>
      <c r="F21" s="2">
        <v>44983</v>
      </c>
      <c r="G21">
        <v>0.1149136015827975</v>
      </c>
      <c r="H21">
        <v>0.08948568194343175</v>
      </c>
      <c r="I21">
        <v>0.07987501867963911</v>
      </c>
      <c r="J21">
        <v>0.07356826482191194</v>
      </c>
      <c r="K21">
        <v>0.09463526777663141</v>
      </c>
      <c r="L21">
        <v>0.1028207439969418</v>
      </c>
      <c r="M21">
        <v>0.08083498870786071</v>
      </c>
      <c r="N21">
        <v>0.09016103505417893</v>
      </c>
      <c r="O21">
        <v>0.06137395770592619</v>
      </c>
      <c r="P21">
        <v>0.06592916311793981</v>
      </c>
      <c r="Q21">
        <v>0.05646424831587356</v>
      </c>
      <c r="R21">
        <v>0.08993802829686723</v>
      </c>
      <c r="W21" s="2">
        <v>44983</v>
      </c>
      <c r="X21">
        <v>0.1149136015827975</v>
      </c>
      <c r="Y21">
        <v>0.08948568194343175</v>
      </c>
      <c r="Z21">
        <v>0.07987501867963911</v>
      </c>
      <c r="AA21">
        <v>0.07356826482191194</v>
      </c>
      <c r="AB21">
        <v>0.09463526777663141</v>
      </c>
      <c r="AC21">
        <v>0.1028207439969418</v>
      </c>
      <c r="AD21">
        <v>0.08083498870786071</v>
      </c>
      <c r="AE21">
        <v>0.09016103505417893</v>
      </c>
      <c r="AF21">
        <v>0.06137395770592619</v>
      </c>
      <c r="AG21">
        <v>0.06592916311793981</v>
      </c>
      <c r="AH21">
        <v>0.05646424831587356</v>
      </c>
      <c r="AI21">
        <v>0.08993802829686723</v>
      </c>
      <c r="AN21" s="2">
        <v>44882</v>
      </c>
      <c r="AO21">
        <v>0.00455831512775767</v>
      </c>
      <c r="AP21">
        <v>198.973969875527</v>
      </c>
      <c r="AQ21">
        <v>9.492284544161537</v>
      </c>
      <c r="AR21">
        <v>0.04164588571604137</v>
      </c>
      <c r="AS21">
        <v>26.82609785581722</v>
      </c>
      <c r="AT21">
        <v>0.3918333542766738</v>
      </c>
      <c r="AU21">
        <v>9.376445814725979</v>
      </c>
      <c r="AV21">
        <v>11.86876391497072</v>
      </c>
      <c r="AW21">
        <v>0.7564342064330463</v>
      </c>
      <c r="AX21">
        <v>53.80800545391805</v>
      </c>
      <c r="AY21">
        <v>2.939656651973699</v>
      </c>
      <c r="AZ21">
        <v>4.931154346215743</v>
      </c>
    </row>
    <row r="22" spans="1:52">
      <c r="A22" s="2">
        <v>44883</v>
      </c>
      <c r="B22">
        <v>771.687500232338</v>
      </c>
      <c r="C22">
        <v>-0.01519460740504086</v>
      </c>
      <c r="F22" s="2">
        <v>44990</v>
      </c>
      <c r="G22">
        <v>0.1149136015827975</v>
      </c>
      <c r="H22">
        <v>0.08948568194343175</v>
      </c>
      <c r="I22">
        <v>0.07987501867963911</v>
      </c>
      <c r="J22">
        <v>0.07356826482191194</v>
      </c>
      <c r="K22">
        <v>0.09463526777663141</v>
      </c>
      <c r="L22">
        <v>0.1028207439969418</v>
      </c>
      <c r="M22">
        <v>0.08083498870786071</v>
      </c>
      <c r="N22">
        <v>0.09016103505417893</v>
      </c>
      <c r="O22">
        <v>0.06137395770592619</v>
      </c>
      <c r="P22">
        <v>0.06592916311793981</v>
      </c>
      <c r="Q22">
        <v>0.05646424831587356</v>
      </c>
      <c r="R22">
        <v>0.08993802829686723</v>
      </c>
      <c r="W22" s="2">
        <v>44990</v>
      </c>
      <c r="X22">
        <v>0.1149136015827975</v>
      </c>
      <c r="Y22">
        <v>0.08948568194343175</v>
      </c>
      <c r="Z22">
        <v>0.07987501867963911</v>
      </c>
      <c r="AA22">
        <v>0.07356826482191194</v>
      </c>
      <c r="AB22">
        <v>0.09463526777663141</v>
      </c>
      <c r="AC22">
        <v>0.1028207439969418</v>
      </c>
      <c r="AD22">
        <v>0.08083498870786071</v>
      </c>
      <c r="AE22">
        <v>0.09016103505417893</v>
      </c>
      <c r="AF22">
        <v>0.06137395770592619</v>
      </c>
      <c r="AG22">
        <v>0.06592916311793981</v>
      </c>
      <c r="AH22">
        <v>0.05646424831587356</v>
      </c>
      <c r="AI22">
        <v>0.08993802829686723</v>
      </c>
      <c r="AN22" s="2">
        <v>44883</v>
      </c>
      <c r="AO22">
        <v>0.004484861063093138</v>
      </c>
      <c r="AP22">
        <v>200.8163411393743</v>
      </c>
      <c r="AQ22">
        <v>9.278876538227088</v>
      </c>
      <c r="AR22">
        <v>0.04152830044321183</v>
      </c>
      <c r="AS22">
        <v>26.93711818152481</v>
      </c>
      <c r="AT22">
        <v>0.3919218997167651</v>
      </c>
      <c r="AU22">
        <v>9.59529826667997</v>
      </c>
      <c r="AV22">
        <v>11.78414094112875</v>
      </c>
      <c r="AW22">
        <v>0.7413720728911932</v>
      </c>
      <c r="AX22">
        <v>54.58610635950782</v>
      </c>
      <c r="AY22">
        <v>3.035459899711127</v>
      </c>
      <c r="AZ22">
        <v>4.92569101078598</v>
      </c>
    </row>
    <row r="23" spans="1:52">
      <c r="A23" s="2">
        <v>44884</v>
      </c>
      <c r="B23">
        <v>775.260829196193</v>
      </c>
      <c r="C23">
        <v>0.004630538868102718</v>
      </c>
      <c r="F23" s="2">
        <v>44997</v>
      </c>
      <c r="G23">
        <v>0.1378877423041797</v>
      </c>
      <c r="H23">
        <v>0.08426693470252462</v>
      </c>
      <c r="I23">
        <v>0.07691682089969866</v>
      </c>
      <c r="J23">
        <v>0.1029107243825116</v>
      </c>
      <c r="K23">
        <v>0.06618936656385306</v>
      </c>
      <c r="L23">
        <v>0.09895071234979114</v>
      </c>
      <c r="M23">
        <v>0.08548813823452679</v>
      </c>
      <c r="N23">
        <v>0.08775409868864484</v>
      </c>
      <c r="O23">
        <v>0.06602478844552957</v>
      </c>
      <c r="P23">
        <v>0.0718834487282418</v>
      </c>
      <c r="Q23">
        <v>0.05507962607944294</v>
      </c>
      <c r="R23">
        <v>0.06664759862105513</v>
      </c>
      <c r="W23" s="2">
        <v>44997</v>
      </c>
      <c r="X23">
        <v>0.1378877423041797</v>
      </c>
      <c r="Y23">
        <v>0.08426693470252462</v>
      </c>
      <c r="Z23">
        <v>0.07691682089969866</v>
      </c>
      <c r="AA23">
        <v>0.1029107243825116</v>
      </c>
      <c r="AB23">
        <v>0.06618936656385306</v>
      </c>
      <c r="AC23">
        <v>0.09895071234979114</v>
      </c>
      <c r="AD23">
        <v>0.08548813823452679</v>
      </c>
      <c r="AE23">
        <v>0.08775409868864484</v>
      </c>
      <c r="AF23">
        <v>0.06602478844552957</v>
      </c>
      <c r="AG23">
        <v>0.0718834487282418</v>
      </c>
      <c r="AH23">
        <v>0.05507962607944294</v>
      </c>
      <c r="AI23">
        <v>0.06664759862105513</v>
      </c>
      <c r="AN23" s="2">
        <v>44884</v>
      </c>
      <c r="AO23">
        <v>0.004509321274932237</v>
      </c>
      <c r="AP23">
        <v>201.1987582349047</v>
      </c>
      <c r="AQ23">
        <v>9.400046201351929</v>
      </c>
      <c r="AR23">
        <v>0.04138406151737432</v>
      </c>
      <c r="AS23">
        <v>26.66426706054182</v>
      </c>
      <c r="AT23">
        <v>0.3853375806863024</v>
      </c>
      <c r="AU23">
        <v>9.479172339842357</v>
      </c>
      <c r="AV23">
        <v>11.92152100922558</v>
      </c>
      <c r="AW23">
        <v>0.7491112334954851</v>
      </c>
      <c r="AX23">
        <v>54.54713789676063</v>
      </c>
      <c r="AY23">
        <v>3.143142596142803</v>
      </c>
      <c r="AZ23">
        <v>4.92235953970351</v>
      </c>
    </row>
    <row r="24" spans="1:52">
      <c r="A24" s="2">
        <v>44885</v>
      </c>
      <c r="B24">
        <v>773.3359630343775</v>
      </c>
      <c r="C24">
        <v>-0.002482862656444484</v>
      </c>
      <c r="F24" s="2">
        <v>45004</v>
      </c>
      <c r="G24">
        <v>0.133282493517406</v>
      </c>
      <c r="H24">
        <v>0.08145254241268737</v>
      </c>
      <c r="I24">
        <v>0.09166578491035261</v>
      </c>
      <c r="J24">
        <v>0.09947365680355971</v>
      </c>
      <c r="K24">
        <v>0.06397873859234648</v>
      </c>
      <c r="L24">
        <v>0.09564590337703979</v>
      </c>
      <c r="M24">
        <v>0.08902522800602757</v>
      </c>
      <c r="N24">
        <v>0.08482324022532471</v>
      </c>
      <c r="O24">
        <v>0.06530137903827936</v>
      </c>
      <c r="P24">
        <v>0.07984850215452424</v>
      </c>
      <c r="Q24">
        <v>0.05324004718040821</v>
      </c>
      <c r="R24">
        <v>0.06226248378204409</v>
      </c>
      <c r="W24" s="2">
        <v>45004</v>
      </c>
      <c r="X24">
        <v>0.133282493517406</v>
      </c>
      <c r="Y24">
        <v>0.08145254241268737</v>
      </c>
      <c r="Z24">
        <v>0.09166578491035261</v>
      </c>
      <c r="AA24">
        <v>0.09947365680355971</v>
      </c>
      <c r="AB24">
        <v>0.06397873859234648</v>
      </c>
      <c r="AC24">
        <v>0.09564590337703979</v>
      </c>
      <c r="AD24">
        <v>0.08902522800602757</v>
      </c>
      <c r="AE24">
        <v>0.08482324022532471</v>
      </c>
      <c r="AF24">
        <v>0.06530137903827936</v>
      </c>
      <c r="AG24">
        <v>0.07984850215452424</v>
      </c>
      <c r="AH24">
        <v>0.05324004718040821</v>
      </c>
      <c r="AI24">
        <v>0.06226248378204409</v>
      </c>
      <c r="AN24" s="2">
        <v>44885</v>
      </c>
      <c r="AO24">
        <v>0.004488835583073239</v>
      </c>
      <c r="AP24">
        <v>198.9081561342907</v>
      </c>
      <c r="AQ24">
        <v>9.414196001318237</v>
      </c>
      <c r="AR24">
        <v>0.0409721107725726</v>
      </c>
      <c r="AS24">
        <v>26.65559126446899</v>
      </c>
      <c r="AT24">
        <v>0.3859147320978092</v>
      </c>
      <c r="AU24">
        <v>9.564778724532705</v>
      </c>
      <c r="AV24">
        <v>11.95401758491845</v>
      </c>
      <c r="AW24">
        <v>0.7426692842947805</v>
      </c>
      <c r="AX24">
        <v>54.55573948934956</v>
      </c>
      <c r="AY24">
        <v>3.223442699686029</v>
      </c>
      <c r="AZ24">
        <v>4.937932037471051</v>
      </c>
    </row>
    <row r="25" spans="1:52">
      <c r="A25" s="2">
        <v>44886</v>
      </c>
      <c r="B25">
        <v>739.0665202076946</v>
      </c>
      <c r="C25">
        <v>-0.04431378400173991</v>
      </c>
      <c r="F25" s="2">
        <v>45011</v>
      </c>
      <c r="G25">
        <v>0.1329392925734673</v>
      </c>
      <c r="H25">
        <v>0.08124280301852918</v>
      </c>
      <c r="I25">
        <v>0.09142974652993321</v>
      </c>
      <c r="J25">
        <v>0.1008606068488062</v>
      </c>
      <c r="K25">
        <v>0.06381399404940298</v>
      </c>
      <c r="L25">
        <v>0.09539961623567134</v>
      </c>
      <c r="M25">
        <v>0.08879598903037747</v>
      </c>
      <c r="N25">
        <v>0.08460482132164879</v>
      </c>
      <c r="O25">
        <v>0.06513322871084343</v>
      </c>
      <c r="P25">
        <v>0.08057478845624261</v>
      </c>
      <c r="Q25">
        <v>0.05310295464885779</v>
      </c>
      <c r="R25">
        <v>0.06210215857621974</v>
      </c>
      <c r="W25" s="2">
        <v>45011</v>
      </c>
      <c r="X25">
        <v>0.1329392925734673</v>
      </c>
      <c r="Y25">
        <v>0.08124280301852918</v>
      </c>
      <c r="Z25">
        <v>0.09142974652993321</v>
      </c>
      <c r="AA25">
        <v>0.1008606068488062</v>
      </c>
      <c r="AB25">
        <v>0.06381399404940298</v>
      </c>
      <c r="AC25">
        <v>0.09539961623567134</v>
      </c>
      <c r="AD25">
        <v>0.08879598903037747</v>
      </c>
      <c r="AE25">
        <v>0.08460482132164879</v>
      </c>
      <c r="AF25">
        <v>0.06513322871084343</v>
      </c>
      <c r="AG25">
        <v>0.08057478845624261</v>
      </c>
      <c r="AH25">
        <v>0.05310295464885779</v>
      </c>
      <c r="AI25">
        <v>0.06210215857621974</v>
      </c>
      <c r="AN25" s="2">
        <v>44886</v>
      </c>
      <c r="AO25">
        <v>0.004408517133540031</v>
      </c>
      <c r="AP25">
        <v>200.203805474808</v>
      </c>
      <c r="AQ25">
        <v>9.610637020418913</v>
      </c>
      <c r="AR25">
        <v>0.04186954400007679</v>
      </c>
      <c r="AS25">
        <v>25.61322859955453</v>
      </c>
      <c r="AT25">
        <v>0.3807952631594169</v>
      </c>
      <c r="AU25">
        <v>9.725421934929933</v>
      </c>
      <c r="AV25">
        <v>12.10756044235453</v>
      </c>
      <c r="AW25">
        <v>0.7419276078694911</v>
      </c>
      <c r="AX25">
        <v>56.66607429132548</v>
      </c>
      <c r="AY25">
        <v>3.239523744117803</v>
      </c>
      <c r="AZ25">
        <v>4.992614681499614</v>
      </c>
    </row>
    <row r="26" spans="1:52">
      <c r="A26" s="2">
        <v>44887</v>
      </c>
      <c r="B26">
        <v>719.9294491782464</v>
      </c>
      <c r="C26">
        <v>-0.02589357047870366</v>
      </c>
      <c r="F26" s="2">
        <v>45018</v>
      </c>
      <c r="G26">
        <v>0.1329392925734673</v>
      </c>
      <c r="H26">
        <v>0.08124280301852918</v>
      </c>
      <c r="I26">
        <v>0.09142974652993321</v>
      </c>
      <c r="J26">
        <v>0.1008606068488062</v>
      </c>
      <c r="K26">
        <v>0.06381399404940298</v>
      </c>
      <c r="L26">
        <v>0.09539961623567134</v>
      </c>
      <c r="M26">
        <v>0.08879598903037747</v>
      </c>
      <c r="N26">
        <v>0.08460482132164879</v>
      </c>
      <c r="O26">
        <v>0.06513322871084343</v>
      </c>
      <c r="P26">
        <v>0.08057478845624261</v>
      </c>
      <c r="Q26">
        <v>0.05310295464885779</v>
      </c>
      <c r="R26">
        <v>0.06210215857621974</v>
      </c>
      <c r="W26" s="2">
        <v>45018</v>
      </c>
      <c r="X26">
        <v>0.1329392925734673</v>
      </c>
      <c r="Y26">
        <v>0.08124280301852918</v>
      </c>
      <c r="Z26">
        <v>0.09142974652993321</v>
      </c>
      <c r="AA26">
        <v>0.1008606068488062</v>
      </c>
      <c r="AB26">
        <v>0.06381399404940298</v>
      </c>
      <c r="AC26">
        <v>0.09539961623567134</v>
      </c>
      <c r="AD26">
        <v>0.08879598903037747</v>
      </c>
      <c r="AE26">
        <v>0.08460482132164879</v>
      </c>
      <c r="AF26">
        <v>0.06513322871084343</v>
      </c>
      <c r="AG26">
        <v>0.08057478845624261</v>
      </c>
      <c r="AH26">
        <v>0.05310295464885779</v>
      </c>
      <c r="AI26">
        <v>0.06210215857621974</v>
      </c>
      <c r="AN26" s="2">
        <v>44887</v>
      </c>
      <c r="AO26">
        <v>0.00442196744811688</v>
      </c>
      <c r="AP26">
        <v>199.6805688393033</v>
      </c>
      <c r="AQ26">
        <v>9.205410312286771</v>
      </c>
      <c r="AR26">
        <v>0.04196372643833659</v>
      </c>
      <c r="AS26">
        <v>26.17061561737113</v>
      </c>
      <c r="AT26">
        <v>0.3851764161417855</v>
      </c>
      <c r="AU26">
        <v>9.922408913672189</v>
      </c>
      <c r="AV26">
        <v>12.00667065059612</v>
      </c>
      <c r="AW26">
        <v>0.7252853235645685</v>
      </c>
      <c r="AX26">
        <v>55.83338940908963</v>
      </c>
      <c r="AY26">
        <v>3.252921484354865</v>
      </c>
      <c r="AZ26">
        <v>5.006622791254851</v>
      </c>
    </row>
    <row r="27" spans="1:52">
      <c r="A27" s="2">
        <v>44888</v>
      </c>
      <c r="B27">
        <v>747.3134155716951</v>
      </c>
      <c r="C27">
        <v>0.03803701380004076</v>
      </c>
      <c r="F27" s="2">
        <v>45025</v>
      </c>
      <c r="G27">
        <v>0.1329392925734673</v>
      </c>
      <c r="H27">
        <v>0.08124280301852918</v>
      </c>
      <c r="I27">
        <v>0.09142974652993321</v>
      </c>
      <c r="J27">
        <v>0.1008606068488062</v>
      </c>
      <c r="K27">
        <v>0.06381399404940298</v>
      </c>
      <c r="L27">
        <v>0.09539961623567134</v>
      </c>
      <c r="M27">
        <v>0.08879598903037747</v>
      </c>
      <c r="N27">
        <v>0.08460482132164879</v>
      </c>
      <c r="O27">
        <v>0.06513322871084343</v>
      </c>
      <c r="P27">
        <v>0.08057478845624261</v>
      </c>
      <c r="Q27">
        <v>0.05310295464885779</v>
      </c>
      <c r="R27">
        <v>0.06210215857621974</v>
      </c>
      <c r="W27" s="2">
        <v>45025</v>
      </c>
      <c r="X27">
        <v>0.1329392925734673</v>
      </c>
      <c r="Y27">
        <v>0.08124280301852918</v>
      </c>
      <c r="Z27">
        <v>0.09142974652993321</v>
      </c>
      <c r="AA27">
        <v>0.1008606068488062</v>
      </c>
      <c r="AB27">
        <v>0.06381399404940298</v>
      </c>
      <c r="AC27">
        <v>0.09539961623567134</v>
      </c>
      <c r="AD27">
        <v>0.08879598903037747</v>
      </c>
      <c r="AE27">
        <v>0.08460482132164879</v>
      </c>
      <c r="AF27">
        <v>0.06513322871084343</v>
      </c>
      <c r="AG27">
        <v>0.08057478845624261</v>
      </c>
      <c r="AH27">
        <v>0.05310295464885779</v>
      </c>
      <c r="AI27">
        <v>0.06210215857621974</v>
      </c>
      <c r="AN27" s="2">
        <v>44888</v>
      </c>
      <c r="AO27">
        <v>0.00447809390645793</v>
      </c>
      <c r="AP27">
        <v>202.4037708661866</v>
      </c>
      <c r="AQ27">
        <v>8.758349229839174</v>
      </c>
      <c r="AR27">
        <v>0.04251841841993977</v>
      </c>
      <c r="AS27">
        <v>26.37172224076023</v>
      </c>
      <c r="AT27">
        <v>0.3814675066980835</v>
      </c>
      <c r="AU27">
        <v>10.06064935992121</v>
      </c>
      <c r="AV27">
        <v>12.2704497652109</v>
      </c>
      <c r="AW27">
        <v>0.7340210531596798</v>
      </c>
      <c r="AX27">
        <v>54.35769541770414</v>
      </c>
      <c r="AY27">
        <v>3.226421668201835</v>
      </c>
      <c r="AZ27">
        <v>4.991607598630992</v>
      </c>
    </row>
    <row r="28" spans="1:52">
      <c r="A28" s="2">
        <v>44889</v>
      </c>
      <c r="B28">
        <v>787.8873659798401</v>
      </c>
      <c r="C28">
        <v>0.05429308448464809</v>
      </c>
      <c r="F28" s="2">
        <v>45032</v>
      </c>
      <c r="G28">
        <v>0.1168327931705229</v>
      </c>
      <c r="H28">
        <v>0.09235036840511354</v>
      </c>
      <c r="I28">
        <v>0.08319742866147661</v>
      </c>
      <c r="J28">
        <v>0.09305076758829647</v>
      </c>
      <c r="K28">
        <v>0.09716916863838736</v>
      </c>
      <c r="L28">
        <v>0.09079623436700521</v>
      </c>
      <c r="M28">
        <v>0.08472615074676615</v>
      </c>
      <c r="N28">
        <v>0.08492663712921399</v>
      </c>
      <c r="O28">
        <v>0.0713430558533517</v>
      </c>
      <c r="P28">
        <v>0.07416278370623358</v>
      </c>
      <c r="Q28">
        <v>0.04879220827987209</v>
      </c>
      <c r="R28">
        <v>0.06265240345376041</v>
      </c>
      <c r="W28" s="2">
        <v>45032</v>
      </c>
      <c r="X28">
        <v>0.1168327931705229</v>
      </c>
      <c r="Y28">
        <v>0.09235036840511354</v>
      </c>
      <c r="Z28">
        <v>0.08319742866147661</v>
      </c>
      <c r="AA28">
        <v>0.09305076758829647</v>
      </c>
      <c r="AB28">
        <v>0.09716916863838736</v>
      </c>
      <c r="AC28">
        <v>0.09079623436700521</v>
      </c>
      <c r="AD28">
        <v>0.08472615074676615</v>
      </c>
      <c r="AE28">
        <v>0.08492663712921399</v>
      </c>
      <c r="AF28">
        <v>0.0713430558533517</v>
      </c>
      <c r="AG28">
        <v>0.07416278370623358</v>
      </c>
      <c r="AH28">
        <v>0.04879220827987209</v>
      </c>
      <c r="AI28">
        <v>0.06265240345376041</v>
      </c>
      <c r="AN28" s="2">
        <v>44889</v>
      </c>
      <c r="AO28">
        <v>0.004606947015490283</v>
      </c>
      <c r="AP28">
        <v>209.1342837701886</v>
      </c>
      <c r="AQ28">
        <v>8.791985573815946</v>
      </c>
      <c r="AR28">
        <v>0.04299339173622023</v>
      </c>
      <c r="AS28">
        <v>26.29065855448015</v>
      </c>
      <c r="AT28">
        <v>0.359687446594062</v>
      </c>
      <c r="AU28">
        <v>10.22555378130603</v>
      </c>
      <c r="AV28">
        <v>12.55062642348865</v>
      </c>
      <c r="AW28">
        <v>0.7601208754474315</v>
      </c>
      <c r="AX28">
        <v>56.61134863565881</v>
      </c>
      <c r="AY28">
        <v>2.949038722774489</v>
      </c>
      <c r="AZ28">
        <v>4.989791960255123</v>
      </c>
    </row>
    <row r="29" spans="1:52">
      <c r="A29" s="2">
        <v>44890</v>
      </c>
      <c r="B29">
        <v>790.5740940065709</v>
      </c>
      <c r="C29">
        <v>0.003410040752956478</v>
      </c>
      <c r="F29" s="2">
        <v>45039</v>
      </c>
      <c r="G29">
        <v>0.1183655976639555</v>
      </c>
      <c r="H29">
        <v>0.09269088628756549</v>
      </c>
      <c r="I29">
        <v>0.08580763900096053</v>
      </c>
      <c r="J29">
        <v>0.09465858618635389</v>
      </c>
      <c r="K29">
        <v>0.1015021515318514</v>
      </c>
      <c r="L29">
        <v>0.09581370452560797</v>
      </c>
      <c r="M29">
        <v>0.08333583391218713</v>
      </c>
      <c r="N29">
        <v>0.0794023853421932</v>
      </c>
      <c r="O29">
        <v>0.06216374484470692</v>
      </c>
      <c r="P29">
        <v>0.07771199688166162</v>
      </c>
      <c r="Q29">
        <v>0.05210477377767607</v>
      </c>
      <c r="R29">
        <v>0.05644270004528024</v>
      </c>
      <c r="W29" s="2">
        <v>45039</v>
      </c>
      <c r="X29">
        <v>0.1183655976639555</v>
      </c>
      <c r="Y29">
        <v>0.09269088628756549</v>
      </c>
      <c r="Z29">
        <v>0.08580763900096053</v>
      </c>
      <c r="AA29">
        <v>0.09465858618635389</v>
      </c>
      <c r="AB29">
        <v>0.1015021515318514</v>
      </c>
      <c r="AC29">
        <v>0.09581370452560797</v>
      </c>
      <c r="AD29">
        <v>0.08333583391218713</v>
      </c>
      <c r="AE29">
        <v>0.0794023853421932</v>
      </c>
      <c r="AF29">
        <v>0.06216374484470692</v>
      </c>
      <c r="AG29">
        <v>0.07771199688166162</v>
      </c>
      <c r="AH29">
        <v>0.05210477377767607</v>
      </c>
      <c r="AI29">
        <v>0.05644270004528024</v>
      </c>
      <c r="AN29" s="2">
        <v>44890</v>
      </c>
      <c r="AO29">
        <v>0.004620019189049042</v>
      </c>
      <c r="AP29">
        <v>211.3312048489108</v>
      </c>
      <c r="AQ29">
        <v>8.667094292819206</v>
      </c>
      <c r="AR29">
        <v>0.0424398321211616</v>
      </c>
      <c r="AS29">
        <v>25.95444665759938</v>
      </c>
      <c r="AT29">
        <v>0.3578958219395819</v>
      </c>
      <c r="AU29">
        <v>10.35871969479888</v>
      </c>
      <c r="AV29">
        <v>12.7102336165453</v>
      </c>
      <c r="AW29">
        <v>0.7654823316380294</v>
      </c>
      <c r="AX29">
        <v>57.58178796433221</v>
      </c>
      <c r="AY29">
        <v>2.908916927829243</v>
      </c>
      <c r="AZ29">
        <v>5.029714357339089</v>
      </c>
    </row>
    <row r="30" spans="1:52">
      <c r="A30" s="2">
        <v>44891</v>
      </c>
      <c r="B30">
        <v>785.5383694740025</v>
      </c>
      <c r="C30">
        <v>-0.006369705977902429</v>
      </c>
      <c r="F30" s="2">
        <v>45046</v>
      </c>
      <c r="G30">
        <v>0.1219292369325648</v>
      </c>
      <c r="H30">
        <v>0.09548153567164036</v>
      </c>
      <c r="I30">
        <v>0.08839105409728455</v>
      </c>
      <c r="J30">
        <v>0.09750847721467804</v>
      </c>
      <c r="K30">
        <v>0.0611233330373403</v>
      </c>
      <c r="L30">
        <v>0.09869837276246989</v>
      </c>
      <c r="M30">
        <v>0.08584483024281785</v>
      </c>
      <c r="N30">
        <v>0.08179295713003673</v>
      </c>
      <c r="O30">
        <v>0.06403531197725619</v>
      </c>
      <c r="P30">
        <v>0.08005167605529934</v>
      </c>
      <c r="Q30">
        <v>0.06700119149718164</v>
      </c>
      <c r="R30">
        <v>0.05814202338143022</v>
      </c>
      <c r="W30" s="2">
        <v>45046</v>
      </c>
      <c r="X30">
        <v>0.1219292369325648</v>
      </c>
      <c r="Y30">
        <v>0.09548153567164036</v>
      </c>
      <c r="Z30">
        <v>0.08839105409728455</v>
      </c>
      <c r="AA30">
        <v>0.09750847721467804</v>
      </c>
      <c r="AB30">
        <v>0.0611233330373403</v>
      </c>
      <c r="AC30">
        <v>0.09869837276246989</v>
      </c>
      <c r="AD30">
        <v>0.08584483024281785</v>
      </c>
      <c r="AE30">
        <v>0.08179295713003673</v>
      </c>
      <c r="AF30">
        <v>0.06403531197725619</v>
      </c>
      <c r="AG30">
        <v>0.08005167605529934</v>
      </c>
      <c r="AH30">
        <v>0.06700119149718164</v>
      </c>
      <c r="AI30">
        <v>0.05814202338143022</v>
      </c>
      <c r="AN30" s="2">
        <v>44891</v>
      </c>
      <c r="AO30">
        <v>0.004607576970312529</v>
      </c>
      <c r="AP30">
        <v>210.6490212221938</v>
      </c>
      <c r="AQ30">
        <v>8.594747397014054</v>
      </c>
      <c r="AR30">
        <v>0.04229697635747467</v>
      </c>
      <c r="AS30">
        <v>26.18768254842164</v>
      </c>
      <c r="AT30">
        <v>0.355269126109463</v>
      </c>
      <c r="AU30">
        <v>10.35201777448893</v>
      </c>
      <c r="AV30">
        <v>12.89829821914437</v>
      </c>
      <c r="AW30">
        <v>0.7487489450615822</v>
      </c>
      <c r="AX30">
        <v>57.5124598854574</v>
      </c>
      <c r="AY30">
        <v>2.990709892880483</v>
      </c>
      <c r="AZ30">
        <v>5.033719022973985</v>
      </c>
    </row>
    <row r="31" spans="1:52">
      <c r="A31" s="2">
        <v>44892</v>
      </c>
      <c r="B31">
        <v>795.5532639352872</v>
      </c>
      <c r="C31">
        <v>0.01274908375002837</v>
      </c>
      <c r="F31" s="2">
        <v>45053</v>
      </c>
      <c r="G31">
        <v>0.1225540163202504</v>
      </c>
      <c r="H31">
        <v>0.09597079400617091</v>
      </c>
      <c r="I31">
        <v>0.08884397999139416</v>
      </c>
      <c r="J31">
        <v>0.09800812183003829</v>
      </c>
      <c r="K31">
        <v>0.05631242136550198</v>
      </c>
      <c r="L31">
        <v>0.09920411453902347</v>
      </c>
      <c r="M31">
        <v>0.08628470899400485</v>
      </c>
      <c r="N31">
        <v>0.0822120736188979</v>
      </c>
      <c r="O31">
        <v>0.06436343625666534</v>
      </c>
      <c r="P31">
        <v>0.08046187002031772</v>
      </c>
      <c r="Q31">
        <v>0.06734451328325143</v>
      </c>
      <c r="R31">
        <v>0.05843994977448345</v>
      </c>
      <c r="W31" s="2">
        <v>45053</v>
      </c>
      <c r="X31">
        <v>0.1225540163202504</v>
      </c>
      <c r="Y31">
        <v>0.09597079400617091</v>
      </c>
      <c r="Z31">
        <v>0.08884397999139416</v>
      </c>
      <c r="AA31">
        <v>0.09800812183003829</v>
      </c>
      <c r="AB31">
        <v>0.05631242136550198</v>
      </c>
      <c r="AC31">
        <v>0.09920411453902347</v>
      </c>
      <c r="AD31">
        <v>0.08628470899400485</v>
      </c>
      <c r="AE31">
        <v>0.0822120736188979</v>
      </c>
      <c r="AF31">
        <v>0.06436343625666534</v>
      </c>
      <c r="AG31">
        <v>0.08046187002031772</v>
      </c>
      <c r="AH31">
        <v>0.06734451328325143</v>
      </c>
      <c r="AI31">
        <v>0.05843994977448345</v>
      </c>
      <c r="AN31" s="2">
        <v>44892</v>
      </c>
      <c r="AO31">
        <v>0.004687240793769</v>
      </c>
      <c r="AP31">
        <v>214.3702460787531</v>
      </c>
      <c r="AQ31">
        <v>8.339643251659977</v>
      </c>
      <c r="AR31">
        <v>0.04263152193668514</v>
      </c>
      <c r="AS31">
        <v>26.09155432893486</v>
      </c>
      <c r="AT31">
        <v>0.3472729280687897</v>
      </c>
      <c r="AU31">
        <v>10.48714779966387</v>
      </c>
      <c r="AV31">
        <v>12.99273525820795</v>
      </c>
      <c r="AW31">
        <v>0.7268872465857914</v>
      </c>
      <c r="AX31">
        <v>58.10845839223571</v>
      </c>
      <c r="AY31">
        <v>3.010303334210568</v>
      </c>
      <c r="AZ31">
        <v>5.136438750450231</v>
      </c>
    </row>
    <row r="32" spans="1:52">
      <c r="A32" s="2">
        <v>44893</v>
      </c>
      <c r="B32">
        <v>792.3535730642817</v>
      </c>
      <c r="C32">
        <v>-0.004021969384146451</v>
      </c>
      <c r="F32" s="2">
        <v>45060</v>
      </c>
      <c r="G32">
        <v>0.1225557946338103</v>
      </c>
      <c r="H32">
        <v>0.09597218658529204</v>
      </c>
      <c r="I32">
        <v>0.08884526915725817</v>
      </c>
      <c r="J32">
        <v>0.09800954397169685</v>
      </c>
      <c r="K32">
        <v>0.05629872803689637</v>
      </c>
      <c r="L32">
        <v>0.09920555403507088</v>
      </c>
      <c r="M32">
        <v>0.08628596102370266</v>
      </c>
      <c r="N32">
        <v>0.0822132665528359</v>
      </c>
      <c r="O32">
        <v>0.06436437019889665</v>
      </c>
      <c r="P32">
        <v>0.08046303755801913</v>
      </c>
      <c r="Q32">
        <v>0.06734549048224298</v>
      </c>
      <c r="R32">
        <v>0.05844079776427804</v>
      </c>
      <c r="W32" s="2">
        <v>45060</v>
      </c>
      <c r="X32">
        <v>0.1225557946338103</v>
      </c>
      <c r="Y32">
        <v>0.09597218658529204</v>
      </c>
      <c r="Z32">
        <v>0.08884526915725817</v>
      </c>
      <c r="AA32">
        <v>0.09800954397169685</v>
      </c>
      <c r="AB32">
        <v>0.05629872803689637</v>
      </c>
      <c r="AC32">
        <v>0.09920555403507088</v>
      </c>
      <c r="AD32">
        <v>0.08628596102370266</v>
      </c>
      <c r="AE32">
        <v>0.0822132665528359</v>
      </c>
      <c r="AF32">
        <v>0.06436437019889665</v>
      </c>
      <c r="AG32">
        <v>0.08046303755801913</v>
      </c>
      <c r="AH32">
        <v>0.06734549048224298</v>
      </c>
      <c r="AI32">
        <v>0.05844079776427804</v>
      </c>
      <c r="AN32" s="2">
        <v>44893</v>
      </c>
      <c r="AO32">
        <v>0.004671959304475757</v>
      </c>
      <c r="AP32">
        <v>213.92320222845</v>
      </c>
      <c r="AQ32">
        <v>8.571564916850576</v>
      </c>
      <c r="AR32">
        <v>0.04274218985871497</v>
      </c>
      <c r="AS32">
        <v>26.15977102686156</v>
      </c>
      <c r="AT32">
        <v>0.3495954716552846</v>
      </c>
      <c r="AU32">
        <v>10.42507200965897</v>
      </c>
      <c r="AV32">
        <v>12.93490577457206</v>
      </c>
      <c r="AW32">
        <v>0.7238216973843284</v>
      </c>
      <c r="AX32">
        <v>57.88510149127589</v>
      </c>
      <c r="AY32">
        <v>3.006585718956053</v>
      </c>
      <c r="AZ32">
        <v>5.050903900844814</v>
      </c>
    </row>
    <row r="33" spans="1:52">
      <c r="A33" s="2">
        <v>44894</v>
      </c>
      <c r="B33">
        <v>772.8367534595266</v>
      </c>
      <c r="C33">
        <v>-0.02463145276076362</v>
      </c>
      <c r="F33" s="2">
        <v>45067</v>
      </c>
      <c r="G33">
        <v>0.1218487442581561</v>
      </c>
      <c r="H33">
        <v>0.09541850268335791</v>
      </c>
      <c r="I33">
        <v>0.09146027585190815</v>
      </c>
      <c r="J33">
        <v>0.09744410612283835</v>
      </c>
      <c r="K33">
        <v>0.05597392873282202</v>
      </c>
      <c r="L33">
        <v>0.09863321615046032</v>
      </c>
      <c r="M33">
        <v>0.08578815901166574</v>
      </c>
      <c r="N33">
        <v>0.08173896077909726</v>
      </c>
      <c r="O33">
        <v>0.06399303849431383</v>
      </c>
      <c r="P33">
        <v>0.07999882922660842</v>
      </c>
      <c r="Q33">
        <v>0.06959859828319917</v>
      </c>
      <c r="R33">
        <v>0.05810364040557274</v>
      </c>
      <c r="W33" s="2">
        <v>45067</v>
      </c>
      <c r="X33">
        <v>0.1218487442581561</v>
      </c>
      <c r="Y33">
        <v>0.09541850268335791</v>
      </c>
      <c r="Z33">
        <v>0.09146027585190815</v>
      </c>
      <c r="AA33">
        <v>0.09744410612283835</v>
      </c>
      <c r="AB33">
        <v>0.05597392873282202</v>
      </c>
      <c r="AC33">
        <v>0.09863321615046032</v>
      </c>
      <c r="AD33">
        <v>0.08578815901166574</v>
      </c>
      <c r="AE33">
        <v>0.08173896077909726</v>
      </c>
      <c r="AF33">
        <v>0.06399303849431383</v>
      </c>
      <c r="AG33">
        <v>0.07999882922660842</v>
      </c>
      <c r="AH33">
        <v>0.06959859828319917</v>
      </c>
      <c r="AI33">
        <v>0.05810364040557274</v>
      </c>
      <c r="AN33" s="2">
        <v>44894</v>
      </c>
      <c r="AO33">
        <v>0.004619698475989317</v>
      </c>
      <c r="AP33">
        <v>213.0568298527992</v>
      </c>
      <c r="AQ33">
        <v>8.022104870295401</v>
      </c>
      <c r="AR33">
        <v>0.04268621114175104</v>
      </c>
      <c r="AS33">
        <v>26.26958901605083</v>
      </c>
      <c r="AT33">
        <v>0.3579882375755218</v>
      </c>
      <c r="AU33">
        <v>10.41081745462908</v>
      </c>
      <c r="AV33">
        <v>13.02257295978077</v>
      </c>
      <c r="AW33">
        <v>0.7222871234819838</v>
      </c>
      <c r="AX33">
        <v>58.06579656591333</v>
      </c>
      <c r="AY33">
        <v>3.104041641510158</v>
      </c>
      <c r="AZ33">
        <v>5.105211634442935</v>
      </c>
    </row>
    <row r="34" spans="1:52">
      <c r="A34" s="2">
        <v>44895</v>
      </c>
      <c r="B34">
        <v>785.6208796141946</v>
      </c>
      <c r="C34">
        <v>0.01654181959830603</v>
      </c>
      <c r="F34" s="2">
        <v>45074</v>
      </c>
      <c r="G34">
        <v>0.121826241906204</v>
      </c>
      <c r="H34">
        <v>0.09540088132219249</v>
      </c>
      <c r="I34">
        <v>0.09144338547417477</v>
      </c>
      <c r="J34">
        <v>0.09742611068443653</v>
      </c>
      <c r="K34">
        <v>0.05596359177734366</v>
      </c>
      <c r="L34">
        <v>0.09861500111379744</v>
      </c>
      <c r="M34">
        <v>0.085772316129089</v>
      </c>
      <c r="N34">
        <v>0.08172386568004761</v>
      </c>
      <c r="O34">
        <v>0.0641658950814349</v>
      </c>
      <c r="P34">
        <v>0.07998405548542648</v>
      </c>
      <c r="Q34">
        <v>0.06958574519912777</v>
      </c>
      <c r="R34">
        <v>0.05809291014672546</v>
      </c>
      <c r="W34" s="2">
        <v>45074</v>
      </c>
      <c r="X34">
        <v>0.121826241906204</v>
      </c>
      <c r="Y34">
        <v>0.09540088132219249</v>
      </c>
      <c r="Z34">
        <v>0.09144338547417477</v>
      </c>
      <c r="AA34">
        <v>0.09742611068443653</v>
      </c>
      <c r="AB34">
        <v>0.05596359177734366</v>
      </c>
      <c r="AC34">
        <v>0.09861500111379744</v>
      </c>
      <c r="AD34">
        <v>0.085772316129089</v>
      </c>
      <c r="AE34">
        <v>0.08172386568004761</v>
      </c>
      <c r="AF34">
        <v>0.0641658950814349</v>
      </c>
      <c r="AG34">
        <v>0.07998405548542648</v>
      </c>
      <c r="AH34">
        <v>0.06958574519912777</v>
      </c>
      <c r="AI34">
        <v>0.05809291014672546</v>
      </c>
      <c r="AN34" s="2">
        <v>44895</v>
      </c>
      <c r="AO34">
        <v>0.004630298836355047</v>
      </c>
      <c r="AP34">
        <v>214.3817377242848</v>
      </c>
      <c r="AQ34">
        <v>8.02565437159379</v>
      </c>
      <c r="AR34">
        <v>0.04167514377336624</v>
      </c>
      <c r="AS34">
        <v>26.54900351926473</v>
      </c>
      <c r="AT34">
        <v>0.3605013549733384</v>
      </c>
      <c r="AU34">
        <v>10.2528770323477</v>
      </c>
      <c r="AV34">
        <v>12.79943545959678</v>
      </c>
      <c r="AW34">
        <v>0.7173094274452307</v>
      </c>
      <c r="AX34">
        <v>57.84393437460287</v>
      </c>
      <c r="AY34">
        <v>3.14695472689621</v>
      </c>
      <c r="AZ34">
        <v>5.178144146688991</v>
      </c>
    </row>
    <row r="35" spans="1:52">
      <c r="A35" s="2">
        <v>44896</v>
      </c>
      <c r="B35">
        <v>821.6625398126271</v>
      </c>
      <c r="C35">
        <v>0.04587665772851146</v>
      </c>
      <c r="F35" s="2">
        <v>45081</v>
      </c>
      <c r="G35">
        <v>0.1211675466117971</v>
      </c>
      <c r="H35">
        <v>0.09593591894093889</v>
      </c>
      <c r="I35">
        <v>0.09188564009082568</v>
      </c>
      <c r="J35">
        <v>0.0968993430549334</v>
      </c>
      <c r="K35">
        <v>0.05566100545451982</v>
      </c>
      <c r="L35">
        <v>0.09808180534107055</v>
      </c>
      <c r="M35">
        <v>0.08530855873051381</v>
      </c>
      <c r="N35">
        <v>0.08128199761515535</v>
      </c>
      <c r="O35">
        <v>0.06510871894850262</v>
      </c>
      <c r="P35">
        <v>0.08168114823762762</v>
      </c>
      <c r="Q35">
        <v>0.06920950603913009</v>
      </c>
      <c r="R35">
        <v>0.05777881093498491</v>
      </c>
      <c r="W35" s="2">
        <v>45081</v>
      </c>
      <c r="X35">
        <v>0.1211675466117971</v>
      </c>
      <c r="Y35">
        <v>0.09593591894093889</v>
      </c>
      <c r="Z35">
        <v>0.09188564009082568</v>
      </c>
      <c r="AA35">
        <v>0.0968993430549334</v>
      </c>
      <c r="AB35">
        <v>0.05566100545451982</v>
      </c>
      <c r="AC35">
        <v>0.09808180534107055</v>
      </c>
      <c r="AD35">
        <v>0.08530855873051381</v>
      </c>
      <c r="AE35">
        <v>0.08128199761515535</v>
      </c>
      <c r="AF35">
        <v>0.06510871894850262</v>
      </c>
      <c r="AG35">
        <v>0.08168114823762762</v>
      </c>
      <c r="AH35">
        <v>0.06920950603913009</v>
      </c>
      <c r="AI35">
        <v>0.05777881093498491</v>
      </c>
      <c r="AN35" s="2">
        <v>44896</v>
      </c>
      <c r="AO35">
        <v>0.004635822152258522</v>
      </c>
      <c r="AP35">
        <v>217.2373480317189</v>
      </c>
      <c r="AQ35">
        <v>7.999770230115946</v>
      </c>
      <c r="AR35">
        <v>0.04086853974559658</v>
      </c>
      <c r="AS35">
        <v>27.21339639303851</v>
      </c>
      <c r="AT35">
        <v>0.3707763864158734</v>
      </c>
      <c r="AU35">
        <v>9.977828783892841</v>
      </c>
      <c r="AV35">
        <v>12.98410744434113</v>
      </c>
      <c r="AW35">
        <v>0.7070744186829797</v>
      </c>
      <c r="AX35">
        <v>54.55927484267851</v>
      </c>
      <c r="AY35">
        <v>3.113955506899063</v>
      </c>
      <c r="AZ35">
        <v>5.137409783374859</v>
      </c>
    </row>
    <row r="36" spans="1:52">
      <c r="A36" s="2">
        <v>44897</v>
      </c>
      <c r="B36">
        <v>806.8112371818917</v>
      </c>
      <c r="C36">
        <v>-0.01807469844508447</v>
      </c>
      <c r="F36" s="2">
        <v>45088</v>
      </c>
      <c r="G36">
        <v>0.1318324705082017</v>
      </c>
      <c r="H36">
        <v>0.0776176171615265</v>
      </c>
      <c r="I36">
        <v>0.07397387914171294</v>
      </c>
      <c r="J36">
        <v>0.1113497797754765</v>
      </c>
      <c r="K36">
        <v>0.06237387151376383</v>
      </c>
      <c r="L36">
        <v>0.08216944432869526</v>
      </c>
      <c r="M36">
        <v>0.08596504930269226</v>
      </c>
      <c r="N36">
        <v>0.07913321815574718</v>
      </c>
      <c r="O36">
        <v>0.07130671972514847</v>
      </c>
      <c r="P36">
        <v>0.08520102684928861</v>
      </c>
      <c r="Q36">
        <v>0.07579787974866489</v>
      </c>
      <c r="R36">
        <v>0.06327904378908174</v>
      </c>
      <c r="W36" s="2">
        <v>45088</v>
      </c>
      <c r="X36">
        <v>0.1318324705082017</v>
      </c>
      <c r="Y36">
        <v>0.0776176171615265</v>
      </c>
      <c r="Z36">
        <v>0.07397387914171294</v>
      </c>
      <c r="AA36">
        <v>0.1113497797754765</v>
      </c>
      <c r="AB36">
        <v>0.06237387151376383</v>
      </c>
      <c r="AC36">
        <v>0.08216944432869526</v>
      </c>
      <c r="AD36">
        <v>0.08596504930269226</v>
      </c>
      <c r="AE36">
        <v>0.07913321815574718</v>
      </c>
      <c r="AF36">
        <v>0.07130671972514847</v>
      </c>
      <c r="AG36">
        <v>0.08520102684928861</v>
      </c>
      <c r="AH36">
        <v>0.07579787974866489</v>
      </c>
      <c r="AI36">
        <v>0.06327904378908174</v>
      </c>
      <c r="AN36" s="2">
        <v>44897</v>
      </c>
      <c r="AO36">
        <v>0.004609895127269197</v>
      </c>
      <c r="AP36">
        <v>216.8483906193711</v>
      </c>
      <c r="AQ36">
        <v>7.855397452902864</v>
      </c>
      <c r="AR36">
        <v>0.04083223708260713</v>
      </c>
      <c r="AS36">
        <v>27.11031230040349</v>
      </c>
      <c r="AT36">
        <v>0.3757030424616276</v>
      </c>
      <c r="AU36">
        <v>9.767950263258212</v>
      </c>
      <c r="AV36">
        <v>12.93875863667715</v>
      </c>
      <c r="AW36">
        <v>0.7147048276505668</v>
      </c>
      <c r="AX36">
        <v>54.8970908020876</v>
      </c>
      <c r="AY36">
        <v>3.209166787490288</v>
      </c>
      <c r="AZ36">
        <v>5.156923637460047</v>
      </c>
    </row>
    <row r="37" spans="1:52">
      <c r="A37" s="2">
        <v>44898</v>
      </c>
      <c r="B37">
        <v>826.8539845335581</v>
      </c>
      <c r="C37">
        <v>0.0248419288527435</v>
      </c>
      <c r="F37" s="2">
        <v>45095</v>
      </c>
      <c r="G37">
        <v>0.1319201690922822</v>
      </c>
      <c r="H37">
        <v>0.07766925053453792</v>
      </c>
      <c r="I37">
        <v>0.07402308860000997</v>
      </c>
      <c r="J37">
        <v>0.1107586252157836</v>
      </c>
      <c r="K37">
        <v>0.06241536432804765</v>
      </c>
      <c r="L37">
        <v>0.08222410570228955</v>
      </c>
      <c r="M37">
        <v>0.08602223561707439</v>
      </c>
      <c r="N37">
        <v>0.079185859748211</v>
      </c>
      <c r="O37">
        <v>0.07135415491566879</v>
      </c>
      <c r="P37">
        <v>0.08525770491492814</v>
      </c>
      <c r="Q37">
        <v>0.07584830258231609</v>
      </c>
      <c r="R37">
        <v>0.06332113874885058</v>
      </c>
      <c r="W37" s="2">
        <v>45095</v>
      </c>
      <c r="X37">
        <v>0.1319201690922822</v>
      </c>
      <c r="Y37">
        <v>0.07766925053453792</v>
      </c>
      <c r="Z37">
        <v>0.07402308860000997</v>
      </c>
      <c r="AA37">
        <v>0.1107586252157836</v>
      </c>
      <c r="AB37">
        <v>0.06241536432804765</v>
      </c>
      <c r="AC37">
        <v>0.08222410570228955</v>
      </c>
      <c r="AD37">
        <v>0.08602223561707439</v>
      </c>
      <c r="AE37">
        <v>0.079185859748211</v>
      </c>
      <c r="AF37">
        <v>0.07135415491566879</v>
      </c>
      <c r="AG37">
        <v>0.08525770491492814</v>
      </c>
      <c r="AH37">
        <v>0.07584830258231609</v>
      </c>
      <c r="AI37">
        <v>0.06332113874885058</v>
      </c>
      <c r="AN37" s="2">
        <v>44898</v>
      </c>
      <c r="AO37">
        <v>0.00469292235033866</v>
      </c>
      <c r="AP37">
        <v>218.7941236791205</v>
      </c>
      <c r="AQ37">
        <v>8.162904554451655</v>
      </c>
      <c r="AR37">
        <v>0.04129115645059771</v>
      </c>
      <c r="AS37">
        <v>27.07012669687919</v>
      </c>
      <c r="AT37">
        <v>0.3834120858631195</v>
      </c>
      <c r="AU37">
        <v>9.299734638804157</v>
      </c>
      <c r="AV37">
        <v>12.70795606156029</v>
      </c>
      <c r="AW37">
        <v>0.7101552221270134</v>
      </c>
      <c r="AX37">
        <v>54.25564139975995</v>
      </c>
      <c r="AY37">
        <v>3.22954669593254</v>
      </c>
      <c r="AZ37">
        <v>5.009065097008087</v>
      </c>
    </row>
    <row r="38" spans="1:52">
      <c r="A38" s="2">
        <v>44899</v>
      </c>
      <c r="B38">
        <v>809.8454600121536</v>
      </c>
      <c r="C38">
        <v>-0.02057016696968483</v>
      </c>
      <c r="F38" s="2">
        <v>45102</v>
      </c>
      <c r="G38">
        <v>0.1317556175400877</v>
      </c>
      <c r="H38">
        <v>0.07757236924776287</v>
      </c>
      <c r="I38">
        <v>0.07393075537900839</v>
      </c>
      <c r="J38">
        <v>0.1106204696644104</v>
      </c>
      <c r="K38">
        <v>0.06233751008368429</v>
      </c>
      <c r="L38">
        <v>0.0821215428848355</v>
      </c>
      <c r="M38">
        <v>0.08591493517551621</v>
      </c>
      <c r="N38">
        <v>0.08033444375248938</v>
      </c>
      <c r="O38">
        <v>0.07126515080789898</v>
      </c>
      <c r="P38">
        <v>0.08515135811612683</v>
      </c>
      <c r="Q38">
        <v>0.07575369266779644</v>
      </c>
      <c r="R38">
        <v>0.06324215468038294</v>
      </c>
      <c r="W38" s="2">
        <v>45102</v>
      </c>
      <c r="X38">
        <v>0.1317556175400877</v>
      </c>
      <c r="Y38">
        <v>0.07757236924776287</v>
      </c>
      <c r="Z38">
        <v>0.07393075537900839</v>
      </c>
      <c r="AA38">
        <v>0.1106204696644104</v>
      </c>
      <c r="AB38">
        <v>0.06233751008368429</v>
      </c>
      <c r="AC38">
        <v>0.0821215428848355</v>
      </c>
      <c r="AD38">
        <v>0.08591493517551621</v>
      </c>
      <c r="AE38">
        <v>0.08033444375248938</v>
      </c>
      <c r="AF38">
        <v>0.07126515080789898</v>
      </c>
      <c r="AG38">
        <v>0.08515135811612683</v>
      </c>
      <c r="AH38">
        <v>0.07575369266779644</v>
      </c>
      <c r="AI38">
        <v>0.06324215468038294</v>
      </c>
      <c r="AN38" s="2">
        <v>44899</v>
      </c>
      <c r="AO38">
        <v>0.004644148943923504</v>
      </c>
      <c r="AP38">
        <v>214.2145668378131</v>
      </c>
      <c r="AQ38">
        <v>8.370556969007287</v>
      </c>
      <c r="AR38">
        <v>0.04213450970888145</v>
      </c>
      <c r="AS38">
        <v>26.62920600030175</v>
      </c>
      <c r="AT38">
        <v>0.3787459794187709</v>
      </c>
      <c r="AU38">
        <v>9.477973084827463</v>
      </c>
      <c r="AV38">
        <v>12.73819893198818</v>
      </c>
      <c r="AW38">
        <v>0.7256756719997326</v>
      </c>
      <c r="AX38">
        <v>55.43814725446152</v>
      </c>
      <c r="AY38">
        <v>3.262332292653995</v>
      </c>
      <c r="AZ38">
        <v>4.955957379837866</v>
      </c>
    </row>
    <row r="39" spans="1:52">
      <c r="A39" s="2">
        <v>44900</v>
      </c>
      <c r="B39">
        <v>823.8591710086096</v>
      </c>
      <c r="C39">
        <v>0.01730417923963623</v>
      </c>
      <c r="F39" s="2">
        <v>45109</v>
      </c>
      <c r="G39">
        <v>0.1325472391824226</v>
      </c>
      <c r="H39">
        <v>0.07803844399653052</v>
      </c>
      <c r="I39">
        <v>0.07437495037490208</v>
      </c>
      <c r="J39">
        <v>0.1112851059016089</v>
      </c>
      <c r="K39">
        <v>0.06271204987965542</v>
      </c>
      <c r="L39">
        <v>0.0826149502390213</v>
      </c>
      <c r="M39">
        <v>0.08257683003850591</v>
      </c>
      <c r="N39">
        <v>0.08081711375538361</v>
      </c>
      <c r="O39">
        <v>0.06953937709873145</v>
      </c>
      <c r="P39">
        <v>0.08566296937959667</v>
      </c>
      <c r="Q39">
        <v>0.0762088403398444</v>
      </c>
      <c r="R39">
        <v>0.06362212981379727</v>
      </c>
      <c r="W39" s="2">
        <v>45109</v>
      </c>
      <c r="X39">
        <v>0.1325472391824226</v>
      </c>
      <c r="Y39">
        <v>0.07803844399653052</v>
      </c>
      <c r="Z39">
        <v>0.07437495037490208</v>
      </c>
      <c r="AA39">
        <v>0.1112851059016089</v>
      </c>
      <c r="AB39">
        <v>0.06271204987965542</v>
      </c>
      <c r="AC39">
        <v>0.0826149502390213</v>
      </c>
      <c r="AD39">
        <v>0.08257683003850591</v>
      </c>
      <c r="AE39">
        <v>0.08081711375538361</v>
      </c>
      <c r="AF39">
        <v>0.06953937709873145</v>
      </c>
      <c r="AG39">
        <v>0.08566296937959667</v>
      </c>
      <c r="AH39">
        <v>0.0762088403398444</v>
      </c>
      <c r="AI39">
        <v>0.06362212981379727</v>
      </c>
      <c r="AN39" s="2">
        <v>44900</v>
      </c>
      <c r="AO39">
        <v>0.004663196864252271</v>
      </c>
      <c r="AP39">
        <v>215.6556870582743</v>
      </c>
      <c r="AQ39">
        <v>8.294122958780049</v>
      </c>
      <c r="AR39">
        <v>0.04155422331858916</v>
      </c>
      <c r="AS39">
        <v>27.13011918708849</v>
      </c>
      <c r="AT39">
        <v>0.3833388673327771</v>
      </c>
      <c r="AU39">
        <v>9.380623622160083</v>
      </c>
      <c r="AV39">
        <v>12.74476798835517</v>
      </c>
      <c r="AW39">
        <v>0.7209119211086069</v>
      </c>
      <c r="AX39">
        <v>55.29960768725827</v>
      </c>
      <c r="AY39">
        <v>3.222205231556555</v>
      </c>
      <c r="AZ39">
        <v>4.876539719565979</v>
      </c>
    </row>
    <row r="40" spans="1:52">
      <c r="A40" s="2">
        <v>44901</v>
      </c>
      <c r="B40">
        <v>813.8611449847526</v>
      </c>
      <c r="C40">
        <v>-0.01213560081101828</v>
      </c>
      <c r="F40" s="2">
        <v>45116</v>
      </c>
      <c r="G40">
        <v>0.1341922753935756</v>
      </c>
      <c r="H40">
        <v>0.07511128209614647</v>
      </c>
      <c r="I40">
        <v>0.07238184901869144</v>
      </c>
      <c r="J40">
        <v>0.1325510705749458</v>
      </c>
      <c r="K40">
        <v>0.06035976921256687</v>
      </c>
      <c r="L40">
        <v>0.07951612711599057</v>
      </c>
      <c r="M40">
        <v>0.07947943677482232</v>
      </c>
      <c r="N40">
        <v>0.07778572609349892</v>
      </c>
      <c r="O40">
        <v>0.06693100864857508</v>
      </c>
      <c r="P40">
        <v>0.08656812505487164</v>
      </c>
      <c r="Q40">
        <v>0.07388761726665789</v>
      </c>
      <c r="R40">
        <v>0.06123571274965751</v>
      </c>
      <c r="W40" s="2">
        <v>45116</v>
      </c>
      <c r="X40">
        <v>0.1341922753935756</v>
      </c>
      <c r="Y40">
        <v>0.07511128209614647</v>
      </c>
      <c r="Z40">
        <v>0.07238184901869144</v>
      </c>
      <c r="AA40">
        <v>0.1325510705749458</v>
      </c>
      <c r="AB40">
        <v>0.06035976921256687</v>
      </c>
      <c r="AC40">
        <v>0.07951612711599057</v>
      </c>
      <c r="AD40">
        <v>0.07947943677482232</v>
      </c>
      <c r="AE40">
        <v>0.07778572609349892</v>
      </c>
      <c r="AF40">
        <v>0.06693100864857508</v>
      </c>
      <c r="AG40">
        <v>0.08656812505487164</v>
      </c>
      <c r="AH40">
        <v>0.07388761726665789</v>
      </c>
      <c r="AI40">
        <v>0.06123571274965751</v>
      </c>
      <c r="AN40" s="2">
        <v>44901</v>
      </c>
      <c r="AO40">
        <v>0.004650159895703817</v>
      </c>
      <c r="AP40">
        <v>215.2038796468253</v>
      </c>
      <c r="AQ40">
        <v>8.388002060096555</v>
      </c>
      <c r="AR40">
        <v>0.04175133715312246</v>
      </c>
      <c r="AS40">
        <v>27.04906384866895</v>
      </c>
      <c r="AT40">
        <v>0.3836388704602625</v>
      </c>
      <c r="AU40">
        <v>9.402332156282405</v>
      </c>
      <c r="AV40">
        <v>12.8388730119702</v>
      </c>
      <c r="AW40">
        <v>0.71256356967798</v>
      </c>
      <c r="AX40">
        <v>55.28783447091875</v>
      </c>
      <c r="AY40">
        <v>3.15499318358052</v>
      </c>
      <c r="AZ40">
        <v>4.924898727675441</v>
      </c>
    </row>
    <row r="41" spans="1:52">
      <c r="A41" s="2">
        <v>44902</v>
      </c>
      <c r="B41">
        <v>816.1194537017211</v>
      </c>
      <c r="C41">
        <v>0.002774808369812032</v>
      </c>
      <c r="F41" s="2">
        <v>45123</v>
      </c>
      <c r="G41">
        <v>0.1340358049540001</v>
      </c>
      <c r="H41">
        <v>0.07415772861010912</v>
      </c>
      <c r="I41">
        <v>0.07229745057101604</v>
      </c>
      <c r="J41">
        <v>0.1323965138076636</v>
      </c>
      <c r="K41">
        <v>0.06028938871120292</v>
      </c>
      <c r="L41">
        <v>0.07942340998062124</v>
      </c>
      <c r="M41">
        <v>0.07938676242100501</v>
      </c>
      <c r="N41">
        <v>0.07769502663468986</v>
      </c>
      <c r="O41">
        <v>0.06685296597202189</v>
      </c>
      <c r="P41">
        <v>0.08646718517185051</v>
      </c>
      <c r="Q41">
        <v>0.07380146306799784</v>
      </c>
      <c r="R41">
        <v>0.06319630009782198</v>
      </c>
      <c r="W41" s="2">
        <v>45123</v>
      </c>
      <c r="X41">
        <v>0.1340358049540001</v>
      </c>
      <c r="Y41">
        <v>0.07415772861010912</v>
      </c>
      <c r="Z41">
        <v>0.07229745057101604</v>
      </c>
      <c r="AA41">
        <v>0.1323965138076636</v>
      </c>
      <c r="AB41">
        <v>0.06028938871120292</v>
      </c>
      <c r="AC41">
        <v>0.07942340998062124</v>
      </c>
      <c r="AD41">
        <v>0.07938676242100501</v>
      </c>
      <c r="AE41">
        <v>0.07769502663468986</v>
      </c>
      <c r="AF41">
        <v>0.06685296597202189</v>
      </c>
      <c r="AG41">
        <v>0.08646718517185051</v>
      </c>
      <c r="AH41">
        <v>0.07380146306799784</v>
      </c>
      <c r="AI41">
        <v>0.06319630009782198</v>
      </c>
      <c r="AN41" s="2">
        <v>44902</v>
      </c>
      <c r="AO41">
        <v>0.004633243430136857</v>
      </c>
      <c r="AP41">
        <v>216.5940744705653</v>
      </c>
      <c r="AQ41">
        <v>8.591879862889206</v>
      </c>
      <c r="AR41">
        <v>0.04148298935167531</v>
      </c>
      <c r="AS41">
        <v>27.10231455977221</v>
      </c>
      <c r="AT41">
        <v>0.3822226524682025</v>
      </c>
      <c r="AU41">
        <v>9.435135094964542</v>
      </c>
      <c r="AV41">
        <v>12.85106013841765</v>
      </c>
      <c r="AW41">
        <v>0.7189904675862663</v>
      </c>
      <c r="AX41">
        <v>55.05294585522796</v>
      </c>
      <c r="AY41">
        <v>3.065081482303095</v>
      </c>
      <c r="AZ41">
        <v>4.918815702424602</v>
      </c>
    </row>
    <row r="42" spans="1:52">
      <c r="A42" s="2">
        <v>44903</v>
      </c>
      <c r="B42">
        <v>795.0424993657583</v>
      </c>
      <c r="C42">
        <v>-0.02582582027712099</v>
      </c>
      <c r="F42" s="2">
        <v>45130</v>
      </c>
      <c r="G42">
        <v>0.1338547104981519</v>
      </c>
      <c r="H42">
        <v>0.07405753483342242</v>
      </c>
      <c r="I42">
        <v>0.0721997701976646</v>
      </c>
      <c r="J42">
        <v>0.1322176341819365</v>
      </c>
      <c r="K42">
        <v>0.06020793231195333</v>
      </c>
      <c r="L42">
        <v>0.07931610179370072</v>
      </c>
      <c r="M42">
        <v>0.07927950374824132</v>
      </c>
      <c r="N42">
        <v>0.07894114379968879</v>
      </c>
      <c r="O42">
        <v>0.0667626415881851</v>
      </c>
      <c r="P42">
        <v>0.08635036020964887</v>
      </c>
      <c r="Q42">
        <v>0.07370175063817594</v>
      </c>
      <c r="R42">
        <v>0.06311091619923041</v>
      </c>
      <c r="W42" s="2">
        <v>45130</v>
      </c>
      <c r="X42">
        <v>0.1338547104981519</v>
      </c>
      <c r="Y42">
        <v>0.07405753483342242</v>
      </c>
      <c r="Z42">
        <v>0.0721997701976646</v>
      </c>
      <c r="AA42">
        <v>0.1322176341819365</v>
      </c>
      <c r="AB42">
        <v>0.06020793231195333</v>
      </c>
      <c r="AC42">
        <v>0.07931610179370072</v>
      </c>
      <c r="AD42">
        <v>0.07927950374824132</v>
      </c>
      <c r="AE42">
        <v>0.07894114379968879</v>
      </c>
      <c r="AF42">
        <v>0.0667626415881851</v>
      </c>
      <c r="AG42">
        <v>0.08635036020964887</v>
      </c>
      <c r="AH42">
        <v>0.07370175063817594</v>
      </c>
      <c r="AI42">
        <v>0.06311091619923041</v>
      </c>
      <c r="AN42" s="2">
        <v>44903</v>
      </c>
      <c r="AO42">
        <v>0.004573129845901648</v>
      </c>
      <c r="AP42">
        <v>216.25254764898</v>
      </c>
      <c r="AQ42">
        <v>8.640527202334585</v>
      </c>
      <c r="AR42">
        <v>0.04164553524764443</v>
      </c>
      <c r="AS42">
        <v>26.89798735216568</v>
      </c>
      <c r="AT42">
        <v>0.3798027262316965</v>
      </c>
      <c r="AU42">
        <v>9.416125967754262</v>
      </c>
      <c r="AV42">
        <v>12.98657254799429</v>
      </c>
      <c r="AW42">
        <v>0.7287788813039685</v>
      </c>
      <c r="AX42">
        <v>54.79940203131166</v>
      </c>
      <c r="AY42">
        <v>3.145635310975533</v>
      </c>
      <c r="AZ42">
        <v>4.930611331873991</v>
      </c>
    </row>
    <row r="43" spans="1:52">
      <c r="A43" s="2">
        <v>44904</v>
      </c>
      <c r="B43">
        <v>812.7059550372759</v>
      </c>
      <c r="C43">
        <v>0.02221699555131762</v>
      </c>
      <c r="F43" s="2">
        <v>45137</v>
      </c>
      <c r="G43">
        <v>0.1338547104981519</v>
      </c>
      <c r="H43">
        <v>0.07405753483342242</v>
      </c>
      <c r="I43">
        <v>0.0721997701976646</v>
      </c>
      <c r="J43">
        <v>0.1322176341819365</v>
      </c>
      <c r="K43">
        <v>0.06020793231195333</v>
      </c>
      <c r="L43">
        <v>0.07931610179370072</v>
      </c>
      <c r="M43">
        <v>0.07927950374824132</v>
      </c>
      <c r="N43">
        <v>0.07894114379968879</v>
      </c>
      <c r="O43">
        <v>0.0667626415881851</v>
      </c>
      <c r="P43">
        <v>0.08635036020964887</v>
      </c>
      <c r="Q43">
        <v>0.07370175063817594</v>
      </c>
      <c r="R43">
        <v>0.06311091619923041</v>
      </c>
      <c r="W43" s="2">
        <v>45137</v>
      </c>
      <c r="X43">
        <v>0.1338547104981519</v>
      </c>
      <c r="Y43">
        <v>0.07405753483342242</v>
      </c>
      <c r="Z43">
        <v>0.0721997701976646</v>
      </c>
      <c r="AA43">
        <v>0.1322176341819365</v>
      </c>
      <c r="AB43">
        <v>0.06020793231195333</v>
      </c>
      <c r="AC43">
        <v>0.07931610179370072</v>
      </c>
      <c r="AD43">
        <v>0.07927950374824132</v>
      </c>
      <c r="AE43">
        <v>0.07894114379968879</v>
      </c>
      <c r="AF43">
        <v>0.0667626415881851</v>
      </c>
      <c r="AG43">
        <v>0.08635036020964887</v>
      </c>
      <c r="AH43">
        <v>0.07370175063817594</v>
      </c>
      <c r="AI43">
        <v>0.06311091619923041</v>
      </c>
      <c r="AN43" s="2">
        <v>44904</v>
      </c>
      <c r="AO43">
        <v>0.004570771297037736</v>
      </c>
      <c r="AP43">
        <v>218.0141625968275</v>
      </c>
      <c r="AQ43">
        <v>8.676055615249139</v>
      </c>
      <c r="AR43">
        <v>0.04094051085646148</v>
      </c>
      <c r="AS43">
        <v>26.92055841895812</v>
      </c>
      <c r="AT43">
        <v>0.3802733387265971</v>
      </c>
      <c r="AU43">
        <v>9.382887318276657</v>
      </c>
      <c r="AV43">
        <v>12.95145456870601</v>
      </c>
      <c r="AW43">
        <v>0.727270087732678</v>
      </c>
      <c r="AX43">
        <v>54.11776359547633</v>
      </c>
      <c r="AY43">
        <v>3.180165831189666</v>
      </c>
      <c r="AZ43">
        <v>4.984733705564974</v>
      </c>
    </row>
    <row r="44" spans="1:52">
      <c r="A44" s="2">
        <v>44905</v>
      </c>
      <c r="B44">
        <v>803.2429798915894</v>
      </c>
      <c r="C44">
        <v>-0.01164378713732017</v>
      </c>
      <c r="F44" s="2">
        <v>45144</v>
      </c>
      <c r="G44">
        <v>0.1338547104981519</v>
      </c>
      <c r="H44">
        <v>0.07405753483342242</v>
      </c>
      <c r="I44">
        <v>0.0721997701976646</v>
      </c>
      <c r="J44">
        <v>0.1322176341819365</v>
      </c>
      <c r="K44">
        <v>0.06020793231195333</v>
      </c>
      <c r="L44">
        <v>0.07931610179370072</v>
      </c>
      <c r="M44">
        <v>0.07927950374824132</v>
      </c>
      <c r="N44">
        <v>0.07894114379968879</v>
      </c>
      <c r="O44">
        <v>0.0667626415881851</v>
      </c>
      <c r="P44">
        <v>0.08635036020964887</v>
      </c>
      <c r="Q44">
        <v>0.07370175063817594</v>
      </c>
      <c r="R44">
        <v>0.06311091619923041</v>
      </c>
      <c r="W44" s="2">
        <v>45144</v>
      </c>
      <c r="X44">
        <v>0.1338547104981519</v>
      </c>
      <c r="Y44">
        <v>0.07405753483342242</v>
      </c>
      <c r="Z44">
        <v>0.0721997701976646</v>
      </c>
      <c r="AA44">
        <v>0.1322176341819365</v>
      </c>
      <c r="AB44">
        <v>0.06020793231195333</v>
      </c>
      <c r="AC44">
        <v>0.07931610179370072</v>
      </c>
      <c r="AD44">
        <v>0.07927950374824132</v>
      </c>
      <c r="AE44">
        <v>0.07894114379968879</v>
      </c>
      <c r="AF44">
        <v>0.0667626415881851</v>
      </c>
      <c r="AG44">
        <v>0.08635036020964887</v>
      </c>
      <c r="AH44">
        <v>0.07370175063817594</v>
      </c>
      <c r="AI44">
        <v>0.06311091619923041</v>
      </c>
      <c r="AN44" s="2">
        <v>44905</v>
      </c>
      <c r="AO44">
        <v>0.004542675784760311</v>
      </c>
      <c r="AP44">
        <v>217.5721408050495</v>
      </c>
      <c r="AQ44">
        <v>8.76433099546391</v>
      </c>
      <c r="AR44">
        <v>0.04105399006513012</v>
      </c>
      <c r="AS44">
        <v>26.76558987945388</v>
      </c>
      <c r="AT44">
        <v>0.3814779807673836</v>
      </c>
      <c r="AU44">
        <v>9.308457960278966</v>
      </c>
      <c r="AV44">
        <v>13.13490443726647</v>
      </c>
      <c r="AW44">
        <v>0.7357265779315446</v>
      </c>
      <c r="AX44">
        <v>54.59858560150266</v>
      </c>
      <c r="AY44">
        <v>3.166759352699761</v>
      </c>
      <c r="AZ44">
        <v>4.911123173601608</v>
      </c>
    </row>
    <row r="45" spans="1:52">
      <c r="A45" s="2">
        <v>44906</v>
      </c>
      <c r="B45">
        <v>804.1228524373882</v>
      </c>
      <c r="C45">
        <v>0.001095400231095223</v>
      </c>
      <c r="F45" s="2">
        <v>45151</v>
      </c>
      <c r="G45">
        <v>0.1338547104981519</v>
      </c>
      <c r="H45">
        <v>0.07405753483342242</v>
      </c>
      <c r="I45">
        <v>0.0721997701976646</v>
      </c>
      <c r="J45">
        <v>0.1322176341819365</v>
      </c>
      <c r="K45">
        <v>0.06020793231195333</v>
      </c>
      <c r="L45">
        <v>0.07931610179370072</v>
      </c>
      <c r="M45">
        <v>0.07927950374824132</v>
      </c>
      <c r="N45">
        <v>0.07894114379968879</v>
      </c>
      <c r="O45">
        <v>0.0667626415881851</v>
      </c>
      <c r="P45">
        <v>0.08635036020964887</v>
      </c>
      <c r="Q45">
        <v>0.07370175063817594</v>
      </c>
      <c r="R45">
        <v>0.06311091619923041</v>
      </c>
      <c r="W45" s="2">
        <v>45151</v>
      </c>
      <c r="X45">
        <v>0.1338547104981519</v>
      </c>
      <c r="Y45">
        <v>0.07405753483342242</v>
      </c>
      <c r="Z45">
        <v>0.0721997701976646</v>
      </c>
      <c r="AA45">
        <v>0.1322176341819365</v>
      </c>
      <c r="AB45">
        <v>0.06020793231195333</v>
      </c>
      <c r="AC45">
        <v>0.07931610179370072</v>
      </c>
      <c r="AD45">
        <v>0.07927950374824132</v>
      </c>
      <c r="AE45">
        <v>0.07894114379968879</v>
      </c>
      <c r="AF45">
        <v>0.0667626415881851</v>
      </c>
      <c r="AG45">
        <v>0.08635036020964887</v>
      </c>
      <c r="AH45">
        <v>0.07370175063817594</v>
      </c>
      <c r="AI45">
        <v>0.06311091619923041</v>
      </c>
      <c r="AN45" s="2">
        <v>44906</v>
      </c>
      <c r="AO45">
        <v>0.004550821212512182</v>
      </c>
      <c r="AP45">
        <v>217.3473605266258</v>
      </c>
      <c r="AQ45">
        <v>8.789839538586877</v>
      </c>
      <c r="AR45">
        <v>0.04098336885376627</v>
      </c>
      <c r="AS45">
        <v>26.57211638699347</v>
      </c>
      <c r="AT45">
        <v>0.3793013162179231</v>
      </c>
      <c r="AU45">
        <v>9.435889704132592</v>
      </c>
      <c r="AV45">
        <v>13.20271024112498</v>
      </c>
      <c r="AW45">
        <v>0.7376449265007254</v>
      </c>
      <c r="AX45">
        <v>54.70247101666501</v>
      </c>
      <c r="AY45">
        <v>3.173843141405329</v>
      </c>
      <c r="AZ45">
        <v>4.908357565343997</v>
      </c>
    </row>
    <row r="46" spans="1:52">
      <c r="A46" s="2">
        <v>44907</v>
      </c>
      <c r="B46">
        <v>791.3786623605442</v>
      </c>
      <c r="C46">
        <v>-0.0158485609981297</v>
      </c>
      <c r="F46" s="2">
        <v>45158</v>
      </c>
      <c r="G46">
        <v>0.1208959354431504</v>
      </c>
      <c r="H46">
        <v>0.06688785861162437</v>
      </c>
      <c r="I46">
        <v>0.07815496110038199</v>
      </c>
      <c r="J46">
        <v>0.119574322550269</v>
      </c>
      <c r="K46">
        <v>0.05437906720549797</v>
      </c>
      <c r="L46">
        <v>0.07163733189790118</v>
      </c>
      <c r="M46">
        <v>0.06760704157882502</v>
      </c>
      <c r="N46">
        <v>0.1145930392464479</v>
      </c>
      <c r="O46">
        <v>0.07082114697991861</v>
      </c>
      <c r="P46">
        <v>0.07973539486954243</v>
      </c>
      <c r="Q46">
        <v>0.06725814870023702</v>
      </c>
      <c r="R46">
        <v>0.08845575181620409</v>
      </c>
      <c r="W46" s="2">
        <v>45158</v>
      </c>
      <c r="X46">
        <v>0.1208959354431504</v>
      </c>
      <c r="Y46">
        <v>0.06688785861162437</v>
      </c>
      <c r="Z46">
        <v>0.07815496110038199</v>
      </c>
      <c r="AA46">
        <v>0.119574322550269</v>
      </c>
      <c r="AB46">
        <v>0.05437906720549797</v>
      </c>
      <c r="AC46">
        <v>0.07163733189790118</v>
      </c>
      <c r="AD46">
        <v>0.06760704157882502</v>
      </c>
      <c r="AE46">
        <v>0.1145930392464479</v>
      </c>
      <c r="AF46">
        <v>0.07082114697991861</v>
      </c>
      <c r="AG46">
        <v>0.07973539486954243</v>
      </c>
      <c r="AH46">
        <v>0.06725814870023702</v>
      </c>
      <c r="AI46">
        <v>0.08845575181620409</v>
      </c>
      <c r="AN46" s="2">
        <v>44907</v>
      </c>
      <c r="AO46">
        <v>0.004486518954200167</v>
      </c>
      <c r="AP46">
        <v>217.4383209170517</v>
      </c>
      <c r="AQ46">
        <v>8.833857449872957</v>
      </c>
      <c r="AR46">
        <v>0.04045205092870112</v>
      </c>
      <c r="AS46">
        <v>26.43422472610918</v>
      </c>
      <c r="AT46">
        <v>0.3779667497935021</v>
      </c>
      <c r="AU46">
        <v>9.518736576108672</v>
      </c>
      <c r="AV46">
        <v>13.26153957128478</v>
      </c>
      <c r="AW46">
        <v>0.746589915388028</v>
      </c>
      <c r="AX46">
        <v>54.82823530167674</v>
      </c>
      <c r="AY46">
        <v>3.160604571905111</v>
      </c>
      <c r="AZ46">
        <v>5.005557220754733</v>
      </c>
    </row>
    <row r="47" spans="1:52">
      <c r="A47" s="2">
        <v>44908</v>
      </c>
      <c r="B47">
        <v>788.2769118039365</v>
      </c>
      <c r="C47">
        <v>-0.003919426570531681</v>
      </c>
      <c r="F47" s="2">
        <v>45165</v>
      </c>
      <c r="G47">
        <v>0.120852455382392</v>
      </c>
      <c r="H47">
        <v>0.06686380248313858</v>
      </c>
      <c r="I47">
        <v>0.07812685277362348</v>
      </c>
      <c r="J47">
        <v>0.119531317805812</v>
      </c>
      <c r="K47">
        <v>0.05471915850353519</v>
      </c>
      <c r="L47">
        <v>0.07161156762772891</v>
      </c>
      <c r="M47">
        <v>0.06758272679715131</v>
      </c>
      <c r="N47">
        <v>0.1145518260138388</v>
      </c>
      <c r="O47">
        <v>0.07079567624955554</v>
      </c>
      <c r="P47">
        <v>0.07970671814190215</v>
      </c>
      <c r="Q47">
        <v>0.06723395939741834</v>
      </c>
      <c r="R47">
        <v>0.08842393882390376</v>
      </c>
      <c r="W47" s="2">
        <v>45165</v>
      </c>
      <c r="X47">
        <v>0.120852455382392</v>
      </c>
      <c r="Y47">
        <v>0.06686380248313858</v>
      </c>
      <c r="Z47">
        <v>0.07812685277362348</v>
      </c>
      <c r="AA47">
        <v>0.119531317805812</v>
      </c>
      <c r="AB47">
        <v>0.05471915850353519</v>
      </c>
      <c r="AC47">
        <v>0.07161156762772891</v>
      </c>
      <c r="AD47">
        <v>0.06758272679715131</v>
      </c>
      <c r="AE47">
        <v>0.1145518260138388</v>
      </c>
      <c r="AF47">
        <v>0.07079567624955554</v>
      </c>
      <c r="AG47">
        <v>0.07970671814190215</v>
      </c>
      <c r="AH47">
        <v>0.06723395939741834</v>
      </c>
      <c r="AI47">
        <v>0.08842393882390376</v>
      </c>
      <c r="AN47" s="2">
        <v>44908</v>
      </c>
      <c r="AO47">
        <v>0.004442642835546667</v>
      </c>
      <c r="AP47">
        <v>217.0503477959913</v>
      </c>
      <c r="AQ47">
        <v>8.832818203233897</v>
      </c>
      <c r="AR47">
        <v>0.03992335215800664</v>
      </c>
      <c r="AS47">
        <v>26.79528752129452</v>
      </c>
      <c r="AT47">
        <v>0.38707049245984</v>
      </c>
      <c r="AU47">
        <v>9.492495995807007</v>
      </c>
      <c r="AV47">
        <v>13.2100548843027</v>
      </c>
      <c r="AW47">
        <v>0.7380054869632664</v>
      </c>
      <c r="AX47">
        <v>53.47099168838195</v>
      </c>
      <c r="AY47">
        <v>3.17106702236598</v>
      </c>
      <c r="AZ47">
        <v>4.992274165653146</v>
      </c>
    </row>
    <row r="48" spans="1:52">
      <c r="A48" s="2">
        <v>44909</v>
      </c>
      <c r="B48">
        <v>801.7790031608099</v>
      </c>
      <c r="C48">
        <v>0.01712861451945158</v>
      </c>
      <c r="F48" s="2">
        <v>45172</v>
      </c>
      <c r="G48">
        <v>0.1196482529554038</v>
      </c>
      <c r="H48">
        <v>0.06797174726491052</v>
      </c>
      <c r="I48">
        <v>0.07942142824842735</v>
      </c>
      <c r="J48">
        <v>0.121511972433623</v>
      </c>
      <c r="K48">
        <v>0.05562586443223603</v>
      </c>
      <c r="L48">
        <v>0.07279818369982051</v>
      </c>
      <c r="M48">
        <v>0.06870258427925764</v>
      </c>
      <c r="N48">
        <v>0.1030865450263018</v>
      </c>
      <c r="O48">
        <v>0.07196877286027389</v>
      </c>
      <c r="P48">
        <v>0.08102747225934495</v>
      </c>
      <c r="Q48">
        <v>0.06834803774333685</v>
      </c>
      <c r="R48">
        <v>0.0898891387970637</v>
      </c>
      <c r="W48" s="2">
        <v>45172</v>
      </c>
      <c r="X48">
        <v>0.1196482529554038</v>
      </c>
      <c r="Y48">
        <v>0.06797174726491052</v>
      </c>
      <c r="Z48">
        <v>0.07942142824842735</v>
      </c>
      <c r="AA48">
        <v>0.121511972433623</v>
      </c>
      <c r="AB48">
        <v>0.05562586443223603</v>
      </c>
      <c r="AC48">
        <v>0.07279818369982051</v>
      </c>
      <c r="AD48">
        <v>0.06870258427925764</v>
      </c>
      <c r="AE48">
        <v>0.1030865450263018</v>
      </c>
      <c r="AF48">
        <v>0.07196877286027389</v>
      </c>
      <c r="AG48">
        <v>0.08102747225934495</v>
      </c>
      <c r="AH48">
        <v>0.06834803774333685</v>
      </c>
      <c r="AI48">
        <v>0.0898891387970637</v>
      </c>
      <c r="AN48" s="2">
        <v>44909</v>
      </c>
      <c r="AO48">
        <v>0.004371446215472111</v>
      </c>
      <c r="AP48">
        <v>216.796042618852</v>
      </c>
      <c r="AQ48">
        <v>8.688972862317637</v>
      </c>
      <c r="AR48">
        <v>0.03920415074033303</v>
      </c>
      <c r="AS48">
        <v>27.98439670384593</v>
      </c>
      <c r="AT48">
        <v>0.4005032382500684</v>
      </c>
      <c r="AU48">
        <v>9.386410098819329</v>
      </c>
      <c r="AV48">
        <v>13.14253752911534</v>
      </c>
      <c r="AW48">
        <v>0.7297359740010143</v>
      </c>
      <c r="AX48">
        <v>53.80614177651888</v>
      </c>
      <c r="AY48">
        <v>3.107802823707605</v>
      </c>
      <c r="AZ48">
        <v>4.80210167578358</v>
      </c>
    </row>
    <row r="49" spans="1:52">
      <c r="A49" s="2">
        <v>44910</v>
      </c>
      <c r="B49">
        <v>794.2683813511419</v>
      </c>
      <c r="C49">
        <v>-0.009367446366217225</v>
      </c>
      <c r="F49" s="2">
        <v>45179</v>
      </c>
      <c r="G49">
        <v>0.1178518307468323</v>
      </c>
      <c r="H49">
        <v>0.06695120619284317</v>
      </c>
      <c r="I49">
        <v>0.0782289794326881</v>
      </c>
      <c r="J49">
        <v>0.1202640458663908</v>
      </c>
      <c r="K49">
        <v>0.06559335874831913</v>
      </c>
      <c r="L49">
        <v>0.07170517756967026</v>
      </c>
      <c r="M49">
        <v>0.06767107027769914</v>
      </c>
      <c r="N49">
        <v>0.1032068330092947</v>
      </c>
      <c r="O49">
        <v>0.07088821966625425</v>
      </c>
      <c r="P49">
        <v>0.08085100857174878</v>
      </c>
      <c r="Q49">
        <v>0.06732184697262684</v>
      </c>
      <c r="R49">
        <v>0.08946642294563265</v>
      </c>
      <c r="W49" s="2">
        <v>45179</v>
      </c>
      <c r="X49">
        <v>0.1178518307468323</v>
      </c>
      <c r="Y49">
        <v>0.06695120619284317</v>
      </c>
      <c r="Z49">
        <v>0.0782289794326881</v>
      </c>
      <c r="AA49">
        <v>0.1202640458663908</v>
      </c>
      <c r="AB49">
        <v>0.06559335874831913</v>
      </c>
      <c r="AC49">
        <v>0.07170517756967026</v>
      </c>
      <c r="AD49">
        <v>0.06767107027769914</v>
      </c>
      <c r="AE49">
        <v>0.1032068330092947</v>
      </c>
      <c r="AF49">
        <v>0.07088821966625425</v>
      </c>
      <c r="AG49">
        <v>0.08085100857174878</v>
      </c>
      <c r="AH49">
        <v>0.06732184697262684</v>
      </c>
      <c r="AI49">
        <v>0.08946642294563265</v>
      </c>
      <c r="AN49" s="2">
        <v>44910</v>
      </c>
      <c r="AO49">
        <v>0.004322033373493125</v>
      </c>
      <c r="AP49">
        <v>217.6881226599552</v>
      </c>
      <c r="AQ49">
        <v>8.837205195392569</v>
      </c>
      <c r="AR49">
        <v>0.03920070344866049</v>
      </c>
      <c r="AS49">
        <v>28.11281257567304</v>
      </c>
      <c r="AT49">
        <v>0.4024459545860753</v>
      </c>
      <c r="AU49">
        <v>9.570551553790116</v>
      </c>
      <c r="AV49">
        <v>13.18066829695195</v>
      </c>
      <c r="AW49">
        <v>0.7134508797735799</v>
      </c>
      <c r="AX49">
        <v>54.30621288795124</v>
      </c>
      <c r="AY49">
        <v>3.008034871883108</v>
      </c>
      <c r="AZ49">
        <v>4.762910105013609</v>
      </c>
    </row>
    <row r="50" spans="1:52">
      <c r="A50" s="2">
        <v>44911</v>
      </c>
      <c r="B50">
        <v>772.0485384852936</v>
      </c>
      <c r="C50">
        <v>-0.02797523278976521</v>
      </c>
      <c r="F50" s="2">
        <v>45186</v>
      </c>
      <c r="G50">
        <v>0.1178518307468323</v>
      </c>
      <c r="H50">
        <v>0.06695120619284317</v>
      </c>
      <c r="I50">
        <v>0.0782289794326881</v>
      </c>
      <c r="J50">
        <v>0.1202640458663908</v>
      </c>
      <c r="K50">
        <v>0.06559335874831913</v>
      </c>
      <c r="L50">
        <v>0.07170517756967026</v>
      </c>
      <c r="M50">
        <v>0.06767107027769914</v>
      </c>
      <c r="N50">
        <v>0.1032068330092947</v>
      </c>
      <c r="O50">
        <v>0.07088821966625425</v>
      </c>
      <c r="P50">
        <v>0.08085100857174878</v>
      </c>
      <c r="Q50">
        <v>0.06732184697262684</v>
      </c>
      <c r="R50">
        <v>0.08946642294563265</v>
      </c>
      <c r="W50" s="2">
        <v>45186</v>
      </c>
      <c r="X50">
        <v>0.1178518307468323</v>
      </c>
      <c r="Y50">
        <v>0.06695120619284317</v>
      </c>
      <c r="Z50">
        <v>0.0782289794326881</v>
      </c>
      <c r="AA50">
        <v>0.1202640458663908</v>
      </c>
      <c r="AB50">
        <v>0.06559335874831913</v>
      </c>
      <c r="AC50">
        <v>0.07170517756967026</v>
      </c>
      <c r="AD50">
        <v>0.06767107027769914</v>
      </c>
      <c r="AE50">
        <v>0.1032068330092947</v>
      </c>
      <c r="AF50">
        <v>0.07088821966625425</v>
      </c>
      <c r="AG50">
        <v>0.08085100857174878</v>
      </c>
      <c r="AH50">
        <v>0.06732184697262684</v>
      </c>
      <c r="AI50">
        <v>0.08946642294563265</v>
      </c>
      <c r="AN50" s="2">
        <v>44911</v>
      </c>
      <c r="AO50">
        <v>0.004313919232227036</v>
      </c>
      <c r="AP50">
        <v>217.5927481711386</v>
      </c>
      <c r="AQ50">
        <v>8.978803857695963</v>
      </c>
      <c r="AR50">
        <v>0.03943092487534777</v>
      </c>
      <c r="AS50">
        <v>28.1603972641513</v>
      </c>
      <c r="AT50">
        <v>0.4069242939764248</v>
      </c>
      <c r="AU50">
        <v>9.49388243966237</v>
      </c>
      <c r="AV50">
        <v>12.78642336554952</v>
      </c>
      <c r="AW50">
        <v>0.7144832868450335</v>
      </c>
      <c r="AX50">
        <v>54.4857514261007</v>
      </c>
      <c r="AY50">
        <v>2.952993664207817</v>
      </c>
      <c r="AZ50">
        <v>4.827399675734745</v>
      </c>
    </row>
    <row r="51" spans="1:52">
      <c r="A51" s="2">
        <v>44912</v>
      </c>
      <c r="B51">
        <v>696.9609578085852</v>
      </c>
      <c r="C51">
        <v>-0.09725759059660299</v>
      </c>
      <c r="F51" s="2">
        <v>45193</v>
      </c>
      <c r="G51">
        <v>0.1170427447082766</v>
      </c>
      <c r="H51">
        <v>0.06649156728989343</v>
      </c>
      <c r="I51">
        <v>0.07769191543742937</v>
      </c>
      <c r="J51">
        <v>0.1194383992910759</v>
      </c>
      <c r="K51">
        <v>0.07200832373426419</v>
      </c>
      <c r="L51">
        <v>0.07121290131315283</v>
      </c>
      <c r="M51">
        <v>0.06720648930488909</v>
      </c>
      <c r="N51">
        <v>0.1024982890083894</v>
      </c>
      <c r="O51">
        <v>0.07040155205603066</v>
      </c>
      <c r="P51">
        <v>0.08029594360734382</v>
      </c>
      <c r="Q51">
        <v>0.06685966351624638</v>
      </c>
      <c r="R51">
        <v>0.0888522107330084</v>
      </c>
      <c r="W51" s="2">
        <v>45193</v>
      </c>
      <c r="X51">
        <v>0.1170427447082766</v>
      </c>
      <c r="Y51">
        <v>0.06649156728989343</v>
      </c>
      <c r="Z51">
        <v>0.07769191543742937</v>
      </c>
      <c r="AA51">
        <v>0.1194383992910759</v>
      </c>
      <c r="AB51">
        <v>0.07200832373426419</v>
      </c>
      <c r="AC51">
        <v>0.07121290131315283</v>
      </c>
      <c r="AD51">
        <v>0.06720648930488909</v>
      </c>
      <c r="AE51">
        <v>0.1024982890083894</v>
      </c>
      <c r="AF51">
        <v>0.07040155205603066</v>
      </c>
      <c r="AG51">
        <v>0.08029594360734382</v>
      </c>
      <c r="AH51">
        <v>0.06685966351624638</v>
      </c>
      <c r="AI51">
        <v>0.0888522107330084</v>
      </c>
      <c r="AN51" s="2">
        <v>44912</v>
      </c>
      <c r="AO51">
        <v>0.004067415774600089</v>
      </c>
      <c r="AP51">
        <v>223.6175272976309</v>
      </c>
      <c r="AQ51">
        <v>8.896890018467477</v>
      </c>
      <c r="AR51">
        <v>0.0386397659729576</v>
      </c>
      <c r="AS51">
        <v>28.48310958638785</v>
      </c>
      <c r="AT51">
        <v>0.4116246274785254</v>
      </c>
      <c r="AU51">
        <v>9.388767819923448</v>
      </c>
      <c r="AV51">
        <v>12.98154088413589</v>
      </c>
      <c r="AW51">
        <v>0.7173500875157485</v>
      </c>
      <c r="AX51">
        <v>54.27473206462854</v>
      </c>
      <c r="AY51">
        <v>3.051432875565501</v>
      </c>
      <c r="AZ51">
        <v>4.859879837550715</v>
      </c>
    </row>
    <row r="52" spans="1:52">
      <c r="A52" s="2">
        <v>44913</v>
      </c>
      <c r="B52">
        <v>714.5554612218492</v>
      </c>
      <c r="C52">
        <v>0.02524460404293705</v>
      </c>
      <c r="F52" s="2">
        <v>45200</v>
      </c>
      <c r="G52">
        <v>0.1170427447082766</v>
      </c>
      <c r="H52">
        <v>0.06649156728989343</v>
      </c>
      <c r="I52">
        <v>0.07769191543742937</v>
      </c>
      <c r="J52">
        <v>0.1194383992910759</v>
      </c>
      <c r="K52">
        <v>0.07200832373426419</v>
      </c>
      <c r="L52">
        <v>0.07121290131315283</v>
      </c>
      <c r="M52">
        <v>0.06720648930488909</v>
      </c>
      <c r="N52">
        <v>0.1024982890083894</v>
      </c>
      <c r="O52">
        <v>0.07040155205603066</v>
      </c>
      <c r="P52">
        <v>0.08029594360734382</v>
      </c>
      <c r="Q52">
        <v>0.06685966351624638</v>
      </c>
      <c r="R52">
        <v>0.0888522107330084</v>
      </c>
      <c r="W52" s="2">
        <v>45200</v>
      </c>
      <c r="X52">
        <v>0.1170427447082766</v>
      </c>
      <c r="Y52">
        <v>0.06649156728989343</v>
      </c>
      <c r="Z52">
        <v>0.07769191543742937</v>
      </c>
      <c r="AA52">
        <v>0.1194383992910759</v>
      </c>
      <c r="AB52">
        <v>0.07200832373426419</v>
      </c>
      <c r="AC52">
        <v>0.07121290131315283</v>
      </c>
      <c r="AD52">
        <v>0.06720648930488909</v>
      </c>
      <c r="AE52">
        <v>0.1024982890083894</v>
      </c>
      <c r="AF52">
        <v>0.07040155205603066</v>
      </c>
      <c r="AG52">
        <v>0.08029594360734382</v>
      </c>
      <c r="AH52">
        <v>0.06685966351624638</v>
      </c>
      <c r="AI52">
        <v>0.0888522107330084</v>
      </c>
      <c r="AN52" s="2">
        <v>44913</v>
      </c>
      <c r="AO52">
        <v>0.004128263023567504</v>
      </c>
      <c r="AP52">
        <v>225.8583293434656</v>
      </c>
      <c r="AQ52">
        <v>8.880158933256316</v>
      </c>
      <c r="AR52">
        <v>0.03886316505507788</v>
      </c>
      <c r="AS52">
        <v>28.06430364182714</v>
      </c>
      <c r="AT52">
        <v>0.4017032114824319</v>
      </c>
      <c r="AU52">
        <v>9.445288380664536</v>
      </c>
      <c r="AV52">
        <v>13.13169327278438</v>
      </c>
      <c r="AW52">
        <v>0.7239664235285352</v>
      </c>
      <c r="AX52">
        <v>54.14921887824388</v>
      </c>
      <c r="AY52">
        <v>3.065277268644616</v>
      </c>
      <c r="AZ52">
        <v>4.919286419484611</v>
      </c>
    </row>
    <row r="53" spans="1:52">
      <c r="A53" s="2">
        <v>44914</v>
      </c>
      <c r="B53">
        <v>721.3541186300822</v>
      </c>
      <c r="C53">
        <v>0.009514527251121452</v>
      </c>
      <c r="F53" s="2">
        <v>45207</v>
      </c>
      <c r="G53">
        <v>0.112357831998699</v>
      </c>
      <c r="H53">
        <v>0.07997575227382163</v>
      </c>
      <c r="I53">
        <v>0.06692782491194306</v>
      </c>
      <c r="J53">
        <v>0.1062582694543757</v>
      </c>
      <c r="K53">
        <v>0.07721760902027267</v>
      </c>
      <c r="L53">
        <v>0.1036362907187904</v>
      </c>
      <c r="M53">
        <v>0.05979019554873671</v>
      </c>
      <c r="N53">
        <v>0.09177396913166626</v>
      </c>
      <c r="O53">
        <v>0.062632680384012</v>
      </c>
      <c r="P53">
        <v>0.0719211992639489</v>
      </c>
      <c r="Q53">
        <v>0.08846108424791664</v>
      </c>
      <c r="R53">
        <v>0.07904729304581701</v>
      </c>
      <c r="W53" s="2">
        <v>45207</v>
      </c>
      <c r="X53">
        <v>0.112357831998699</v>
      </c>
      <c r="Y53">
        <v>0.07997575227382163</v>
      </c>
      <c r="Z53">
        <v>0.06692782491194306</v>
      </c>
      <c r="AA53">
        <v>0.1062582694543757</v>
      </c>
      <c r="AB53">
        <v>0.07721760902027267</v>
      </c>
      <c r="AC53">
        <v>0.1036362907187904</v>
      </c>
      <c r="AD53">
        <v>0.05979019554873671</v>
      </c>
      <c r="AE53">
        <v>0.09177396913166626</v>
      </c>
      <c r="AF53">
        <v>0.062632680384012</v>
      </c>
      <c r="AG53">
        <v>0.0719211992639489</v>
      </c>
      <c r="AH53">
        <v>0.08846108424791664</v>
      </c>
      <c r="AI53">
        <v>0.07904729304581701</v>
      </c>
      <c r="AN53" s="2">
        <v>44914</v>
      </c>
      <c r="AO53">
        <v>0.004531993826213388</v>
      </c>
      <c r="AP53">
        <v>246.7377789687587</v>
      </c>
      <c r="AQ53">
        <v>9.783056008608595</v>
      </c>
      <c r="AR53">
        <v>0.04348161683157666</v>
      </c>
      <c r="AS53">
        <v>21.51344615373915</v>
      </c>
      <c r="AT53">
        <v>0.2952879952016165</v>
      </c>
      <c r="AU53">
        <v>10.41670775913799</v>
      </c>
      <c r="AV53">
        <v>14.14130556371546</v>
      </c>
      <c r="AW53">
        <v>0.791474531465691</v>
      </c>
      <c r="AX53">
        <v>59.17488570226315</v>
      </c>
      <c r="AY53">
        <v>3.319496679856854</v>
      </c>
      <c r="AZ53">
        <v>5.378014160507042</v>
      </c>
    </row>
    <row r="54" spans="1:52">
      <c r="A54" s="2">
        <v>44915</v>
      </c>
      <c r="B54">
        <v>692.7241217300721</v>
      </c>
      <c r="C54">
        <v>-0.03968924022279263</v>
      </c>
      <c r="F54" s="2">
        <v>45214</v>
      </c>
      <c r="G54">
        <v>0.09872236493740105</v>
      </c>
      <c r="H54">
        <v>0.07027009387481614</v>
      </c>
      <c r="I54">
        <v>0.0630640081188114</v>
      </c>
      <c r="J54">
        <v>0.1111402434814234</v>
      </c>
      <c r="K54">
        <v>0.08635359308598398</v>
      </c>
      <c r="L54">
        <v>0.1340964496395487</v>
      </c>
      <c r="M54">
        <v>0.05553639156203659</v>
      </c>
      <c r="N54">
        <v>0.1028350235015568</v>
      </c>
      <c r="O54">
        <v>0.05601187449849094</v>
      </c>
      <c r="P54">
        <v>0.0648425549250272</v>
      </c>
      <c r="Q54">
        <v>0.08336098244321667</v>
      </c>
      <c r="R54">
        <v>0.07376641993168724</v>
      </c>
      <c r="W54" s="2">
        <v>45214</v>
      </c>
      <c r="X54">
        <v>0.09872236493740105</v>
      </c>
      <c r="Y54">
        <v>0.07027009387481614</v>
      </c>
      <c r="Z54">
        <v>0.0630640081188114</v>
      </c>
      <c r="AA54">
        <v>0.1111402434814234</v>
      </c>
      <c r="AB54">
        <v>0.08635359308598398</v>
      </c>
      <c r="AC54">
        <v>0.1340964496395487</v>
      </c>
      <c r="AD54">
        <v>0.05553639156203659</v>
      </c>
      <c r="AE54">
        <v>0.1028350235015568</v>
      </c>
      <c r="AF54">
        <v>0.05601187449849094</v>
      </c>
      <c r="AG54">
        <v>0.0648425549250272</v>
      </c>
      <c r="AH54">
        <v>0.08336098244321667</v>
      </c>
      <c r="AI54">
        <v>0.07376641993168724</v>
      </c>
      <c r="AN54" s="2">
        <v>44915</v>
      </c>
      <c r="AO54">
        <v>0.004445392500172497</v>
      </c>
      <c r="AP54">
        <v>250.4195351906249</v>
      </c>
      <c r="AQ54">
        <v>9.697938982167463</v>
      </c>
      <c r="AR54">
        <v>0.04248091415810166</v>
      </c>
      <c r="AS54">
        <v>21.46003042079798</v>
      </c>
      <c r="AT54">
        <v>0.2969074282473376</v>
      </c>
      <c r="AU54">
        <v>10.50364914793125</v>
      </c>
      <c r="AV54">
        <v>14.17828577089792</v>
      </c>
      <c r="AW54">
        <v>0.7927967052365825</v>
      </c>
      <c r="AX54">
        <v>60.06407171099309</v>
      </c>
      <c r="AY54">
        <v>3.331690808832376</v>
      </c>
      <c r="AZ54">
        <v>5.427807818082287</v>
      </c>
    </row>
    <row r="55" spans="1:52">
      <c r="A55" s="2">
        <v>44916</v>
      </c>
      <c r="B55">
        <v>719.4501359919479</v>
      </c>
      <c r="C55">
        <v>0.03858103597594953</v>
      </c>
      <c r="F55" s="2">
        <v>45221</v>
      </c>
      <c r="G55">
        <v>0.09791419440247937</v>
      </c>
      <c r="H55">
        <v>0.06969484206240445</v>
      </c>
      <c r="I55">
        <v>0.06254774745986139</v>
      </c>
      <c r="J55">
        <v>0.1102304165128063</v>
      </c>
      <c r="K55">
        <v>0.08564667698281969</v>
      </c>
      <c r="L55">
        <v>0.1411849927060476</v>
      </c>
      <c r="M55">
        <v>0.05508175420296631</v>
      </c>
      <c r="N55">
        <v>0.1019931855248771</v>
      </c>
      <c r="O55">
        <v>0.05555334469519747</v>
      </c>
      <c r="P55">
        <v>0.06431173455486409</v>
      </c>
      <c r="Q55">
        <v>0.08267856473760912</v>
      </c>
      <c r="R55">
        <v>0.07316254615806712</v>
      </c>
      <c r="W55" s="2">
        <v>45221</v>
      </c>
      <c r="X55">
        <v>0.09791419440247937</v>
      </c>
      <c r="Y55">
        <v>0.06969484206240445</v>
      </c>
      <c r="Z55">
        <v>0.06254774745986139</v>
      </c>
      <c r="AA55">
        <v>0.1102304165128063</v>
      </c>
      <c r="AB55">
        <v>0.08564667698281969</v>
      </c>
      <c r="AC55">
        <v>0.1411849927060476</v>
      </c>
      <c r="AD55">
        <v>0.05508175420296631</v>
      </c>
      <c r="AE55">
        <v>0.1019931855248771</v>
      </c>
      <c r="AF55">
        <v>0.05555334469519747</v>
      </c>
      <c r="AG55">
        <v>0.06431173455486409</v>
      </c>
      <c r="AH55">
        <v>0.08267856473760912</v>
      </c>
      <c r="AI55">
        <v>0.07316254615806712</v>
      </c>
      <c r="AN55" s="2">
        <v>44916</v>
      </c>
      <c r="AO55">
        <v>0.004486415762203049</v>
      </c>
      <c r="AP55">
        <v>253.8153038117588</v>
      </c>
      <c r="AQ55">
        <v>9.698263926056425</v>
      </c>
      <c r="AR55">
        <v>0.04228471023327081</v>
      </c>
      <c r="AS55">
        <v>21.43330390693797</v>
      </c>
      <c r="AT55">
        <v>0.2948772252518689</v>
      </c>
      <c r="AU55">
        <v>10.3818473590405</v>
      </c>
      <c r="AV55">
        <v>14.29272278222496</v>
      </c>
      <c r="AW55">
        <v>0.792686263214843</v>
      </c>
      <c r="AX55">
        <v>60.05277315360739</v>
      </c>
      <c r="AY55">
        <v>3.36122009824904</v>
      </c>
      <c r="AZ55">
        <v>5.359931626776846</v>
      </c>
    </row>
    <row r="56" spans="1:52">
      <c r="A56" s="2">
        <v>44917</v>
      </c>
      <c r="B56">
        <v>708.1848767865046</v>
      </c>
      <c r="C56">
        <v>-0.01565815147134741</v>
      </c>
      <c r="F56" s="2">
        <v>45228</v>
      </c>
      <c r="G56">
        <v>0.09427124991367852</v>
      </c>
      <c r="H56">
        <v>0.07657607464587229</v>
      </c>
      <c r="I56">
        <v>0.061072195188744</v>
      </c>
      <c r="J56">
        <v>0.1061292410827873</v>
      </c>
      <c r="K56">
        <v>0.08515262660970979</v>
      </c>
      <c r="L56">
        <v>0.1359321374462094</v>
      </c>
      <c r="M56">
        <v>0.05383469991728554</v>
      </c>
      <c r="N56">
        <v>0.09819848021814906</v>
      </c>
      <c r="O56">
        <v>0.0600709508438742</v>
      </c>
      <c r="P56">
        <v>0.06914672638004243</v>
      </c>
      <c r="Q56">
        <v>0.07960246914604686</v>
      </c>
      <c r="R56">
        <v>0.08001314860760053</v>
      </c>
      <c r="W56" s="2">
        <v>45228</v>
      </c>
      <c r="X56">
        <v>0.09427124991367852</v>
      </c>
      <c r="Y56">
        <v>0.07657607464587229</v>
      </c>
      <c r="Z56">
        <v>0.061072195188744</v>
      </c>
      <c r="AA56">
        <v>0.1061292410827873</v>
      </c>
      <c r="AB56">
        <v>0.08515262660970979</v>
      </c>
      <c r="AC56">
        <v>0.1359321374462094</v>
      </c>
      <c r="AD56">
        <v>0.05383469991728554</v>
      </c>
      <c r="AE56">
        <v>0.09819848021814906</v>
      </c>
      <c r="AF56">
        <v>0.0600709508438742</v>
      </c>
      <c r="AG56">
        <v>0.06914672638004243</v>
      </c>
      <c r="AH56">
        <v>0.07960246914604686</v>
      </c>
      <c r="AI56">
        <v>0.08001314860760053</v>
      </c>
      <c r="AN56" s="2">
        <v>44917</v>
      </c>
      <c r="AO56">
        <v>0.004442790159328658</v>
      </c>
      <c r="AP56">
        <v>256.0331279049702</v>
      </c>
      <c r="AQ56">
        <v>9.616628259590426</v>
      </c>
      <c r="AR56">
        <v>0.04180839608168849</v>
      </c>
      <c r="AS56">
        <v>21.68898508650579</v>
      </c>
      <c r="AT56">
        <v>0.2966864247430865</v>
      </c>
      <c r="AU56">
        <v>10.31624994090763</v>
      </c>
      <c r="AV56">
        <v>14.5001305113813</v>
      </c>
      <c r="AW56">
        <v>0.7778928295443633</v>
      </c>
      <c r="AX56">
        <v>59.89269652511157</v>
      </c>
      <c r="AY56">
        <v>3.356060153463693</v>
      </c>
      <c r="AZ56">
        <v>5.403200886008729</v>
      </c>
    </row>
    <row r="57" spans="1:52">
      <c r="A57" s="2">
        <v>44918</v>
      </c>
      <c r="B57">
        <v>709.5205184539496</v>
      </c>
      <c r="C57">
        <v>0.001886007045936555</v>
      </c>
      <c r="AN57" s="2">
        <v>44918</v>
      </c>
      <c r="AO57">
        <v>0.004447545291565149</v>
      </c>
      <c r="AP57">
        <v>252.9335074239211</v>
      </c>
      <c r="AQ57">
        <v>9.594503755350017</v>
      </c>
      <c r="AR57">
        <v>0.04173340886690466</v>
      </c>
      <c r="AS57">
        <v>21.850421645267</v>
      </c>
      <c r="AT57">
        <v>0.2979105109921533</v>
      </c>
      <c r="AU57">
        <v>10.26435183718387</v>
      </c>
      <c r="AV57">
        <v>14.4105615648283</v>
      </c>
      <c r="AW57">
        <v>0.7840171139442718</v>
      </c>
      <c r="AX57">
        <v>59.82223262149781</v>
      </c>
      <c r="AY57">
        <v>3.464707815381777</v>
      </c>
      <c r="AZ57">
        <v>5.34877994701373</v>
      </c>
    </row>
    <row r="58" spans="1:52">
      <c r="A58" s="2">
        <v>44919</v>
      </c>
      <c r="B58">
        <v>708.2615770663841</v>
      </c>
      <c r="C58">
        <v>-0.001774355152277751</v>
      </c>
      <c r="AN58" s="2">
        <v>44919</v>
      </c>
      <c r="AO58">
        <v>0.004448571322141655</v>
      </c>
      <c r="AP58">
        <v>249.5974624511326</v>
      </c>
      <c r="AQ58">
        <v>9.678328287693875</v>
      </c>
      <c r="AR58">
        <v>0.04155616916329101</v>
      </c>
      <c r="AS58">
        <v>21.60273916677487</v>
      </c>
      <c r="AT58">
        <v>0.2970007083669431</v>
      </c>
      <c r="AU58">
        <v>10.42100705338854</v>
      </c>
      <c r="AV58">
        <v>14.5135101462428</v>
      </c>
      <c r="AW58">
        <v>0.7987970809110153</v>
      </c>
      <c r="AX58">
        <v>59.39867892535961</v>
      </c>
      <c r="AY58">
        <v>3.451091978181994</v>
      </c>
      <c r="AZ58">
        <v>5.364146171541276</v>
      </c>
    </row>
    <row r="59" spans="1:52">
      <c r="A59" s="2">
        <v>44920</v>
      </c>
      <c r="B59">
        <v>705.0751963352844</v>
      </c>
      <c r="C59">
        <v>-0.004498875605108532</v>
      </c>
      <c r="AN59" s="2">
        <v>44920</v>
      </c>
      <c r="AO59">
        <v>0.004413540816961605</v>
      </c>
      <c r="AP59">
        <v>248.5423309145387</v>
      </c>
      <c r="AQ59">
        <v>9.672907406535154</v>
      </c>
      <c r="AR59">
        <v>0.04134504653448867</v>
      </c>
      <c r="AS59">
        <v>21.56930632260986</v>
      </c>
      <c r="AT59">
        <v>0.2975404918775926</v>
      </c>
      <c r="AU59">
        <v>10.47587228179045</v>
      </c>
      <c r="AV59">
        <v>14.51087425787059</v>
      </c>
      <c r="AW59">
        <v>0.7958842858200712</v>
      </c>
      <c r="AX59">
        <v>59.33460252442929</v>
      </c>
      <c r="AY59">
        <v>3.533633742156879</v>
      </c>
      <c r="AZ59">
        <v>5.38685869344602</v>
      </c>
    </row>
    <row r="60" spans="1:52">
      <c r="A60" s="2">
        <v>44921</v>
      </c>
      <c r="B60">
        <v>703.7722069485275</v>
      </c>
      <c r="C60">
        <v>-0.001848014784138541</v>
      </c>
      <c r="AN60" s="2">
        <v>44921</v>
      </c>
      <c r="AO60">
        <v>0.004366513421122119</v>
      </c>
      <c r="AP60">
        <v>245.8672316439312</v>
      </c>
      <c r="AQ60">
        <v>9.447969668464184</v>
      </c>
      <c r="AR60">
        <v>0.0416106433622748</v>
      </c>
      <c r="AS60">
        <v>22.11993019621997</v>
      </c>
      <c r="AT60">
        <v>0.3068454093194933</v>
      </c>
      <c r="AU60">
        <v>10.63868397327035</v>
      </c>
      <c r="AV60">
        <v>14.23194347917326</v>
      </c>
      <c r="AW60">
        <v>0.803461555131795</v>
      </c>
      <c r="AX60">
        <v>58.77705518110354</v>
      </c>
      <c r="AY60">
        <v>3.510953914983111</v>
      </c>
      <c r="AZ60">
        <v>5.323040447243393</v>
      </c>
    </row>
    <row r="61" spans="1:52">
      <c r="A61" s="2">
        <v>44922</v>
      </c>
      <c r="B61">
        <v>709.3042170513809</v>
      </c>
      <c r="C61">
        <v>0.00786051231951812</v>
      </c>
      <c r="AN61" s="2">
        <v>44922</v>
      </c>
      <c r="AO61">
        <v>0.004386471306066337</v>
      </c>
      <c r="AP61">
        <v>242.4909050447621</v>
      </c>
      <c r="AQ61">
        <v>9.449247668981265</v>
      </c>
      <c r="AR61">
        <v>0.04171181588545965</v>
      </c>
      <c r="AS61">
        <v>22.4991330470437</v>
      </c>
      <c r="AT61">
        <v>0.3085753559782714</v>
      </c>
      <c r="AU61">
        <v>10.65033636246215</v>
      </c>
      <c r="AV61">
        <v>14.11186268950621</v>
      </c>
      <c r="AW61">
        <v>0.7877623640575809</v>
      </c>
      <c r="AX61">
        <v>57.81299874888502</v>
      </c>
      <c r="AY61">
        <v>3.570509240521563</v>
      </c>
      <c r="AZ61">
        <v>5.35480514674343</v>
      </c>
    </row>
    <row r="62" spans="1:52">
      <c r="A62" s="2">
        <v>44923</v>
      </c>
      <c r="B62">
        <v>705.1144521898666</v>
      </c>
      <c r="C62">
        <v>-0.005906865856418198</v>
      </c>
      <c r="AN62" s="2">
        <v>44923</v>
      </c>
      <c r="AO62">
        <v>0.004407832299103831</v>
      </c>
      <c r="AP62">
        <v>245.3123961297279</v>
      </c>
      <c r="AQ62">
        <v>9.619445828279479</v>
      </c>
      <c r="AR62">
        <v>0.0419035818792507</v>
      </c>
      <c r="AS62">
        <v>22.28270844917379</v>
      </c>
      <c r="AT62">
        <v>0.3032903543751158</v>
      </c>
      <c r="AU62">
        <v>10.61570471593011</v>
      </c>
      <c r="AV62">
        <v>14.29263361806581</v>
      </c>
      <c r="AW62">
        <v>0.7628255426500727</v>
      </c>
      <c r="AX62">
        <v>58.04456301670082</v>
      </c>
      <c r="AY62">
        <v>3.617166999666797</v>
      </c>
      <c r="AZ62">
        <v>5.348762506569663</v>
      </c>
    </row>
    <row r="63" spans="1:52">
      <c r="A63" s="2">
        <v>44924</v>
      </c>
      <c r="B63">
        <v>677.8402510345122</v>
      </c>
      <c r="C63">
        <v>-0.03868053061548971</v>
      </c>
      <c r="AN63" s="2">
        <v>44924</v>
      </c>
      <c r="AO63">
        <v>0.004279004742471293</v>
      </c>
      <c r="AP63">
        <v>247.1212582988766</v>
      </c>
      <c r="AQ63">
        <v>9.600725674506714</v>
      </c>
      <c r="AR63">
        <v>0.04107839860097978</v>
      </c>
      <c r="AS63">
        <v>22.54925349580108</v>
      </c>
      <c r="AT63">
        <v>0.2944971777197301</v>
      </c>
      <c r="AU63">
        <v>10.63199526814518</v>
      </c>
      <c r="AV63">
        <v>14.36635584755507</v>
      </c>
      <c r="AW63">
        <v>0.7837323146134159</v>
      </c>
      <c r="AX63">
        <v>57.50332212753076</v>
      </c>
      <c r="AY63">
        <v>3.939152056108855</v>
      </c>
      <c r="AZ63">
        <v>5.345599403857761</v>
      </c>
    </row>
    <row r="64" spans="1:52">
      <c r="A64" s="2">
        <v>44925</v>
      </c>
      <c r="B64">
        <v>678.5358898059017</v>
      </c>
      <c r="C64">
        <v>0.00102625769173148</v>
      </c>
      <c r="AN64" s="2">
        <v>44925</v>
      </c>
      <c r="AO64">
        <v>0.004259108348737332</v>
      </c>
      <c r="AP64">
        <v>251.7820589232806</v>
      </c>
      <c r="AQ64">
        <v>9.750476113185778</v>
      </c>
      <c r="AR64">
        <v>0.04068182612215329</v>
      </c>
      <c r="AS64">
        <v>22.16778745722861</v>
      </c>
      <c r="AT64">
        <v>0.2919350295840853</v>
      </c>
      <c r="AU64">
        <v>10.46639469569672</v>
      </c>
      <c r="AV64">
        <v>14.29920609430364</v>
      </c>
      <c r="AW64">
        <v>0.7727218096533358</v>
      </c>
      <c r="AX64">
        <v>57.96369119040286</v>
      </c>
      <c r="AY64">
        <v>4.040551568923155</v>
      </c>
      <c r="AZ64">
        <v>5.456712576634277</v>
      </c>
    </row>
    <row r="65" spans="1:52">
      <c r="A65" s="2">
        <v>44926</v>
      </c>
      <c r="B65">
        <v>675.901922658333</v>
      </c>
      <c r="C65">
        <v>-0.003881839099656337</v>
      </c>
      <c r="AN65" s="2">
        <v>44926</v>
      </c>
      <c r="AO65">
        <v>0.00425201065301221</v>
      </c>
      <c r="AP65">
        <v>249.5651705854655</v>
      </c>
      <c r="AQ65">
        <v>9.958998533992231</v>
      </c>
      <c r="AR65">
        <v>0.04060294165696669</v>
      </c>
      <c r="AS65">
        <v>22.17481576826071</v>
      </c>
      <c r="AT65">
        <v>0.2915021652474976</v>
      </c>
      <c r="AU65">
        <v>10.341285981509</v>
      </c>
      <c r="AV65">
        <v>14.19248863548801</v>
      </c>
      <c r="AW65">
        <v>0.795892842502643</v>
      </c>
      <c r="AX65">
        <v>59.03259583575325</v>
      </c>
      <c r="AY65">
        <v>3.886437614105424</v>
      </c>
      <c r="AZ65">
        <v>5.495731297572494</v>
      </c>
    </row>
    <row r="66" spans="1:52">
      <c r="A66" s="2">
        <v>44927</v>
      </c>
      <c r="B66">
        <v>677.0600329634484</v>
      </c>
      <c r="C66">
        <v>0.001713429517348652</v>
      </c>
      <c r="AN66" s="2">
        <v>44927</v>
      </c>
      <c r="AO66">
        <v>0.004277203083300019</v>
      </c>
      <c r="AP66">
        <v>249.2818415809641</v>
      </c>
      <c r="AQ66">
        <v>9.785006428581916</v>
      </c>
      <c r="AR66">
        <v>0.04078317965319272</v>
      </c>
      <c r="AS66">
        <v>22.28813613697266</v>
      </c>
      <c r="AT66">
        <v>0.2911598984557331</v>
      </c>
      <c r="AU66">
        <v>10.2169847926335</v>
      </c>
      <c r="AV66">
        <v>14.2497378947387</v>
      </c>
      <c r="AW66">
        <v>0.8101852187515327</v>
      </c>
      <c r="AX66">
        <v>59.28130613754612</v>
      </c>
      <c r="AY66">
        <v>3.862917491005756</v>
      </c>
      <c r="AZ66">
        <v>5.492361705272021</v>
      </c>
    </row>
    <row r="67" spans="1:52">
      <c r="A67" s="2">
        <v>44928</v>
      </c>
      <c r="B67">
        <v>680.0379196885634</v>
      </c>
      <c r="C67">
        <v>0.004398260981498092</v>
      </c>
      <c r="AN67" s="2">
        <v>44928</v>
      </c>
      <c r="AO67">
        <v>0.004274664483157436</v>
      </c>
      <c r="AP67">
        <v>246.712232085958</v>
      </c>
      <c r="AQ67">
        <v>9.725315613347192</v>
      </c>
      <c r="AR67">
        <v>0.04080297085544011</v>
      </c>
      <c r="AS67">
        <v>22.48100786629038</v>
      </c>
      <c r="AT67">
        <v>0.2952554771817851</v>
      </c>
      <c r="AU67">
        <v>10.09789571233828</v>
      </c>
      <c r="AV67">
        <v>14.1225518519723</v>
      </c>
      <c r="AW67">
        <v>0.8119306873771883</v>
      </c>
      <c r="AX67">
        <v>59.40799262943336</v>
      </c>
      <c r="AY67">
        <v>3.872444934577793</v>
      </c>
      <c r="AZ67">
        <v>5.530925645863267</v>
      </c>
    </row>
    <row r="68" spans="1:52">
      <c r="A68" s="2">
        <v>44929</v>
      </c>
      <c r="B68">
        <v>696.0464374698196</v>
      </c>
      <c r="C68">
        <v>0.02354062518835365</v>
      </c>
      <c r="AN68" s="2">
        <v>44929</v>
      </c>
      <c r="AO68">
        <v>0.004353803353817746</v>
      </c>
      <c r="AP68">
        <v>248.2452965568692</v>
      </c>
      <c r="AQ68">
        <v>9.83821331070676</v>
      </c>
      <c r="AR68">
        <v>0.04125361136148151</v>
      </c>
      <c r="AS68">
        <v>22.82227347695028</v>
      </c>
      <c r="AT68">
        <v>0.3001994787804154</v>
      </c>
      <c r="AU68">
        <v>10.09339253953978</v>
      </c>
      <c r="AV68">
        <v>14.0514310583187</v>
      </c>
      <c r="AW68">
        <v>0.8124204170566028</v>
      </c>
      <c r="AX68">
        <v>59.06506203395448</v>
      </c>
      <c r="AY68">
        <v>3.500637078490378</v>
      </c>
      <c r="AZ68">
        <v>5.505998244325897</v>
      </c>
    </row>
    <row r="69" spans="1:52">
      <c r="A69" s="2">
        <v>44930</v>
      </c>
      <c r="B69">
        <v>703.833303035619</v>
      </c>
      <c r="C69">
        <v>0.01118727881735193</v>
      </c>
      <c r="AN69" s="2">
        <v>44930</v>
      </c>
      <c r="AO69">
        <v>0.004407433825204561</v>
      </c>
      <c r="AP69">
        <v>252.2908565700694</v>
      </c>
      <c r="AQ69">
        <v>10.07038810556811</v>
      </c>
      <c r="AR69">
        <v>0.04173615352062467</v>
      </c>
      <c r="AS69">
        <v>23.01126698494523</v>
      </c>
      <c r="AT69">
        <v>0.3030554044521998</v>
      </c>
      <c r="AU69">
        <v>10.19298603104921</v>
      </c>
      <c r="AV69">
        <v>14.12304008896824</v>
      </c>
      <c r="AW69">
        <v>0.8240115091350358</v>
      </c>
      <c r="AX69">
        <v>59.90382378773224</v>
      </c>
      <c r="AY69">
        <v>3.000926949128975</v>
      </c>
      <c r="AZ69">
        <v>5.46704815781579</v>
      </c>
    </row>
    <row r="70" spans="1:52">
      <c r="A70" s="2">
        <v>44931</v>
      </c>
      <c r="B70">
        <v>730.0438464217378</v>
      </c>
      <c r="C70">
        <v>0.03723970331195359</v>
      </c>
      <c r="AN70" s="2">
        <v>44931</v>
      </c>
      <c r="AO70">
        <v>0.004523189253231265</v>
      </c>
      <c r="AP70">
        <v>246.9131435757394</v>
      </c>
      <c r="AQ70">
        <v>10.11276149100624</v>
      </c>
      <c r="AR70">
        <v>0.0418531624840213</v>
      </c>
      <c r="AS70">
        <v>23.20283039746585</v>
      </c>
      <c r="AT70">
        <v>0.2988440794094246</v>
      </c>
      <c r="AU70">
        <v>10.30246966541641</v>
      </c>
      <c r="AV70">
        <v>14.31536616995137</v>
      </c>
      <c r="AW70">
        <v>0.7986410357155421</v>
      </c>
      <c r="AX70">
        <v>60.08720058920105</v>
      </c>
      <c r="AY70">
        <v>3.080926927731385</v>
      </c>
      <c r="AZ70">
        <v>5.336334673692668</v>
      </c>
    </row>
    <row r="71" spans="1:52">
      <c r="A71" s="2">
        <v>44932</v>
      </c>
      <c r="B71">
        <v>721.3011069941249</v>
      </c>
      <c r="C71">
        <v>-0.01197563608057917</v>
      </c>
      <c r="AN71" s="2">
        <v>44932</v>
      </c>
      <c r="AO71">
        <v>0.00447528077249512</v>
      </c>
      <c r="AP71">
        <v>242.825333050932</v>
      </c>
      <c r="AQ71">
        <v>10.27150832456818</v>
      </c>
      <c r="AR71">
        <v>0.04154293496743115</v>
      </c>
      <c r="AS71">
        <v>23.07361500429987</v>
      </c>
      <c r="AT71">
        <v>0.2980907792994655</v>
      </c>
      <c r="AU71">
        <v>10.48104973863423</v>
      </c>
      <c r="AV71">
        <v>14.18661331588544</v>
      </c>
      <c r="AW71">
        <v>0.8089284136542789</v>
      </c>
      <c r="AX71">
        <v>60.73916027557607</v>
      </c>
      <c r="AY71">
        <v>3.053810117424861</v>
      </c>
      <c r="AZ71">
        <v>5.427743239178045</v>
      </c>
    </row>
    <row r="72" spans="1:52">
      <c r="A72" s="2">
        <v>44933</v>
      </c>
      <c r="B72">
        <v>732.4663668898735</v>
      </c>
      <c r="C72">
        <v>0.01547933281605163</v>
      </c>
      <c r="AN72" s="2">
        <v>44933</v>
      </c>
      <c r="AO72">
        <v>0.004508895684928557</v>
      </c>
      <c r="AP72">
        <v>238.0553670393716</v>
      </c>
      <c r="AQ72">
        <v>10.30774564950126</v>
      </c>
      <c r="AR72">
        <v>0.04155102946826072</v>
      </c>
      <c r="AS72">
        <v>23.15688629099503</v>
      </c>
      <c r="AT72">
        <v>0.2987846838816368</v>
      </c>
      <c r="AU72">
        <v>10.33500763466277</v>
      </c>
      <c r="AV72">
        <v>14.18123961969337</v>
      </c>
      <c r="AW72">
        <v>0.8047168825092844</v>
      </c>
      <c r="AX72">
        <v>60.8061726773343</v>
      </c>
      <c r="AY72">
        <v>3.089701518445516</v>
      </c>
      <c r="AZ72">
        <v>5.492570407443611</v>
      </c>
    </row>
    <row r="73" spans="1:52">
      <c r="A73" s="2">
        <v>44934</v>
      </c>
      <c r="B73">
        <v>730.6195036296589</v>
      </c>
      <c r="C73">
        <v>-0.00252143080378775</v>
      </c>
      <c r="AN73" s="2">
        <v>44934</v>
      </c>
      <c r="AO73">
        <v>0.004501570693417582</v>
      </c>
      <c r="AP73">
        <v>238.9044048377149</v>
      </c>
      <c r="AQ73">
        <v>10.08489403313896</v>
      </c>
      <c r="AR73">
        <v>0.04163481386236571</v>
      </c>
      <c r="AS73">
        <v>23.0817651274093</v>
      </c>
      <c r="AT73">
        <v>0.2963699248214262</v>
      </c>
      <c r="AU73">
        <v>10.51740605597852</v>
      </c>
      <c r="AV73">
        <v>14.21343790422737</v>
      </c>
      <c r="AW73">
        <v>0.8107849700344844</v>
      </c>
      <c r="AX73">
        <v>60.12815477993139</v>
      </c>
      <c r="AY73">
        <v>3.1724644620807</v>
      </c>
      <c r="AZ73">
        <v>5.500381267557358</v>
      </c>
    </row>
    <row r="74" spans="1:52">
      <c r="A74" s="2">
        <v>44935</v>
      </c>
      <c r="B74">
        <v>755.5913670060926</v>
      </c>
      <c r="C74">
        <v>0.03417902650062787</v>
      </c>
      <c r="AN74" s="2">
        <v>44935</v>
      </c>
      <c r="AO74">
        <v>0.004610127141098625</v>
      </c>
      <c r="AP74">
        <v>231.9543763150056</v>
      </c>
      <c r="AQ74">
        <v>10.22214449845837</v>
      </c>
      <c r="AR74">
        <v>0.04222596368321566</v>
      </c>
      <c r="AS74">
        <v>23.1816480627656</v>
      </c>
      <c r="AT74">
        <v>0.2917435455134911</v>
      </c>
      <c r="AU74">
        <v>10.95986091207686</v>
      </c>
      <c r="AV74">
        <v>14.28578359319872</v>
      </c>
      <c r="AW74">
        <v>0.7896896376599658</v>
      </c>
      <c r="AX74">
        <v>59.60499853313046</v>
      </c>
      <c r="AY74">
        <v>3.055395453758972</v>
      </c>
      <c r="AZ74">
        <v>5.518476797448085</v>
      </c>
    </row>
    <row r="75" spans="1:52">
      <c r="A75" s="2">
        <v>44936</v>
      </c>
      <c r="B75">
        <v>777.1298961356412</v>
      </c>
      <c r="C75">
        <v>0.02850552569822429</v>
      </c>
      <c r="AN75" s="2">
        <v>44936</v>
      </c>
      <c r="AO75">
        <v>0.004707576764678271</v>
      </c>
      <c r="AP75">
        <v>221.7159700542875</v>
      </c>
      <c r="AQ75">
        <v>10.27281373870932</v>
      </c>
      <c r="AR75">
        <v>0.04224635807264551</v>
      </c>
      <c r="AS75">
        <v>23.97702000491895</v>
      </c>
      <c r="AT75">
        <v>0.3013012779386529</v>
      </c>
      <c r="AU75">
        <v>10.82620578594827</v>
      </c>
      <c r="AV75">
        <v>14.38392790691666</v>
      </c>
      <c r="AW75">
        <v>0.7855955005020084</v>
      </c>
      <c r="AX75">
        <v>60.98405772833048</v>
      </c>
      <c r="AY75">
        <v>2.708888490004206</v>
      </c>
      <c r="AZ75">
        <v>5.60908908734951</v>
      </c>
    </row>
    <row r="76" spans="1:52">
      <c r="A76" s="2">
        <v>44937</v>
      </c>
      <c r="B76">
        <v>788.2290853876157</v>
      </c>
      <c r="C76">
        <v>0.01428228318993563</v>
      </c>
      <c r="AN76" s="2">
        <v>44937</v>
      </c>
      <c r="AO76">
        <v>0.004705904769641937</v>
      </c>
      <c r="AP76">
        <v>220.8609340777358</v>
      </c>
      <c r="AQ76">
        <v>10.2686726531134</v>
      </c>
      <c r="AR76">
        <v>0.04236739292509448</v>
      </c>
      <c r="AS76">
        <v>24.08295820450898</v>
      </c>
      <c r="AT76">
        <v>0.3003006735092995</v>
      </c>
      <c r="AU76">
        <v>10.98872961216896</v>
      </c>
      <c r="AV76">
        <v>14.50266853604949</v>
      </c>
      <c r="AW76">
        <v>0.7891694087986311</v>
      </c>
      <c r="AX76">
        <v>60.75336304875768</v>
      </c>
      <c r="AY76">
        <v>2.753331933654569</v>
      </c>
      <c r="AZ76">
        <v>5.449915686595793</v>
      </c>
    </row>
    <row r="77" spans="1:52">
      <c r="A77" s="2">
        <v>44938</v>
      </c>
      <c r="B77">
        <v>821.2788729162195</v>
      </c>
      <c r="C77">
        <v>0.04192916518977663</v>
      </c>
      <c r="AN77" s="2">
        <v>44938</v>
      </c>
      <c r="AO77">
        <v>0.0047932990534159</v>
      </c>
      <c r="AP77">
        <v>231.0318199727962</v>
      </c>
      <c r="AQ77">
        <v>10.52040407476202</v>
      </c>
      <c r="AR77">
        <v>0.04270943612152231</v>
      </c>
      <c r="AS77">
        <v>24.66868161901165</v>
      </c>
      <c r="AT77">
        <v>0.3055995493723822</v>
      </c>
      <c r="AU77">
        <v>11.20353134357095</v>
      </c>
      <c r="AV77">
        <v>14.55548461191236</v>
      </c>
      <c r="AW77">
        <v>0.7970042776372728</v>
      </c>
      <c r="AX77">
        <v>60.97736559593494</v>
      </c>
      <c r="AY77">
        <v>2.84287687033796</v>
      </c>
      <c r="AZ77">
        <v>4.568656797144808</v>
      </c>
    </row>
    <row r="78" spans="1:52">
      <c r="A78" s="2">
        <v>44939</v>
      </c>
      <c r="B78">
        <v>841.0989010535307</v>
      </c>
      <c r="C78">
        <v>0.02413312796776768</v>
      </c>
      <c r="AN78" s="2">
        <v>44939</v>
      </c>
      <c r="AO78">
        <v>0.004639461338965326</v>
      </c>
      <c r="AP78">
        <v>230.370351118804</v>
      </c>
      <c r="AQ78">
        <v>10.57430977308404</v>
      </c>
      <c r="AR78">
        <v>0.04260954708336933</v>
      </c>
      <c r="AS78">
        <v>25.01870964761647</v>
      </c>
      <c r="AT78">
        <v>0.3091526405388548</v>
      </c>
      <c r="AU78">
        <v>10.99389452536239</v>
      </c>
      <c r="AV78">
        <v>14.55218018694331</v>
      </c>
      <c r="AW78">
        <v>0.7678383556606306</v>
      </c>
      <c r="AX78">
        <v>60.90709133427405</v>
      </c>
      <c r="AY78">
        <v>2.870680143451813</v>
      </c>
      <c r="AZ78">
        <v>4.810816182764448</v>
      </c>
    </row>
    <row r="79" spans="1:52">
      <c r="A79" s="2">
        <v>44940</v>
      </c>
      <c r="B79">
        <v>871.6805172917446</v>
      </c>
      <c r="C79">
        <v>0.03635912043150769</v>
      </c>
      <c r="AN79" s="2">
        <v>44940</v>
      </c>
      <c r="AO79">
        <v>0.004566389358512898</v>
      </c>
      <c r="AP79">
        <v>228.0304254274303</v>
      </c>
      <c r="AQ79">
        <v>10.58855241956195</v>
      </c>
      <c r="AR79">
        <v>0.04316165605279838</v>
      </c>
      <c r="AS79">
        <v>25.38191228947247</v>
      </c>
      <c r="AT79">
        <v>0.3137277798460827</v>
      </c>
      <c r="AU79">
        <v>11.16149095999977</v>
      </c>
      <c r="AV79">
        <v>14.6218910624096</v>
      </c>
      <c r="AW79">
        <v>0.7580759711585907</v>
      </c>
      <c r="AX79">
        <v>61.95356979965181</v>
      </c>
      <c r="AY79">
        <v>2.708759249614772</v>
      </c>
      <c r="AZ79">
        <v>4.819328046437558</v>
      </c>
    </row>
    <row r="80" spans="1:52">
      <c r="A80" s="2">
        <v>44941</v>
      </c>
      <c r="B80">
        <v>937.1043990510627</v>
      </c>
      <c r="C80">
        <v>0.07505488589166354</v>
      </c>
      <c r="AN80" s="2">
        <v>44941</v>
      </c>
      <c r="AO80">
        <v>0.004642249140763142</v>
      </c>
      <c r="AP80">
        <v>240.0650090150644</v>
      </c>
      <c r="AQ80">
        <v>10.94326822014742</v>
      </c>
      <c r="AR80">
        <v>0.04335983070982732</v>
      </c>
      <c r="AS80">
        <v>25.91131434485525</v>
      </c>
      <c r="AT80">
        <v>0.3239193706573501</v>
      </c>
      <c r="AU80">
        <v>11.39762300025865</v>
      </c>
      <c r="AV80">
        <v>14.05681883219053</v>
      </c>
      <c r="AW80">
        <v>0.7642476388775707</v>
      </c>
      <c r="AX80">
        <v>62.03584913086692</v>
      </c>
      <c r="AY80">
        <v>2.181445551422434</v>
      </c>
      <c r="AZ80">
        <v>4.856014155960389</v>
      </c>
    </row>
    <row r="81" spans="1:52">
      <c r="A81" s="2">
        <v>44942</v>
      </c>
      <c r="B81">
        <v>927.4150245660929</v>
      </c>
      <c r="C81">
        <v>-0.01033969587036565</v>
      </c>
      <c r="AN81" s="2">
        <v>44942</v>
      </c>
      <c r="AO81">
        <v>0.005081215566621195</v>
      </c>
      <c r="AP81">
        <v>234.0201245726435</v>
      </c>
      <c r="AQ81">
        <v>10.87863949224231</v>
      </c>
      <c r="AR81">
        <v>0.04252907684466083</v>
      </c>
      <c r="AS81">
        <v>25.97854416569203</v>
      </c>
      <c r="AT81">
        <v>0.3228811474621376</v>
      </c>
      <c r="AU81">
        <v>11.15562100348085</v>
      </c>
      <c r="AV81">
        <v>13.85520762991644</v>
      </c>
      <c r="AW81">
        <v>0.7102101490454129</v>
      </c>
      <c r="AX81">
        <v>61.05462818217056</v>
      </c>
      <c r="AY81">
        <v>2.249354896805271</v>
      </c>
      <c r="AZ81">
        <v>4.939371888082614</v>
      </c>
    </row>
    <row r="82" spans="1:52">
      <c r="A82" s="2">
        <v>44943</v>
      </c>
      <c r="B82">
        <v>930.3341680380856</v>
      </c>
      <c r="C82">
        <v>0.0031476128752157</v>
      </c>
      <c r="AN82" s="2">
        <v>44943</v>
      </c>
      <c r="AO82">
        <v>0.005023952532699891</v>
      </c>
      <c r="AP82">
        <v>234.9079410209561</v>
      </c>
      <c r="AQ82">
        <v>10.9447526961124</v>
      </c>
      <c r="AR82">
        <v>0.04196992478397303</v>
      </c>
      <c r="AS82">
        <v>26.34158355695394</v>
      </c>
      <c r="AT82">
        <v>0.3269544458401582</v>
      </c>
      <c r="AU82">
        <v>11.26210069277602</v>
      </c>
      <c r="AV82">
        <v>14.18529109853385</v>
      </c>
      <c r="AW82">
        <v>0.7016003653043263</v>
      </c>
      <c r="AX82">
        <v>59.10178468102346</v>
      </c>
      <c r="AY82">
        <v>2.185464334365383</v>
      </c>
      <c r="AZ82">
        <v>4.972052114394156</v>
      </c>
    </row>
    <row r="83" spans="1:52">
      <c r="A83" s="2">
        <v>44944</v>
      </c>
      <c r="B83">
        <v>935.3931989261926</v>
      </c>
      <c r="C83">
        <v>0.005437864223320377</v>
      </c>
      <c r="AN83" s="2">
        <v>44944</v>
      </c>
      <c r="AO83">
        <v>0.005051775972870837</v>
      </c>
      <c r="AP83">
        <v>238.6680065018109</v>
      </c>
      <c r="AQ83">
        <v>10.73446386348473</v>
      </c>
      <c r="AR83">
        <v>0.04240674558354398</v>
      </c>
      <c r="AS83">
        <v>26.3426741454293</v>
      </c>
      <c r="AT83">
        <v>0.3274480684987252</v>
      </c>
      <c r="AU83">
        <v>11.64406035253179</v>
      </c>
      <c r="AV83">
        <v>13.87360001382858</v>
      </c>
      <c r="AW83">
        <v>0.6645063455964798</v>
      </c>
      <c r="AX83">
        <v>60.58559568635901</v>
      </c>
      <c r="AY83">
        <v>2.253907892435402</v>
      </c>
      <c r="AZ83">
        <v>4.880310029608716</v>
      </c>
    </row>
    <row r="84" spans="1:52">
      <c r="A84" s="2">
        <v>44945</v>
      </c>
      <c r="B84">
        <v>889.1566621011012</v>
      </c>
      <c r="C84">
        <v>-0.0494300545248455</v>
      </c>
      <c r="AN84" s="2">
        <v>44945</v>
      </c>
      <c r="AO84">
        <v>0.004910730447655062</v>
      </c>
      <c r="AP84">
        <v>239.9125299005537</v>
      </c>
      <c r="AQ84">
        <v>10.9754533634687</v>
      </c>
      <c r="AR84">
        <v>0.04164222113986099</v>
      </c>
      <c r="AS84">
        <v>26.16045774784591</v>
      </c>
      <c r="AT84">
        <v>0.3247049858227778</v>
      </c>
      <c r="AU84">
        <v>11.60659793696251</v>
      </c>
      <c r="AV84">
        <v>13.90397019073217</v>
      </c>
      <c r="AW84">
        <v>0.6526778943005224</v>
      </c>
      <c r="AX84">
        <v>61.08545651390758</v>
      </c>
      <c r="AY84">
        <v>2.35927033343267</v>
      </c>
      <c r="AZ84">
        <v>5.013696781346773</v>
      </c>
    </row>
    <row r="85" spans="1:52">
      <c r="A85" s="2">
        <v>44946</v>
      </c>
      <c r="B85">
        <v>906.7928966087181</v>
      </c>
      <c r="C85">
        <v>0.01983478869285205</v>
      </c>
      <c r="AN85" s="2">
        <v>44946</v>
      </c>
      <c r="AO85">
        <v>0.00492205819068404</v>
      </c>
      <c r="AP85">
        <v>236.4870313584396</v>
      </c>
      <c r="AQ85">
        <v>10.93115629076007</v>
      </c>
      <c r="AR85">
        <v>0.04163690192953307</v>
      </c>
      <c r="AS85">
        <v>25.95416099555094</v>
      </c>
      <c r="AT85">
        <v>0.3234541781069379</v>
      </c>
      <c r="AU85">
        <v>11.69222194329978</v>
      </c>
      <c r="AV85">
        <v>13.84667169723138</v>
      </c>
      <c r="AW85">
        <v>0.6758760490270901</v>
      </c>
      <c r="AX85">
        <v>61.75416551913604</v>
      </c>
      <c r="AY85">
        <v>2.350919860656805</v>
      </c>
      <c r="AZ85">
        <v>5.012599749953345</v>
      </c>
    </row>
    <row r="86" spans="1:52">
      <c r="A86" s="2">
        <v>44947</v>
      </c>
      <c r="B86">
        <v>973.6809711134117</v>
      </c>
      <c r="C86">
        <v>0.07376334194372913</v>
      </c>
      <c r="AN86" s="2">
        <v>44947</v>
      </c>
      <c r="AO86">
        <v>0.00491455268619588</v>
      </c>
      <c r="AP86">
        <v>237.2383297067558</v>
      </c>
      <c r="AQ86">
        <v>11.01016036998082</v>
      </c>
      <c r="AR86">
        <v>0.04180286822205105</v>
      </c>
      <c r="AS86">
        <v>26.80639625386594</v>
      </c>
      <c r="AT86">
        <v>0.3358317914311598</v>
      </c>
      <c r="AU86">
        <v>11.58947780571031</v>
      </c>
      <c r="AV86">
        <v>13.80013272779377</v>
      </c>
      <c r="AW86">
        <v>0.6746021011004864</v>
      </c>
      <c r="AX86">
        <v>61.6887525530544</v>
      </c>
      <c r="AY86">
        <v>2.116439522569902</v>
      </c>
      <c r="AZ86">
        <v>4.978145571975441</v>
      </c>
    </row>
    <row r="87" spans="1:52">
      <c r="A87" s="2">
        <v>44948</v>
      </c>
      <c r="B87">
        <v>964.2513991281785</v>
      </c>
      <c r="C87">
        <v>-0.009684457501978772</v>
      </c>
      <c r="AN87" s="2">
        <v>44948</v>
      </c>
      <c r="AO87">
        <v>0.00483655308457606</v>
      </c>
      <c r="AP87">
        <v>230.8917840093119</v>
      </c>
      <c r="AQ87">
        <v>10.98044470631653</v>
      </c>
      <c r="AR87">
        <v>0.04215948749076209</v>
      </c>
      <c r="AS87">
        <v>26.76247222978003</v>
      </c>
      <c r="AT87">
        <v>0.3381762520492497</v>
      </c>
      <c r="AU87">
        <v>11.42716144556164</v>
      </c>
      <c r="AV87">
        <v>13.6445502935046</v>
      </c>
      <c r="AW87">
        <v>0.6894707055168281</v>
      </c>
      <c r="AX87">
        <v>62.90103827413572</v>
      </c>
      <c r="AY87">
        <v>2.164618183092822</v>
      </c>
      <c r="AZ87">
        <v>5.084536277794794</v>
      </c>
    </row>
    <row r="88" spans="1:52">
      <c r="A88" s="2">
        <v>44949</v>
      </c>
      <c r="B88">
        <v>971.9975714206927</v>
      </c>
      <c r="C88">
        <v>0.008033353438240187</v>
      </c>
      <c r="AN88" s="2">
        <v>44949</v>
      </c>
      <c r="AO88">
        <v>0.004886877543715587</v>
      </c>
      <c r="AP88">
        <v>228.4233164928779</v>
      </c>
      <c r="AQ88">
        <v>10.90867813173537</v>
      </c>
      <c r="AR88">
        <v>0.04307234145600643</v>
      </c>
      <c r="AS88">
        <v>26.64932286896537</v>
      </c>
      <c r="AT88">
        <v>0.3369053197852284</v>
      </c>
      <c r="AU88">
        <v>11.18290009128691</v>
      </c>
      <c r="AV88">
        <v>13.85343710304539</v>
      </c>
      <c r="AW88">
        <v>0.6885268656638572</v>
      </c>
      <c r="AX88">
        <v>63.29650081667591</v>
      </c>
      <c r="AY88">
        <v>2.220134310284129</v>
      </c>
      <c r="AZ88">
        <v>5.000291988156564</v>
      </c>
    </row>
    <row r="89" spans="1:52">
      <c r="A89" s="2">
        <v>44950</v>
      </c>
      <c r="B89">
        <v>985.3253932292938</v>
      </c>
      <c r="C89">
        <v>0.01371178509131554</v>
      </c>
      <c r="AN89" s="2">
        <v>44950</v>
      </c>
      <c r="AO89">
        <v>0.004907920573296969</v>
      </c>
      <c r="AP89">
        <v>232.4096543671957</v>
      </c>
      <c r="AQ89">
        <v>10.98822778183512</v>
      </c>
      <c r="AR89">
        <v>0.04367182698902355</v>
      </c>
      <c r="AS89">
        <v>26.22153043973785</v>
      </c>
      <c r="AT89">
        <v>0.3383450871253817</v>
      </c>
      <c r="AU89">
        <v>11.63894992137766</v>
      </c>
      <c r="AV89">
        <v>13.22710429871601</v>
      </c>
      <c r="AW89">
        <v>0.6877288690883799</v>
      </c>
      <c r="AX89">
        <v>63.96433880674962</v>
      </c>
      <c r="AY89">
        <v>2.238459299301922</v>
      </c>
      <c r="AZ89">
        <v>4.885964714305143</v>
      </c>
    </row>
    <row r="90" spans="1:52">
      <c r="A90" s="2">
        <v>44951</v>
      </c>
      <c r="B90">
        <v>944.2570400276204</v>
      </c>
      <c r="C90">
        <v>-0.04167999067503625</v>
      </c>
      <c r="AN90" s="2">
        <v>44951</v>
      </c>
      <c r="AO90">
        <v>0.004769484708541345</v>
      </c>
      <c r="AP90">
        <v>233.0478758529312</v>
      </c>
      <c r="AQ90">
        <v>11.11458728595236</v>
      </c>
      <c r="AR90">
        <v>0.04385006129263386</v>
      </c>
      <c r="AS90">
        <v>25.37882583318626</v>
      </c>
      <c r="AT90">
        <v>0.3294858833067468</v>
      </c>
      <c r="AU90">
        <v>11.89486477220697</v>
      </c>
      <c r="AV90">
        <v>13.5033358519425</v>
      </c>
      <c r="AW90">
        <v>0.7152901630765693</v>
      </c>
      <c r="AX90">
        <v>63.91786986814212</v>
      </c>
      <c r="AY90">
        <v>2.295363099009278</v>
      </c>
      <c r="AZ90">
        <v>4.952560699754633</v>
      </c>
    </row>
    <row r="91" spans="1:52">
      <c r="A91" s="2">
        <v>44952</v>
      </c>
      <c r="B91">
        <v>981.2059788057217</v>
      </c>
      <c r="C91">
        <v>0.03913017029454235</v>
      </c>
      <c r="AN91" s="2">
        <v>44952</v>
      </c>
      <c r="AO91">
        <v>0.004849320419459291</v>
      </c>
      <c r="AP91">
        <v>232.8068302049683</v>
      </c>
      <c r="AQ91">
        <v>11.05084830337651</v>
      </c>
      <c r="AR91">
        <v>0.04403575580944074</v>
      </c>
      <c r="AS91">
        <v>25.77255908082826</v>
      </c>
      <c r="AT91">
        <v>0.3352749245885865</v>
      </c>
      <c r="AU91">
        <v>11.80678989208957</v>
      </c>
      <c r="AV91">
        <v>13.5645003575595</v>
      </c>
      <c r="AW91">
        <v>0.692011384388816</v>
      </c>
      <c r="AX91">
        <v>63.94475137584831</v>
      </c>
      <c r="AY91">
        <v>2.212009787882707</v>
      </c>
      <c r="AZ91">
        <v>4.921640658390157</v>
      </c>
    </row>
    <row r="92" spans="1:52">
      <c r="A92" s="2">
        <v>44953</v>
      </c>
      <c r="B92">
        <v>997.055290650505</v>
      </c>
      <c r="C92">
        <v>0.01615288959416494</v>
      </c>
      <c r="AN92" s="2">
        <v>44953</v>
      </c>
      <c r="AO92">
        <v>0.004949152039125645</v>
      </c>
      <c r="AP92">
        <v>232.2683245249139</v>
      </c>
      <c r="AQ92">
        <v>10.88309170678369</v>
      </c>
      <c r="AR92">
        <v>0.044908983911435</v>
      </c>
      <c r="AS92">
        <v>26.30864285302167</v>
      </c>
      <c r="AT92">
        <v>0.3434373857362865</v>
      </c>
      <c r="AU92">
        <v>11.6876065217437</v>
      </c>
      <c r="AV92">
        <v>13.62976583120874</v>
      </c>
      <c r="AW92">
        <v>0.6782440191028201</v>
      </c>
      <c r="AX92">
        <v>58.24611816912807</v>
      </c>
      <c r="AY92">
        <v>2.268695531068927</v>
      </c>
      <c r="AZ92">
        <v>4.91283873159753</v>
      </c>
    </row>
    <row r="93" spans="1:52">
      <c r="A93" s="2">
        <v>44954</v>
      </c>
      <c r="B93">
        <v>1024.345729705923</v>
      </c>
      <c r="C93">
        <v>0.02737103880930492</v>
      </c>
      <c r="AN93" s="2">
        <v>44954</v>
      </c>
      <c r="AO93">
        <v>0.005070993539623225</v>
      </c>
      <c r="AP93">
        <v>233.2061271273657</v>
      </c>
      <c r="AQ93">
        <v>10.88554248290714</v>
      </c>
      <c r="AR93">
        <v>0.04625124744344652</v>
      </c>
      <c r="AS93">
        <v>26.59540919443337</v>
      </c>
      <c r="AT93">
        <v>0.3487019815613071</v>
      </c>
      <c r="AU93">
        <v>11.84635348718852</v>
      </c>
      <c r="AV93">
        <v>13.80614108362046</v>
      </c>
      <c r="AW93">
        <v>0.7111011129565736</v>
      </c>
      <c r="AX93">
        <v>57.14540984023372</v>
      </c>
      <c r="AY93">
        <v>2.329603216181982</v>
      </c>
      <c r="AZ93">
        <v>4.292048616854879</v>
      </c>
    </row>
    <row r="94" spans="1:52">
      <c r="A94" s="2">
        <v>44955</v>
      </c>
      <c r="B94">
        <v>1005.455835707942</v>
      </c>
      <c r="C94">
        <v>-0.01844093595567908</v>
      </c>
      <c r="AN94" s="2">
        <v>44955</v>
      </c>
      <c r="AO94">
        <v>0.004990824376675255</v>
      </c>
      <c r="AP94">
        <v>233.1576951116179</v>
      </c>
      <c r="AQ94">
        <v>10.94016252397833</v>
      </c>
      <c r="AR94">
        <v>0.04620302367832256</v>
      </c>
      <c r="AS94">
        <v>26.26547761666696</v>
      </c>
      <c r="AT94">
        <v>0.3450067924713779</v>
      </c>
      <c r="AU94">
        <v>12.04664263390192</v>
      </c>
      <c r="AV94">
        <v>13.93556570477597</v>
      </c>
      <c r="AW94">
        <v>0.7238233050416825</v>
      </c>
      <c r="AX94">
        <v>56.85433585651896</v>
      </c>
      <c r="AY94">
        <v>2.326965753017636</v>
      </c>
      <c r="AZ94">
        <v>4.358469101142362</v>
      </c>
    </row>
    <row r="95" spans="1:52">
      <c r="A95" s="2">
        <v>44956</v>
      </c>
      <c r="B95">
        <v>1044.373311997005</v>
      </c>
      <c r="C95">
        <v>0.03870630106956452</v>
      </c>
      <c r="AN95" s="2">
        <v>44956</v>
      </c>
      <c r="AO95">
        <v>0.005016938095857425</v>
      </c>
      <c r="AP95">
        <v>233.1892791960894</v>
      </c>
      <c r="AQ95">
        <v>11.07326183001369</v>
      </c>
      <c r="AR95">
        <v>0.04577269827956597</v>
      </c>
      <c r="AS95">
        <v>26.45558873318689</v>
      </c>
      <c r="AT95">
        <v>0.3453105332370666</v>
      </c>
      <c r="AU95">
        <v>11.96103477203476</v>
      </c>
      <c r="AV95">
        <v>13.96763233657549</v>
      </c>
      <c r="AW95">
        <v>0.7201136241812776</v>
      </c>
      <c r="AX95">
        <v>57.40789376602739</v>
      </c>
      <c r="AY95">
        <v>2.211021414238728</v>
      </c>
      <c r="AZ95">
        <v>4.430073532083053</v>
      </c>
    </row>
    <row r="96" spans="1:52">
      <c r="A96" s="2">
        <v>44957</v>
      </c>
      <c r="B96">
        <v>985.0616954732458</v>
      </c>
      <c r="C96">
        <v>-0.05679158576959964</v>
      </c>
      <c r="AN96" s="2">
        <v>44957</v>
      </c>
      <c r="AO96">
        <v>0.004934497469519575</v>
      </c>
      <c r="AP96">
        <v>234.4258043182178</v>
      </c>
      <c r="AQ96">
        <v>11.17717625824947</v>
      </c>
      <c r="AR96">
        <v>0.04538724219776638</v>
      </c>
      <c r="AS96">
        <v>25.91267966113072</v>
      </c>
      <c r="AT96">
        <v>0.3370475486350906</v>
      </c>
      <c r="AU96">
        <v>12.03234303278158</v>
      </c>
      <c r="AV96">
        <v>14.08159560857636</v>
      </c>
      <c r="AW96">
        <v>0.7360467401669978</v>
      </c>
      <c r="AX96">
        <v>58.67998740589556</v>
      </c>
      <c r="AY96">
        <v>2.280218605854026</v>
      </c>
      <c r="AZ96">
        <v>4.465319258678479</v>
      </c>
    </row>
    <row r="97" spans="1:52">
      <c r="A97" s="2">
        <v>44958</v>
      </c>
      <c r="B97">
        <v>1001.5123543182</v>
      </c>
      <c r="C97">
        <v>0.01670013047969654</v>
      </c>
      <c r="AN97" s="2">
        <v>44958</v>
      </c>
      <c r="AO97">
        <v>0.004945191791898142</v>
      </c>
      <c r="AP97">
        <v>226.8159025119754</v>
      </c>
      <c r="AQ97">
        <v>11.29839416913106</v>
      </c>
      <c r="AR97">
        <v>0.04559686303164018</v>
      </c>
      <c r="AS97">
        <v>25.92144318103312</v>
      </c>
      <c r="AT97">
        <v>0.3367425430327937</v>
      </c>
      <c r="AU97">
        <v>12.09458425303632</v>
      </c>
      <c r="AV97">
        <v>14.14399753499205</v>
      </c>
      <c r="AW97">
        <v>0.730323688504586</v>
      </c>
      <c r="AX97">
        <v>58.44171530951942</v>
      </c>
      <c r="AY97">
        <v>2.317261407429609</v>
      </c>
      <c r="AZ97">
        <v>4.508858836591382</v>
      </c>
    </row>
    <row r="98" spans="1:52">
      <c r="A98" s="2">
        <v>44959</v>
      </c>
      <c r="B98">
        <v>1037.276386810602</v>
      </c>
      <c r="C98">
        <v>0.03571002627995457</v>
      </c>
      <c r="AN98" s="2">
        <v>44959</v>
      </c>
      <c r="AO98">
        <v>0.004992882997572407</v>
      </c>
      <c r="AP98">
        <v>230.9258146445957</v>
      </c>
      <c r="AQ98">
        <v>11.25286132906894</v>
      </c>
      <c r="AR98">
        <v>0.04558333798093013</v>
      </c>
      <c r="AS98">
        <v>26.50673438470564</v>
      </c>
      <c r="AT98">
        <v>0.3428835843023726</v>
      </c>
      <c r="AU98">
        <v>12.06487205966062</v>
      </c>
      <c r="AV98">
        <v>14.18023821021497</v>
      </c>
      <c r="AW98">
        <v>0.7119087403498077</v>
      </c>
      <c r="AX98">
        <v>56.10268652223272</v>
      </c>
      <c r="AY98">
        <v>2.297787408989363</v>
      </c>
      <c r="AZ98">
        <v>4.428858125060129</v>
      </c>
    </row>
    <row r="99" spans="1:52">
      <c r="A99" s="2">
        <v>44960</v>
      </c>
      <c r="B99">
        <v>1044.643222622052</v>
      </c>
      <c r="C99">
        <v>0.007102095357729432</v>
      </c>
      <c r="AN99" s="2">
        <v>44960</v>
      </c>
      <c r="AO99">
        <v>0.005075747348205176</v>
      </c>
      <c r="AP99">
        <v>231.9225089743227</v>
      </c>
      <c r="AQ99">
        <v>11.50584580118505</v>
      </c>
      <c r="AR99">
        <v>0.04578339210374642</v>
      </c>
      <c r="AS99">
        <v>26.24526591086541</v>
      </c>
      <c r="AT99">
        <v>0.3380097844958179</v>
      </c>
      <c r="AU99">
        <v>11.61585279291051</v>
      </c>
      <c r="AV99">
        <v>14.08641557705624</v>
      </c>
      <c r="AW99">
        <v>0.713343344964999</v>
      </c>
      <c r="AX99">
        <v>56.93518530472107</v>
      </c>
      <c r="AY99">
        <v>2.376851754346884</v>
      </c>
      <c r="AZ99">
        <v>4.390128077310364</v>
      </c>
    </row>
    <row r="100" spans="1:52">
      <c r="A100" s="2">
        <v>44961</v>
      </c>
      <c r="B100">
        <v>1069.262514581416</v>
      </c>
      <c r="C100">
        <v>0.02356717722015178</v>
      </c>
      <c r="AN100" s="2">
        <v>44961</v>
      </c>
      <c r="AO100">
        <v>0.005208617647829012</v>
      </c>
      <c r="AP100">
        <v>233.9416483136165</v>
      </c>
      <c r="AQ100">
        <v>11.49206250989874</v>
      </c>
      <c r="AR100">
        <v>0.04632027777087756</v>
      </c>
      <c r="AS100">
        <v>25.53629485983677</v>
      </c>
      <c r="AT100">
        <v>0.3380312402649802</v>
      </c>
      <c r="AU100">
        <v>11.98793802927148</v>
      </c>
      <c r="AV100">
        <v>13.47150297717423</v>
      </c>
      <c r="AW100">
        <v>0.7124044958664888</v>
      </c>
      <c r="AX100">
        <v>55.51243863408577</v>
      </c>
      <c r="AY100">
        <v>2.396482142602433</v>
      </c>
      <c r="AZ100">
        <v>4.466527384086693</v>
      </c>
    </row>
    <row r="101" spans="1:52">
      <c r="A101" s="2">
        <v>44962</v>
      </c>
      <c r="B101">
        <v>1070.072057087278</v>
      </c>
      <c r="C101">
        <v>0.0007571036062909986</v>
      </c>
      <c r="AN101" s="2">
        <v>44962</v>
      </c>
      <c r="AO101">
        <v>0.005232712054050512</v>
      </c>
      <c r="AP101">
        <v>236.3091423061024</v>
      </c>
      <c r="AQ101">
        <v>11.54783344694474</v>
      </c>
      <c r="AR101">
        <v>0.04620439256560789</v>
      </c>
      <c r="AS101">
        <v>24.6484569552828</v>
      </c>
      <c r="AT101">
        <v>0.3394320657233341</v>
      </c>
      <c r="AU101">
        <v>11.70056291463398</v>
      </c>
      <c r="AV101">
        <v>13.6859770222695</v>
      </c>
      <c r="AW101">
        <v>0.7267629520558632</v>
      </c>
      <c r="AX101">
        <v>55.00769200499872</v>
      </c>
      <c r="AY101">
        <v>2.426644721805419</v>
      </c>
      <c r="AZ101">
        <v>4.526546955754483</v>
      </c>
    </row>
    <row r="102" spans="1:52">
      <c r="A102" s="2">
        <v>44963</v>
      </c>
      <c r="B102">
        <v>1037.715011705085</v>
      </c>
      <c r="C102">
        <v>-0.03023819299633712</v>
      </c>
      <c r="AN102" s="2">
        <v>44963</v>
      </c>
      <c r="AO102">
        <v>0.00516252468512695</v>
      </c>
      <c r="AP102">
        <v>233.9613138953134</v>
      </c>
      <c r="AQ102">
        <v>11.63313492047722</v>
      </c>
      <c r="AR102">
        <v>0.0459040259859033</v>
      </c>
      <c r="AS102">
        <v>24.48099437269251</v>
      </c>
      <c r="AT102">
        <v>0.3321893319281695</v>
      </c>
      <c r="AU102">
        <v>11.92212397455277</v>
      </c>
      <c r="AV102">
        <v>13.81264374121912</v>
      </c>
      <c r="AW102">
        <v>0.7328351952300151</v>
      </c>
      <c r="AX102">
        <v>55.69245620810491</v>
      </c>
      <c r="AY102">
        <v>2.443136507472803</v>
      </c>
      <c r="AZ102">
        <v>4.608295841433242</v>
      </c>
    </row>
    <row r="103" spans="1:52">
      <c r="A103" s="2">
        <v>44964</v>
      </c>
      <c r="B103">
        <v>1019.03090997834</v>
      </c>
      <c r="C103">
        <v>-0.01800504138033554</v>
      </c>
      <c r="AN103" s="2">
        <v>44964</v>
      </c>
      <c r="AO103">
        <v>0.00511683840131652</v>
      </c>
      <c r="AP103">
        <v>236.149532967796</v>
      </c>
      <c r="AQ103">
        <v>11.70323710899595</v>
      </c>
      <c r="AR103">
        <v>0.04554794406426928</v>
      </c>
      <c r="AS103">
        <v>24.00989521295357</v>
      </c>
      <c r="AT103">
        <v>0.3293564172679511</v>
      </c>
      <c r="AU103">
        <v>12.16121890555181</v>
      </c>
      <c r="AV103">
        <v>13.89414310990474</v>
      </c>
      <c r="AW103">
        <v>0.7334440559400239</v>
      </c>
      <c r="AX103">
        <v>55.34842676049182</v>
      </c>
      <c r="AY103">
        <v>2.488114619958504</v>
      </c>
      <c r="AZ103">
        <v>4.645524541198386</v>
      </c>
    </row>
    <row r="104" spans="1:52">
      <c r="A104" s="2">
        <v>44965</v>
      </c>
      <c r="B104">
        <v>1066.456186708552</v>
      </c>
      <c r="C104">
        <v>0.04653958605752262</v>
      </c>
      <c r="AN104" s="2">
        <v>44965</v>
      </c>
      <c r="AO104">
        <v>0.00523503639641945</v>
      </c>
      <c r="AP104">
        <v>236.5255499792885</v>
      </c>
      <c r="AQ104">
        <v>11.60514391369019</v>
      </c>
      <c r="AR104">
        <v>0.04600214289422502</v>
      </c>
      <c r="AS104">
        <v>24.33483851908345</v>
      </c>
      <c r="AT104">
        <v>0.3358056666956872</v>
      </c>
      <c r="AU104">
        <v>12.09723438951263</v>
      </c>
      <c r="AV104">
        <v>13.59500021307273</v>
      </c>
      <c r="AW104">
        <v>0.7261988425636365</v>
      </c>
      <c r="AX104">
        <v>54.39776372765973</v>
      </c>
      <c r="AY104">
        <v>2.473248890001335</v>
      </c>
      <c r="AZ104">
        <v>4.566336194793946</v>
      </c>
    </row>
    <row r="105" spans="1:52">
      <c r="A105" s="2">
        <v>44966</v>
      </c>
      <c r="B105">
        <v>1053.568302882716</v>
      </c>
      <c r="C105">
        <v>-0.01208477571461464</v>
      </c>
      <c r="AN105" s="2">
        <v>44966</v>
      </c>
      <c r="AO105">
        <v>0.005245882238734214</v>
      </c>
      <c r="AP105">
        <v>236.5371751367377</v>
      </c>
      <c r="AQ105">
        <v>11.58381241614577</v>
      </c>
      <c r="AR105">
        <v>0.04606555664824288</v>
      </c>
      <c r="AS105">
        <v>23.49730359686048</v>
      </c>
      <c r="AT105">
        <v>0.3370657009954958</v>
      </c>
      <c r="AU105">
        <v>12.27838116591331</v>
      </c>
      <c r="AV105">
        <v>13.79799378052453</v>
      </c>
      <c r="AW105">
        <v>0.733203001251779</v>
      </c>
      <c r="AX105">
        <v>52.11639225335256</v>
      </c>
      <c r="AY105">
        <v>2.513917265513894</v>
      </c>
      <c r="AZ105">
        <v>4.682492730781233</v>
      </c>
    </row>
    <row r="106" spans="1:52">
      <c r="A106" s="2">
        <v>44967</v>
      </c>
      <c r="B106">
        <v>973.1420357036358</v>
      </c>
      <c r="C106">
        <v>-0.0763370224398574</v>
      </c>
      <c r="AN106" s="2">
        <v>44967</v>
      </c>
      <c r="AO106">
        <v>0.005094021474577146</v>
      </c>
      <c r="AP106">
        <v>238.0254240323189</v>
      </c>
      <c r="AQ106">
        <v>10.90781727995448</v>
      </c>
      <c r="AR106">
        <v>0.04542878747980251</v>
      </c>
      <c r="AS106">
        <v>24.34641573145871</v>
      </c>
      <c r="AT106">
        <v>0.3340329916934747</v>
      </c>
      <c r="AU106">
        <v>12.23325878503815</v>
      </c>
      <c r="AV106">
        <v>13.81244143922251</v>
      </c>
      <c r="AW106">
        <v>0.7568874559258485</v>
      </c>
      <c r="AX106">
        <v>51.18514401055086</v>
      </c>
      <c r="AY106">
        <v>2.630280333839713</v>
      </c>
      <c r="AZ106">
        <v>4.860136118223877</v>
      </c>
    </row>
    <row r="107" spans="1:52">
      <c r="A107" s="2">
        <v>44968</v>
      </c>
      <c r="B107">
        <v>967.6370068429551</v>
      </c>
      <c r="C107">
        <v>-0.00565696338119881</v>
      </c>
      <c r="AN107" s="2">
        <v>44968</v>
      </c>
      <c r="AO107">
        <v>0.005111505481398541</v>
      </c>
      <c r="AP107">
        <v>239.0645058651099</v>
      </c>
      <c r="AQ107">
        <v>10.97938588561233</v>
      </c>
      <c r="AR107">
        <v>0.04610773464821399</v>
      </c>
      <c r="AS107">
        <v>24.47108688835126</v>
      </c>
      <c r="AT107">
        <v>0.3319263037819358</v>
      </c>
      <c r="AU107">
        <v>12.06363804882505</v>
      </c>
      <c r="AV107">
        <v>13.83412874842969</v>
      </c>
      <c r="AW107">
        <v>0.7433478344084394</v>
      </c>
      <c r="AX107">
        <v>50.86688830881042</v>
      </c>
      <c r="AY107">
        <v>2.658233100522408</v>
      </c>
      <c r="AZ107">
        <v>4.853872618728968</v>
      </c>
    </row>
    <row r="108" spans="1:52">
      <c r="A108" s="2">
        <v>44969</v>
      </c>
      <c r="B108">
        <v>984.8501262030693</v>
      </c>
      <c r="C108">
        <v>0.01778881878058214</v>
      </c>
      <c r="AN108" s="2">
        <v>44969</v>
      </c>
      <c r="AO108">
        <v>0.005144306400889429</v>
      </c>
      <c r="AP108">
        <v>236.0286654293822</v>
      </c>
      <c r="AQ108">
        <v>11.00078842392988</v>
      </c>
      <c r="AR108">
        <v>0.04613782852897898</v>
      </c>
      <c r="AS108">
        <v>24.47916347473007</v>
      </c>
      <c r="AT108">
        <v>0.3325830629988156</v>
      </c>
      <c r="AU108">
        <v>12.03913860185332</v>
      </c>
      <c r="AV108">
        <v>13.86510587269787</v>
      </c>
      <c r="AW108">
        <v>0.7506816286759685</v>
      </c>
      <c r="AX108">
        <v>50.84867938174581</v>
      </c>
      <c r="AY108">
        <v>2.618625372853246</v>
      </c>
      <c r="AZ108">
        <v>4.875736276465541</v>
      </c>
    </row>
    <row r="109" spans="1:52">
      <c r="A109" s="2">
        <v>44970</v>
      </c>
      <c r="B109">
        <v>975.0807065345284</v>
      </c>
      <c r="C109">
        <v>-0.009919701900435673</v>
      </c>
      <c r="AN109" s="2">
        <v>44970</v>
      </c>
      <c r="AO109">
        <v>0.005146487648313741</v>
      </c>
      <c r="AP109">
        <v>239.7892965367511</v>
      </c>
      <c r="AQ109">
        <v>11.43859879964591</v>
      </c>
      <c r="AR109">
        <v>0.04738819563735179</v>
      </c>
      <c r="AS109">
        <v>22.07240081367305</v>
      </c>
      <c r="AT109">
        <v>0.3199054211767523</v>
      </c>
      <c r="AU109">
        <v>12.43109405037165</v>
      </c>
      <c r="AV109">
        <v>14.24665700169392</v>
      </c>
      <c r="AW109">
        <v>0.7734059149395281</v>
      </c>
      <c r="AX109">
        <v>51.95586463620661</v>
      </c>
      <c r="AY109">
        <v>2.563937415206263</v>
      </c>
      <c r="AZ109">
        <v>4.940225617491111</v>
      </c>
    </row>
    <row r="110" spans="1:52">
      <c r="A110" s="2">
        <v>44971</v>
      </c>
      <c r="B110">
        <v>957.3323696806566</v>
      </c>
      <c r="C110">
        <v>-0.01820191573367302</v>
      </c>
      <c r="AN110" s="2">
        <v>44971</v>
      </c>
      <c r="AO110">
        <v>0.0050466510018685</v>
      </c>
      <c r="AP110">
        <v>238.2489917864585</v>
      </c>
      <c r="AQ110">
        <v>11.46918126254007</v>
      </c>
      <c r="AR110">
        <v>0.04675887512635273</v>
      </c>
      <c r="AS110">
        <v>23.04347563583564</v>
      </c>
      <c r="AT110">
        <v>0.3352971848586828</v>
      </c>
      <c r="AU110">
        <v>12.36961138274385</v>
      </c>
      <c r="AV110">
        <v>14.12106632106408</v>
      </c>
      <c r="AW110">
        <v>0.7138708875095755</v>
      </c>
      <c r="AX110">
        <v>53.2600365521714</v>
      </c>
      <c r="AY110">
        <v>2.603290720755584</v>
      </c>
      <c r="AZ110">
        <v>4.884464648507023</v>
      </c>
    </row>
    <row r="111" spans="1:52">
      <c r="A111" s="2">
        <v>44972</v>
      </c>
      <c r="B111">
        <v>987.4332347915965</v>
      </c>
      <c r="C111">
        <v>0.03144243949567982</v>
      </c>
      <c r="AN111" s="2">
        <v>44972</v>
      </c>
      <c r="AO111">
        <v>0.005106083614613189</v>
      </c>
      <c r="AP111">
        <v>228.5104226210464</v>
      </c>
      <c r="AQ111">
        <v>11.57434471383173</v>
      </c>
      <c r="AR111">
        <v>0.04664344710886473</v>
      </c>
      <c r="AS111">
        <v>23.58508651300174</v>
      </c>
      <c r="AT111">
        <v>0.3426151004740672</v>
      </c>
      <c r="AU111">
        <v>12.120256907194</v>
      </c>
      <c r="AV111">
        <v>14.287147562834</v>
      </c>
      <c r="AW111">
        <v>0.7293801017571152</v>
      </c>
      <c r="AX111">
        <v>51.72489585797839</v>
      </c>
      <c r="AY111">
        <v>2.554995719421484</v>
      </c>
      <c r="AZ111">
        <v>4.889637331770555</v>
      </c>
    </row>
    <row r="112" spans="1:52">
      <c r="A112" s="2">
        <v>44973</v>
      </c>
      <c r="B112">
        <v>1059.359131859304</v>
      </c>
      <c r="C112">
        <v>0.0728412762842523</v>
      </c>
      <c r="AN112" s="2">
        <v>44973</v>
      </c>
      <c r="AO112">
        <v>0.005008710622050862</v>
      </c>
      <c r="AP112">
        <v>230.1095612632839</v>
      </c>
      <c r="AQ112">
        <v>11.64383494129423</v>
      </c>
      <c r="AR112">
        <v>0.04658847363676286</v>
      </c>
      <c r="AS112">
        <v>23.6341337113756</v>
      </c>
      <c r="AT112">
        <v>0.343477617010602</v>
      </c>
      <c r="AU112">
        <v>12.35185627266498</v>
      </c>
      <c r="AV112">
        <v>14.45620015771528</v>
      </c>
      <c r="AW112">
        <v>0.7295162611408081</v>
      </c>
      <c r="AX112">
        <v>52.57456544758406</v>
      </c>
      <c r="AY112">
        <v>2.509765861148895</v>
      </c>
      <c r="AZ112">
        <v>4.800833836300105</v>
      </c>
    </row>
    <row r="113" spans="1:52">
      <c r="A113" s="2">
        <v>44974</v>
      </c>
      <c r="B113">
        <v>1019.002856144175</v>
      </c>
      <c r="C113">
        <v>-0.03809499017042373</v>
      </c>
      <c r="AN113" s="2">
        <v>44974</v>
      </c>
      <c r="AO113">
        <v>0.00493198022807639</v>
      </c>
      <c r="AP113">
        <v>234.6733468135382</v>
      </c>
      <c r="AQ113">
        <v>11.5706549947595</v>
      </c>
      <c r="AR113">
        <v>0.04560281296583314</v>
      </c>
      <c r="AS113">
        <v>23.98041052772255</v>
      </c>
      <c r="AT113">
        <v>0.3425451507741576</v>
      </c>
      <c r="AU113">
        <v>12.65339703458698</v>
      </c>
      <c r="AV113">
        <v>14.45493672372933</v>
      </c>
      <c r="AW113">
        <v>0.7389166882334531</v>
      </c>
      <c r="AX113">
        <v>48.88760135385659</v>
      </c>
      <c r="AY113">
        <v>2.579108501929379</v>
      </c>
      <c r="AZ113">
        <v>4.910528679861896</v>
      </c>
    </row>
    <row r="114" spans="1:52">
      <c r="A114" s="2">
        <v>44975</v>
      </c>
      <c r="B114">
        <v>1074.299921275478</v>
      </c>
      <c r="C114">
        <v>0.05426585882255797</v>
      </c>
      <c r="AN114" s="2">
        <v>44975</v>
      </c>
      <c r="AO114">
        <v>0.00501686469080053</v>
      </c>
      <c r="AP114">
        <v>238.096978849316</v>
      </c>
      <c r="AQ114">
        <v>11.23117160103803</v>
      </c>
      <c r="AR114">
        <v>0.04659920186758842</v>
      </c>
      <c r="AS114">
        <v>24.35652761108724</v>
      </c>
      <c r="AT114">
        <v>0.3521973917575763</v>
      </c>
      <c r="AU114">
        <v>12.90136728889169</v>
      </c>
      <c r="AV114">
        <v>13.25929160537142</v>
      </c>
      <c r="AW114">
        <v>0.7622186422313106</v>
      </c>
      <c r="AX114">
        <v>46.41799645702695</v>
      </c>
      <c r="AY114">
        <v>2.619296038515095</v>
      </c>
      <c r="AZ114">
        <v>4.958534173745378</v>
      </c>
    </row>
    <row r="115" spans="1:52">
      <c r="A115" s="2">
        <v>44976</v>
      </c>
      <c r="B115">
        <v>1086.392382899458</v>
      </c>
      <c r="C115">
        <v>0.01125613190925567</v>
      </c>
      <c r="AN115" s="2">
        <v>44976</v>
      </c>
      <c r="AO115">
        <v>0.005067323954109468</v>
      </c>
      <c r="AP115">
        <v>239.3847168206658</v>
      </c>
      <c r="AQ115">
        <v>10.83461649774863</v>
      </c>
      <c r="AR115">
        <v>0.04726611954514992</v>
      </c>
      <c r="AS115">
        <v>24.42777458322119</v>
      </c>
      <c r="AT115">
        <v>0.3532792786473616</v>
      </c>
      <c r="AU115">
        <v>12.5866398119608</v>
      </c>
      <c r="AV115">
        <v>13.51129351786189</v>
      </c>
      <c r="AW115">
        <v>0.7324744055153974</v>
      </c>
      <c r="AX115">
        <v>48.13616375019159</v>
      </c>
      <c r="AY115">
        <v>2.61192327177918</v>
      </c>
      <c r="AZ115">
        <v>4.986536280455652</v>
      </c>
    </row>
    <row r="116" spans="1:52">
      <c r="A116" s="2">
        <v>44977</v>
      </c>
      <c r="B116">
        <v>1091.64198503003</v>
      </c>
      <c r="C116">
        <v>0.004832141879126173</v>
      </c>
      <c r="AN116" s="2">
        <v>44977</v>
      </c>
      <c r="AO116">
        <v>0.00514813311873086</v>
      </c>
      <c r="AP116">
        <v>244.0043747391945</v>
      </c>
      <c r="AQ116">
        <v>10.93323655624</v>
      </c>
      <c r="AR116">
        <v>0.0477126045434432</v>
      </c>
      <c r="AS116">
        <v>24.76382520612298</v>
      </c>
      <c r="AT116">
        <v>0.3593424944036074</v>
      </c>
      <c r="AU116">
        <v>12.22436863008874</v>
      </c>
      <c r="AV116">
        <v>13.17907686755813</v>
      </c>
      <c r="AW116">
        <v>0.739793257664456</v>
      </c>
      <c r="AX116">
        <v>48.48578442677495</v>
      </c>
      <c r="AY116">
        <v>2.470204878992839</v>
      </c>
      <c r="AZ116">
        <v>4.936981651456064</v>
      </c>
    </row>
    <row r="117" spans="1:52">
      <c r="A117" s="2">
        <v>44978</v>
      </c>
      <c r="B117">
        <v>1108.439757663841</v>
      </c>
      <c r="C117">
        <v>0.01538762054241483</v>
      </c>
      <c r="AN117" s="2">
        <v>44978</v>
      </c>
      <c r="AO117">
        <v>0.005136527580487075</v>
      </c>
      <c r="AP117">
        <v>245.9944683968168</v>
      </c>
      <c r="AQ117">
        <v>11.06523880778321</v>
      </c>
      <c r="AR117">
        <v>0.0479432740752215</v>
      </c>
      <c r="AS117">
        <v>24.8709140119265</v>
      </c>
      <c r="AT117">
        <v>0.3618741519377873</v>
      </c>
      <c r="AU117">
        <v>12.18916015912918</v>
      </c>
      <c r="AV117">
        <v>13.25758433638359</v>
      </c>
      <c r="AW117">
        <v>0.7405822633804702</v>
      </c>
      <c r="AX117">
        <v>49.6269273081285</v>
      </c>
      <c r="AY117">
        <v>2.398106799860415</v>
      </c>
      <c r="AZ117">
        <v>4.783586201422262</v>
      </c>
    </row>
    <row r="118" spans="1:52">
      <c r="A118" s="2">
        <v>44979</v>
      </c>
      <c r="B118">
        <v>1075.710928221687</v>
      </c>
      <c r="C118">
        <v>-0.02952693569124043</v>
      </c>
      <c r="AN118" s="2">
        <v>44979</v>
      </c>
      <c r="AO118">
        <v>0.005066059194753975</v>
      </c>
      <c r="AP118">
        <v>245.7591710208675</v>
      </c>
      <c r="AQ118">
        <v>11.27580123708278</v>
      </c>
      <c r="AR118">
        <v>0.04781489981764891</v>
      </c>
      <c r="AS118">
        <v>24.55045777625847</v>
      </c>
      <c r="AT118">
        <v>0.3555722994877008</v>
      </c>
      <c r="AU118">
        <v>12.38711511044981</v>
      </c>
      <c r="AV118">
        <v>13.40054162070441</v>
      </c>
      <c r="AW118">
        <v>0.7552607849369621</v>
      </c>
      <c r="AX118">
        <v>51.32437651248279</v>
      </c>
      <c r="AY118">
        <v>2.44158768853764</v>
      </c>
      <c r="AZ118">
        <v>4.629836293403314</v>
      </c>
    </row>
    <row r="119" spans="1:52">
      <c r="A119" s="2">
        <v>44980</v>
      </c>
      <c r="B119">
        <v>1066.401219224187</v>
      </c>
      <c r="C119">
        <v>-0.008654470967297656</v>
      </c>
      <c r="AN119" s="2">
        <v>44980</v>
      </c>
      <c r="AO119">
        <v>0.005071400784795166</v>
      </c>
      <c r="AP119">
        <v>245.6128476166508</v>
      </c>
      <c r="AQ119">
        <v>11.0486965884508</v>
      </c>
      <c r="AR119">
        <v>0.0477808142857054</v>
      </c>
      <c r="AS119">
        <v>24.47401114290347</v>
      </c>
      <c r="AT119">
        <v>0.3509317441326021</v>
      </c>
      <c r="AU119">
        <v>12.44155105801</v>
      </c>
      <c r="AV119">
        <v>13.4087306983429</v>
      </c>
      <c r="AW119">
        <v>0.7700491849393272</v>
      </c>
      <c r="AX119">
        <v>50.52610316615754</v>
      </c>
      <c r="AY119">
        <v>2.490396537130124</v>
      </c>
      <c r="AZ119">
        <v>4.725866328653395</v>
      </c>
    </row>
    <row r="120" spans="1:52">
      <c r="A120" s="2">
        <v>44981</v>
      </c>
      <c r="B120">
        <v>1057.509817198767</v>
      </c>
      <c r="C120">
        <v>-0.00833776430965516</v>
      </c>
      <c r="AN120" s="2">
        <v>44981</v>
      </c>
      <c r="AO120">
        <v>0.005082479629017073</v>
      </c>
      <c r="AP120">
        <v>247.3320538954687</v>
      </c>
      <c r="AQ120">
        <v>10.63641570350449</v>
      </c>
      <c r="AR120">
        <v>0.04716836300120254</v>
      </c>
      <c r="AS120">
        <v>24.6190111063184</v>
      </c>
      <c r="AT120">
        <v>0.3526688076787499</v>
      </c>
      <c r="AU120">
        <v>12.32321140613004</v>
      </c>
      <c r="AV120">
        <v>13.46413703993341</v>
      </c>
      <c r="AW120">
        <v>0.760016965699548</v>
      </c>
      <c r="AX120">
        <v>51.57106700670062</v>
      </c>
      <c r="AY120">
        <v>2.501580924913232</v>
      </c>
      <c r="AZ120">
        <v>4.830058830099576</v>
      </c>
    </row>
    <row r="121" spans="1:52">
      <c r="A121" s="2">
        <v>44982</v>
      </c>
      <c r="B121">
        <v>1011.501405868941</v>
      </c>
      <c r="C121">
        <v>-0.04350636805594643</v>
      </c>
      <c r="AN121" s="2">
        <v>44982</v>
      </c>
      <c r="AO121">
        <v>0.005015367243594982</v>
      </c>
      <c r="AP121">
        <v>247.5541731335641</v>
      </c>
      <c r="AQ121">
        <v>10.84666496703757</v>
      </c>
      <c r="AR121">
        <v>0.04626900924118474</v>
      </c>
      <c r="AS121">
        <v>24.04241818220412</v>
      </c>
      <c r="AT121">
        <v>0.3445863080670505</v>
      </c>
      <c r="AU121">
        <v>12.44362873553562</v>
      </c>
      <c r="AV121">
        <v>13.79814346043086</v>
      </c>
      <c r="AW121">
        <v>0.7617477264475649</v>
      </c>
      <c r="AX121">
        <v>52.68252929562576</v>
      </c>
      <c r="AY121">
        <v>2.47973990920436</v>
      </c>
      <c r="AZ121">
        <v>4.952341648257161</v>
      </c>
    </row>
    <row r="122" spans="1:52">
      <c r="A122" s="2">
        <v>44983</v>
      </c>
      <c r="B122">
        <v>1001.558338460085</v>
      </c>
      <c r="C122">
        <v>-0.009830008491500397</v>
      </c>
      <c r="AN122" s="2">
        <v>44983</v>
      </c>
      <c r="AO122">
        <v>0.004969498835773712</v>
      </c>
      <c r="AP122">
        <v>247.7488733187568</v>
      </c>
      <c r="AQ122">
        <v>10.84394755810294</v>
      </c>
      <c r="AR122">
        <v>0.04622794906625696</v>
      </c>
      <c r="AS122">
        <v>23.6718193523225</v>
      </c>
      <c r="AT122">
        <v>0.3407949878281423</v>
      </c>
      <c r="AU122">
        <v>12.52752408306309</v>
      </c>
      <c r="AV122">
        <v>13.82103746959694</v>
      </c>
      <c r="AW122">
        <v>0.7698802029711257</v>
      </c>
      <c r="AX122">
        <v>52.94117464610364</v>
      </c>
      <c r="AY122">
        <v>2.525468575427359</v>
      </c>
      <c r="AZ122">
        <v>5.020203588043885</v>
      </c>
    </row>
    <row r="123" spans="1:52">
      <c r="A123" s="2">
        <v>44984</v>
      </c>
      <c r="B123">
        <v>1023.95076015533</v>
      </c>
      <c r="C123">
        <v>0.02235758101687257</v>
      </c>
      <c r="AN123" s="2">
        <v>44984</v>
      </c>
      <c r="AO123">
        <v>0.004998104992569162</v>
      </c>
      <c r="AP123">
        <v>248.4801745376822</v>
      </c>
      <c r="AQ123">
        <v>10.92671491076737</v>
      </c>
      <c r="AR123">
        <v>0.04591690067266895</v>
      </c>
      <c r="AS123">
        <v>23.91982649325904</v>
      </c>
      <c r="AT123">
        <v>0.3408978480275201</v>
      </c>
      <c r="AU123">
        <v>12.54598072628274</v>
      </c>
      <c r="AV123">
        <v>13.81455053708543</v>
      </c>
      <c r="AW123">
        <v>0.764956586382143</v>
      </c>
      <c r="AX123">
        <v>52.75586941303651</v>
      </c>
      <c r="AY123">
        <v>2.486173359982411</v>
      </c>
      <c r="AZ123">
        <v>4.998009938209267</v>
      </c>
    </row>
    <row r="124" spans="1:52">
      <c r="A124" s="2">
        <v>44985</v>
      </c>
      <c r="B124">
        <v>1006.882404533692</v>
      </c>
      <c r="C124">
        <v>-0.01666911758437384</v>
      </c>
      <c r="AN124" s="2">
        <v>44985</v>
      </c>
      <c r="AO124">
        <v>0.004922717453394689</v>
      </c>
      <c r="AP124">
        <v>247.1270699725263</v>
      </c>
      <c r="AQ124">
        <v>11.05518853962854</v>
      </c>
      <c r="AR124">
        <v>0.04534357348384017</v>
      </c>
      <c r="AS124">
        <v>23.75284263777663</v>
      </c>
      <c r="AT124">
        <v>0.3398728313617091</v>
      </c>
      <c r="AU124">
        <v>12.63130235840808</v>
      </c>
      <c r="AV124">
        <v>13.78368413512585</v>
      </c>
      <c r="AW124">
        <v>0.7700441741306426</v>
      </c>
      <c r="AX124">
        <v>53.75203191543514</v>
      </c>
      <c r="AY124">
        <v>2.505975497084044</v>
      </c>
      <c r="AZ124">
        <v>5.05463962617401</v>
      </c>
    </row>
    <row r="125" spans="1:52">
      <c r="A125" s="2">
        <v>44986</v>
      </c>
      <c r="B125">
        <v>984.3968846061072</v>
      </c>
      <c r="C125">
        <v>-0.02233182328575734</v>
      </c>
      <c r="AN125" s="2">
        <v>44986</v>
      </c>
      <c r="AO125">
        <v>0.0048872738280402</v>
      </c>
      <c r="AP125">
        <v>250.2452399021063</v>
      </c>
      <c r="AQ125">
        <v>10.91644571939566</v>
      </c>
      <c r="AR125">
        <v>0.04507502984137527</v>
      </c>
      <c r="AS125">
        <v>23.7203184418502</v>
      </c>
      <c r="AT125">
        <v>0.335744216663056</v>
      </c>
      <c r="AU125">
        <v>12.2589519436338</v>
      </c>
      <c r="AV125">
        <v>13.98444934915577</v>
      </c>
      <c r="AW125">
        <v>0.7780608995846854</v>
      </c>
      <c r="AX125">
        <v>54.21499722953676</v>
      </c>
      <c r="AY125">
        <v>2.534341679525024</v>
      </c>
      <c r="AZ125">
        <v>5.175343010624099</v>
      </c>
    </row>
    <row r="126" spans="1:52">
      <c r="A126" s="2">
        <v>44987</v>
      </c>
      <c r="B126">
        <v>1013.922606460736</v>
      </c>
      <c r="C126">
        <v>0.02999371728654276</v>
      </c>
      <c r="AN126" s="2">
        <v>44987</v>
      </c>
      <c r="AO126">
        <v>0.004934783818995436</v>
      </c>
      <c r="AP126">
        <v>252.0770492010975</v>
      </c>
      <c r="AQ126">
        <v>10.76774801878575</v>
      </c>
      <c r="AR126">
        <v>0.04488907078799702</v>
      </c>
      <c r="AS126">
        <v>24.18910063431473</v>
      </c>
      <c r="AT126">
        <v>0.3446738948691557</v>
      </c>
      <c r="AU126">
        <v>11.98204674316815</v>
      </c>
      <c r="AV126">
        <v>14.02089678148467</v>
      </c>
      <c r="AW126">
        <v>0.752857526561353</v>
      </c>
      <c r="AX126">
        <v>53.698019463889</v>
      </c>
      <c r="AY126">
        <v>2.546850340866298</v>
      </c>
      <c r="AZ126">
        <v>5.140886291298974</v>
      </c>
    </row>
    <row r="127" spans="1:52">
      <c r="A127" s="2">
        <v>44988</v>
      </c>
      <c r="B127">
        <v>994.2513283493246</v>
      </c>
      <c r="C127">
        <v>-0.01940116334921993</v>
      </c>
      <c r="AN127" s="2">
        <v>44988</v>
      </c>
      <c r="AO127">
        <v>0.004868039070035245</v>
      </c>
      <c r="AP127">
        <v>254.438991737409</v>
      </c>
      <c r="AQ127">
        <v>10.92562776928171</v>
      </c>
      <c r="AR127">
        <v>0.04438821739984784</v>
      </c>
      <c r="AS127">
        <v>24.03849140628508</v>
      </c>
      <c r="AT127">
        <v>0.3408499911444771</v>
      </c>
      <c r="AU127">
        <v>12.11353678534724</v>
      </c>
      <c r="AV127">
        <v>14.1758623353674</v>
      </c>
      <c r="AW127">
        <v>0.7645643948348511</v>
      </c>
      <c r="AX127">
        <v>53.50047761834881</v>
      </c>
      <c r="AY127">
        <v>2.553061937174663</v>
      </c>
      <c r="AZ127">
        <v>5.122010539626604</v>
      </c>
    </row>
    <row r="128" spans="1:52">
      <c r="A128" s="2">
        <v>44989</v>
      </c>
      <c r="B128">
        <v>953.301537427534</v>
      </c>
      <c r="C128">
        <v>-0.0411865589254744</v>
      </c>
      <c r="AN128" s="2">
        <v>44989</v>
      </c>
      <c r="AO128">
        <v>0.004901424670073981</v>
      </c>
      <c r="AP128">
        <v>249.262899036942</v>
      </c>
      <c r="AQ128">
        <v>10.95609801035914</v>
      </c>
      <c r="AR128">
        <v>0.04469419356990989</v>
      </c>
      <c r="AS128">
        <v>24.02746299834107</v>
      </c>
      <c r="AT128">
        <v>0.3380479573695575</v>
      </c>
      <c r="AU128">
        <v>12.30251536601233</v>
      </c>
      <c r="AV128">
        <v>14.24754769182043</v>
      </c>
      <c r="AW128">
        <v>0.7609091639340333</v>
      </c>
      <c r="AX128">
        <v>53.83732148367457</v>
      </c>
      <c r="AY128">
        <v>2.515514685046323</v>
      </c>
      <c r="AZ128">
        <v>5.149108916788168</v>
      </c>
    </row>
    <row r="129" spans="1:52">
      <c r="A129" s="2">
        <v>44990</v>
      </c>
      <c r="B129">
        <v>940.3886008286065</v>
      </c>
      <c r="C129">
        <v>-0.01354549016439521</v>
      </c>
      <c r="AN129" s="2">
        <v>44990</v>
      </c>
      <c r="AO129">
        <v>0.004838455304561905</v>
      </c>
      <c r="AP129">
        <v>250.6572914425776</v>
      </c>
      <c r="AQ129">
        <v>10.96975128275712</v>
      </c>
      <c r="AR129">
        <v>0.04418130665857599</v>
      </c>
      <c r="AS129">
        <v>23.42628420151502</v>
      </c>
      <c r="AT129">
        <v>0.3343678877633858</v>
      </c>
      <c r="AU129">
        <v>12.37391399956645</v>
      </c>
      <c r="AV129">
        <v>14.37434510827666</v>
      </c>
      <c r="AW129">
        <v>0.7662112694940616</v>
      </c>
      <c r="AX129">
        <v>55.11273911728674</v>
      </c>
      <c r="AY129">
        <v>2.53958065373234</v>
      </c>
      <c r="AZ129">
        <v>5.252088099351169</v>
      </c>
    </row>
    <row r="130" spans="1:52">
      <c r="A130" s="2">
        <v>44991</v>
      </c>
      <c r="B130">
        <v>945.2455455098197</v>
      </c>
      <c r="C130">
        <v>0.005164827260702332</v>
      </c>
      <c r="AN130" s="2">
        <v>44991</v>
      </c>
      <c r="AO130">
        <v>0.004844890988213937</v>
      </c>
      <c r="AP130">
        <v>251.3744495302847</v>
      </c>
      <c r="AQ130">
        <v>10.88250104970485</v>
      </c>
      <c r="AR130">
        <v>0.0444734817361066</v>
      </c>
      <c r="AS130">
        <v>23.7899631377325</v>
      </c>
      <c r="AT130">
        <v>0.3371967187662438</v>
      </c>
      <c r="AU130">
        <v>12.02387026962102</v>
      </c>
      <c r="AV130">
        <v>14.26598629418674</v>
      </c>
      <c r="AW130">
        <v>0.7735799866133878</v>
      </c>
      <c r="AX130">
        <v>54.87502469225847</v>
      </c>
      <c r="AY130">
        <v>2.547005204638872</v>
      </c>
      <c r="AZ130">
        <v>5.264526045185186</v>
      </c>
    </row>
    <row r="131" spans="1:52">
      <c r="A131" s="2">
        <v>44992</v>
      </c>
      <c r="B131">
        <v>944.6372876554067</v>
      </c>
      <c r="C131">
        <v>-0.0006434919025034569</v>
      </c>
      <c r="AN131" s="2">
        <v>44992</v>
      </c>
      <c r="AO131">
        <v>0.004842877973157583</v>
      </c>
      <c r="AP131">
        <v>255.8032030255237</v>
      </c>
      <c r="AQ131">
        <v>10.99834376854051</v>
      </c>
      <c r="AR131">
        <v>0.04433411629941317</v>
      </c>
      <c r="AS131">
        <v>23.75226157090287</v>
      </c>
      <c r="AT131">
        <v>0.3372892802697916</v>
      </c>
      <c r="AU131">
        <v>12.04794000072334</v>
      </c>
      <c r="AV131">
        <v>14.3885901150838</v>
      </c>
      <c r="AW131">
        <v>0.7554463578537149</v>
      </c>
      <c r="AX131">
        <v>54.97888282862685</v>
      </c>
      <c r="AY131">
        <v>2.581698023251391</v>
      </c>
      <c r="AZ131">
        <v>5.142659315273985</v>
      </c>
    </row>
    <row r="132" spans="1:52">
      <c r="A132" s="2">
        <v>44993</v>
      </c>
      <c r="B132">
        <v>939.322820269461</v>
      </c>
      <c r="C132">
        <v>-0.005625934372267105</v>
      </c>
      <c r="AN132" s="2">
        <v>44993</v>
      </c>
      <c r="AO132">
        <v>0.00486776457628127</v>
      </c>
      <c r="AP132">
        <v>254.7761561721963</v>
      </c>
      <c r="AQ132">
        <v>10.93032129525761</v>
      </c>
      <c r="AR132">
        <v>0.04429686823474305</v>
      </c>
      <c r="AS132">
        <v>23.72224779957369</v>
      </c>
      <c r="AT132">
        <v>0.3343833252380546</v>
      </c>
      <c r="AU132">
        <v>11.82643270270371</v>
      </c>
      <c r="AV132">
        <v>14.51507244177136</v>
      </c>
      <c r="AW132">
        <v>0.7677387952193896</v>
      </c>
      <c r="AX132">
        <v>54.01771157678773</v>
      </c>
      <c r="AY132">
        <v>2.622968912665808</v>
      </c>
      <c r="AZ132">
        <v>5.23426305018931</v>
      </c>
    </row>
    <row r="133" spans="1:52">
      <c r="A133" s="2">
        <v>44994</v>
      </c>
      <c r="B133">
        <v>904.2797443078962</v>
      </c>
      <c r="C133">
        <v>-0.03730674397063205</v>
      </c>
      <c r="AN133" s="2">
        <v>44994</v>
      </c>
      <c r="AO133">
        <v>0.004788360008509652</v>
      </c>
      <c r="AP133">
        <v>254.5443876432293</v>
      </c>
      <c r="AQ133">
        <v>10.95987171806514</v>
      </c>
      <c r="AR133">
        <v>0.04336142235823279</v>
      </c>
      <c r="AS133">
        <v>22.99669526165263</v>
      </c>
      <c r="AT133">
        <v>0.3238295322742744</v>
      </c>
      <c r="AU133">
        <v>11.97243198440028</v>
      </c>
      <c r="AV133">
        <v>14.57143599857961</v>
      </c>
      <c r="AW133">
        <v>0.7743310425954224</v>
      </c>
      <c r="AX133">
        <v>56.48106976310262</v>
      </c>
      <c r="AY133">
        <v>2.768564892917297</v>
      </c>
      <c r="AZ133">
        <v>5.365012671088087</v>
      </c>
    </row>
    <row r="134" spans="1:52">
      <c r="A134" s="2">
        <v>44995</v>
      </c>
      <c r="B134">
        <v>859.8990407112208</v>
      </c>
      <c r="C134">
        <v>-0.04907851124172069</v>
      </c>
      <c r="AN134" s="2">
        <v>44995</v>
      </c>
      <c r="AO134">
        <v>0.004855773862319306</v>
      </c>
      <c r="AP134">
        <v>249.2168149124914</v>
      </c>
      <c r="AQ134">
        <v>11.18278979398851</v>
      </c>
      <c r="AR134">
        <v>0.04403330508809782</v>
      </c>
      <c r="AS134">
        <v>22.70218791454818</v>
      </c>
      <c r="AT134">
        <v>0.3193721006532786</v>
      </c>
      <c r="AU134">
        <v>12.139938743945</v>
      </c>
      <c r="AV134">
        <v>14.44692666469006</v>
      </c>
      <c r="AW134">
        <v>0.7705604192290424</v>
      </c>
      <c r="AX134">
        <v>55.97782047711863</v>
      </c>
      <c r="AY134">
        <v>2.806836715864643</v>
      </c>
      <c r="AZ134">
        <v>5.379875827879891</v>
      </c>
    </row>
    <row r="135" spans="1:52">
      <c r="A135" s="2">
        <v>44996</v>
      </c>
      <c r="B135">
        <v>873.4694619060282</v>
      </c>
      <c r="C135">
        <v>0.0157814121801827</v>
      </c>
      <c r="AN135" s="2">
        <v>44996</v>
      </c>
      <c r="AO135">
        <v>0.00495906644834734</v>
      </c>
      <c r="AP135">
        <v>246.9541651198718</v>
      </c>
      <c r="AQ135">
        <v>11.16436379657451</v>
      </c>
      <c r="AR135">
        <v>0.04480679682093906</v>
      </c>
      <c r="AS135">
        <v>23.10536744321466</v>
      </c>
      <c r="AT135">
        <v>0.3226880842414966</v>
      </c>
      <c r="AU135">
        <v>12.50020070295754</v>
      </c>
      <c r="AV135">
        <v>14.12192027071041</v>
      </c>
      <c r="AW135">
        <v>0.7812349793874974</v>
      </c>
      <c r="AX135">
        <v>54.19682432000742</v>
      </c>
      <c r="AY135">
        <v>2.697707754610076</v>
      </c>
      <c r="AZ135">
        <v>5.270622960174147</v>
      </c>
    </row>
    <row r="136" spans="1:52">
      <c r="A136" s="2">
        <v>44997</v>
      </c>
      <c r="B136">
        <v>865.7282353845758</v>
      </c>
      <c r="C136">
        <v>-0.008862618396022648</v>
      </c>
      <c r="AN136" s="2">
        <v>44997</v>
      </c>
      <c r="AO136">
        <v>0.004832781980022553</v>
      </c>
      <c r="AP136">
        <v>252.7541954491052</v>
      </c>
      <c r="AQ136">
        <v>11.16166257796578</v>
      </c>
      <c r="AR136">
        <v>0.04311410593699234</v>
      </c>
      <c r="AS136">
        <v>23.30338690962827</v>
      </c>
      <c r="AT136">
        <v>0.3211549757001945</v>
      </c>
      <c r="AU136">
        <v>12.79972846078718</v>
      </c>
      <c r="AV136">
        <v>14.21946088143512</v>
      </c>
      <c r="AW136">
        <v>0.7907190855568472</v>
      </c>
      <c r="AX136">
        <v>53.72900278437237</v>
      </c>
      <c r="AY136">
        <v>2.688572018612442</v>
      </c>
      <c r="AZ136">
        <v>5.345600727874395</v>
      </c>
    </row>
    <row r="137" spans="1:52">
      <c r="A137" s="2">
        <v>44998</v>
      </c>
      <c r="B137">
        <v>931.2633840049646</v>
      </c>
      <c r="C137">
        <v>0.07569944694165676</v>
      </c>
      <c r="AN137" s="2">
        <v>44998</v>
      </c>
      <c r="AO137">
        <v>0.005819356552567553</v>
      </c>
      <c r="AP137">
        <v>237.2955971222604</v>
      </c>
      <c r="AQ137">
        <v>10.88266582129317</v>
      </c>
      <c r="AR137">
        <v>0.06040781203851023</v>
      </c>
      <c r="AS137">
        <v>16.80098663830708</v>
      </c>
      <c r="AT137">
        <v>0.3186267644082703</v>
      </c>
      <c r="AU137">
        <v>13.44905069185501</v>
      </c>
      <c r="AV137">
        <v>13.84482606021811</v>
      </c>
      <c r="AW137">
        <v>0.8452004534617527</v>
      </c>
      <c r="AX137">
        <v>58.08606333687059</v>
      </c>
      <c r="AY137">
        <v>2.531468036019104</v>
      </c>
      <c r="AZ137">
        <v>3.814203058197409</v>
      </c>
    </row>
    <row r="138" spans="1:52">
      <c r="A138" s="2">
        <v>44999</v>
      </c>
      <c r="B138">
        <v>974.3560643904858</v>
      </c>
      <c r="C138">
        <v>0.0462733541613094</v>
      </c>
      <c r="AN138" s="2">
        <v>44999</v>
      </c>
      <c r="AO138">
        <v>0.005562199685720273</v>
      </c>
      <c r="AP138">
        <v>238.3817373238134</v>
      </c>
      <c r="AQ138">
        <v>11.06820091592344</v>
      </c>
      <c r="AR138">
        <v>0.05976070774779628</v>
      </c>
      <c r="AS138">
        <v>16.96686279726767</v>
      </c>
      <c r="AT138">
        <v>0.3124188063491144</v>
      </c>
      <c r="AU138">
        <v>13.63792521303247</v>
      </c>
      <c r="AV138">
        <v>14.00223684675386</v>
      </c>
      <c r="AW138">
        <v>0.8454958751711313</v>
      </c>
      <c r="AX138">
        <v>58.80382504901662</v>
      </c>
      <c r="AY138">
        <v>2.63180630939779</v>
      </c>
      <c r="AZ138">
        <v>3.942104092826763</v>
      </c>
    </row>
    <row r="139" spans="1:52">
      <c r="A139" s="2">
        <v>45000</v>
      </c>
      <c r="B139">
        <v>995.2464756962802</v>
      </c>
      <c r="C139">
        <v>0.02144022300396164</v>
      </c>
      <c r="AN139" s="2">
        <v>45000</v>
      </c>
      <c r="AO139">
        <v>0.005540481740419372</v>
      </c>
      <c r="AP139">
        <v>243.3474663582734</v>
      </c>
      <c r="AQ139">
        <v>10.96950390362706</v>
      </c>
      <c r="AR139">
        <v>0.06000465941497241</v>
      </c>
      <c r="AS139">
        <v>17.25662208542557</v>
      </c>
      <c r="AT139">
        <v>0.3181291773408733</v>
      </c>
      <c r="AU139">
        <v>13.41613809851294</v>
      </c>
      <c r="AV139">
        <v>13.96977294659786</v>
      </c>
      <c r="AW139">
        <v>0.8275445083300074</v>
      </c>
      <c r="AX139">
        <v>59.78661006964921</v>
      </c>
      <c r="AY139">
        <v>2.615822327013655</v>
      </c>
      <c r="AZ139">
        <v>3.861539865030503</v>
      </c>
    </row>
    <row r="140" spans="1:52">
      <c r="A140" s="2">
        <v>45001</v>
      </c>
      <c r="B140">
        <v>947.9397171418951</v>
      </c>
      <c r="C140">
        <v>-0.04753270642961982</v>
      </c>
      <c r="AN140" s="2">
        <v>45001</v>
      </c>
      <c r="AO140">
        <v>0.005354786112795335</v>
      </c>
      <c r="AP140">
        <v>246.0861711545553</v>
      </c>
      <c r="AQ140">
        <v>11.12891204517756</v>
      </c>
      <c r="AR140">
        <v>0.05892911296584459</v>
      </c>
      <c r="AS140">
        <v>16.82360961176856</v>
      </c>
      <c r="AT140">
        <v>0.3053706249503569</v>
      </c>
      <c r="AU140">
        <v>13.70082975723959</v>
      </c>
      <c r="AV140">
        <v>14.14593184477395</v>
      </c>
      <c r="AW140">
        <v>0.8453256398893702</v>
      </c>
      <c r="AX140">
        <v>61.09492862558738</v>
      </c>
      <c r="AY140">
        <v>2.701668083029722</v>
      </c>
      <c r="AZ140">
        <v>4.050482802807974</v>
      </c>
    </row>
    <row r="141" spans="1:52">
      <c r="A141" s="2">
        <v>45002</v>
      </c>
      <c r="B141">
        <v>971.635651466623</v>
      </c>
      <c r="C141">
        <v>0.0249973008791875</v>
      </c>
      <c r="AN141" s="2">
        <v>45002</v>
      </c>
      <c r="AO141">
        <v>0.005349813063006079</v>
      </c>
      <c r="AP141">
        <v>252.0670366855806</v>
      </c>
      <c r="AQ141">
        <v>11.18566581176741</v>
      </c>
      <c r="AR141">
        <v>0.05961618166724735</v>
      </c>
      <c r="AS141">
        <v>16.74730118906328</v>
      </c>
      <c r="AT141">
        <v>0.2912892932289701</v>
      </c>
      <c r="AU141">
        <v>14.01681443452838</v>
      </c>
      <c r="AV141">
        <v>13.97489669030138</v>
      </c>
      <c r="AW141">
        <v>0.8551487839136893</v>
      </c>
      <c r="AX141">
        <v>60.7034383285243</v>
      </c>
      <c r="AY141">
        <v>2.711911522262784</v>
      </c>
      <c r="AZ141">
        <v>4.079836453835068</v>
      </c>
    </row>
    <row r="142" spans="1:52">
      <c r="A142" s="2">
        <v>45003</v>
      </c>
      <c r="B142">
        <v>1043.17213494636</v>
      </c>
      <c r="C142">
        <v>0.07362480305426922</v>
      </c>
      <c r="AN142" s="2">
        <v>45003</v>
      </c>
      <c r="AO142">
        <v>0.00523997662221054</v>
      </c>
      <c r="AP142">
        <v>251.4231697241545</v>
      </c>
      <c r="AQ142">
        <v>11.10209265317651</v>
      </c>
      <c r="AR142">
        <v>0.0599399073491991</v>
      </c>
      <c r="AS142">
        <v>17.640248953371</v>
      </c>
      <c r="AT142">
        <v>0.3042769529676025</v>
      </c>
      <c r="AU142">
        <v>13.89311136299131</v>
      </c>
      <c r="AV142">
        <v>13.83807824438511</v>
      </c>
      <c r="AW142">
        <v>0.8553737964705</v>
      </c>
      <c r="AX142">
        <v>61.29850894106212</v>
      </c>
      <c r="AY142">
        <v>2.663794059454308</v>
      </c>
      <c r="AZ142">
        <v>3.941559749180554</v>
      </c>
    </row>
    <row r="143" spans="1:52">
      <c r="A143" s="2">
        <v>45004</v>
      </c>
      <c r="B143">
        <v>1017.516057153435</v>
      </c>
      <c r="C143">
        <v>-0.02459428979498579</v>
      </c>
      <c r="AN143" s="2">
        <v>45004</v>
      </c>
      <c r="AO143">
        <v>0.005199153801964068</v>
      </c>
      <c r="AP143">
        <v>253.7015530852624</v>
      </c>
      <c r="AQ143">
        <v>11.27755341506517</v>
      </c>
      <c r="AR143">
        <v>0.05934900061823834</v>
      </c>
      <c r="AS143">
        <v>17.72469828542109</v>
      </c>
      <c r="AT143">
        <v>0.3033291310734516</v>
      </c>
      <c r="AU143">
        <v>13.4015430986253</v>
      </c>
      <c r="AV143">
        <v>14.10890805071332</v>
      </c>
      <c r="AW143">
        <v>0.8615816776597172</v>
      </c>
      <c r="AX143">
        <v>62.2576633600038</v>
      </c>
      <c r="AY143">
        <v>2.6369471583468</v>
      </c>
      <c r="AZ143">
        <v>3.987907513603001</v>
      </c>
    </row>
    <row r="144" spans="1:52">
      <c r="A144" s="2">
        <v>45005</v>
      </c>
      <c r="B144">
        <v>1044.393788771635</v>
      </c>
      <c r="C144">
        <v>0.02641504419438068</v>
      </c>
      <c r="AN144" s="2">
        <v>45005</v>
      </c>
      <c r="AO144">
        <v>0.004938740437786534</v>
      </c>
      <c r="AP144">
        <v>244.2772334950161</v>
      </c>
      <c r="AQ144">
        <v>13.39369283276998</v>
      </c>
      <c r="AR144">
        <v>0.05766040818545043</v>
      </c>
      <c r="AS144">
        <v>17.28256168483432</v>
      </c>
      <c r="AT144">
        <v>0.2951742994477199</v>
      </c>
      <c r="AU144">
        <v>14.19722033256785</v>
      </c>
      <c r="AV144">
        <v>13.60989221964792</v>
      </c>
      <c r="AW144">
        <v>0.8505592664605248</v>
      </c>
      <c r="AX144">
        <v>70.8848551773043</v>
      </c>
      <c r="AY144">
        <v>2.522755691815708</v>
      </c>
      <c r="AZ144">
        <v>3.677067112745844</v>
      </c>
    </row>
    <row r="145" spans="1:52">
      <c r="A145" s="2">
        <v>45006</v>
      </c>
      <c r="B145">
        <v>1010.666216725169</v>
      </c>
      <c r="C145">
        <v>-0.03229392247356655</v>
      </c>
      <c r="AN145" s="2">
        <v>45006</v>
      </c>
      <c r="AO145">
        <v>0.004839494391079628</v>
      </c>
      <c r="AP145">
        <v>246.8714636868375</v>
      </c>
      <c r="AQ145">
        <v>13.0914365823763</v>
      </c>
      <c r="AR145">
        <v>0.05786576239267553</v>
      </c>
      <c r="AS145">
        <v>17.02378164461926</v>
      </c>
      <c r="AT145">
        <v>0.2894606632391999</v>
      </c>
      <c r="AU145">
        <v>14.50809997732898</v>
      </c>
      <c r="AV145">
        <v>14.00983580547888</v>
      </c>
      <c r="AW145">
        <v>0.8644276169330748</v>
      </c>
      <c r="AX145">
        <v>72.88194828528896</v>
      </c>
      <c r="AY145">
        <v>2.41668139055225</v>
      </c>
      <c r="AZ145">
        <v>3.766069342616416</v>
      </c>
    </row>
    <row r="146" spans="1:52">
      <c r="A146" s="2">
        <v>45007</v>
      </c>
      <c r="B146">
        <v>1047.865655637197</v>
      </c>
      <c r="C146">
        <v>0.03680684908274112</v>
      </c>
      <c r="AN146" s="2">
        <v>45007</v>
      </c>
      <c r="AO146">
        <v>0.004957340838134151</v>
      </c>
      <c r="AP146">
        <v>229.9787029724957</v>
      </c>
      <c r="AQ146">
        <v>12.97010764500441</v>
      </c>
      <c r="AR146">
        <v>0.05774504002511534</v>
      </c>
      <c r="AS146">
        <v>17.45252531122853</v>
      </c>
      <c r="AT146">
        <v>0.2985687497108051</v>
      </c>
      <c r="AU146">
        <v>14.49554356514291</v>
      </c>
      <c r="AV146">
        <v>13.92446159740285</v>
      </c>
      <c r="AW146">
        <v>0.8670653186110389</v>
      </c>
      <c r="AX146">
        <v>72.39576667526134</v>
      </c>
      <c r="AY146">
        <v>2.464855685012294</v>
      </c>
      <c r="AZ146">
        <v>3.735048148922928</v>
      </c>
    </row>
    <row r="147" spans="1:52">
      <c r="A147" s="2">
        <v>45008</v>
      </c>
      <c r="B147">
        <v>1007.328786668435</v>
      </c>
      <c r="C147">
        <v>-0.03868517758043299</v>
      </c>
      <c r="AN147" s="2">
        <v>45008</v>
      </c>
      <c r="AO147">
        <v>0.004910447925182458</v>
      </c>
      <c r="AP147">
        <v>227.6020404102702</v>
      </c>
      <c r="AQ147">
        <v>12.87328496656034</v>
      </c>
      <c r="AR147">
        <v>0.0576450844725566</v>
      </c>
      <c r="AS147">
        <v>17.31322331025098</v>
      </c>
      <c r="AT147">
        <v>0.2989816548806181</v>
      </c>
      <c r="AU147">
        <v>14.74105884343746</v>
      </c>
      <c r="AV147">
        <v>14.08449786193122</v>
      </c>
      <c r="AW147">
        <v>0.8734084227098027</v>
      </c>
      <c r="AX147">
        <v>72.3855616205653</v>
      </c>
      <c r="AY147">
        <v>2.493651428817586</v>
      </c>
      <c r="AZ147">
        <v>3.737553243420149</v>
      </c>
    </row>
    <row r="148" spans="1:52">
      <c r="A148" s="2">
        <v>45009</v>
      </c>
      <c r="B148">
        <v>1043.713147758811</v>
      </c>
      <c r="C148">
        <v>0.03611964789640365</v>
      </c>
      <c r="AN148" s="2">
        <v>45009</v>
      </c>
      <c r="AO148">
        <v>0.004900282905049075</v>
      </c>
      <c r="AP148">
        <v>228.3116670788245</v>
      </c>
      <c r="AQ148">
        <v>12.54469960891254</v>
      </c>
      <c r="AR148">
        <v>0.05706883740611084</v>
      </c>
      <c r="AS148">
        <v>17.67289066064424</v>
      </c>
      <c r="AT148">
        <v>0.3024997409616151</v>
      </c>
      <c r="AU148">
        <v>14.85030247527784</v>
      </c>
      <c r="AV148">
        <v>13.98773920196164</v>
      </c>
      <c r="AW148">
        <v>0.8830088565570209</v>
      </c>
      <c r="AX148">
        <v>73.31274720508635</v>
      </c>
      <c r="AY148">
        <v>2.499594140114824</v>
      </c>
      <c r="AZ148">
        <v>3.695877215392436</v>
      </c>
    </row>
    <row r="149" spans="1:52">
      <c r="A149" s="2">
        <v>45010</v>
      </c>
      <c r="B149">
        <v>1001.488867733205</v>
      </c>
      <c r="C149">
        <v>-0.04045582842016948</v>
      </c>
      <c r="AN149" s="2">
        <v>45010</v>
      </c>
      <c r="AO149">
        <v>0.004860192479716619</v>
      </c>
      <c r="AP149">
        <v>226.6414339320532</v>
      </c>
      <c r="AQ149">
        <v>12.73139750191769</v>
      </c>
      <c r="AR149">
        <v>0.05688988745557185</v>
      </c>
      <c r="AS149">
        <v>17.36587005090318</v>
      </c>
      <c r="AT149">
        <v>0.2971363168724749</v>
      </c>
      <c r="AU149">
        <v>15.13353725444724</v>
      </c>
      <c r="AV149">
        <v>14.09385062862249</v>
      </c>
      <c r="AW149">
        <v>0.8950286841407137</v>
      </c>
      <c r="AX149">
        <v>72.81103310622493</v>
      </c>
      <c r="AY149">
        <v>2.578782401399482</v>
      </c>
      <c r="AZ149">
        <v>3.663958647415501</v>
      </c>
    </row>
    <row r="150" spans="1:52">
      <c r="A150" s="2">
        <v>45011</v>
      </c>
      <c r="B150">
        <v>988.98274988318</v>
      </c>
      <c r="C150">
        <v>-0.01248752557612764</v>
      </c>
      <c r="AN150" s="2">
        <v>45011</v>
      </c>
      <c r="AO150">
        <v>0.004795165459169124</v>
      </c>
      <c r="AP150">
        <v>229.0587037330457</v>
      </c>
      <c r="AQ150">
        <v>12.80658337128994</v>
      </c>
      <c r="AR150">
        <v>0.05645878867091687</v>
      </c>
      <c r="AS150">
        <v>17.14074315294418</v>
      </c>
      <c r="AT150">
        <v>0.2933423624990741</v>
      </c>
      <c r="AU150">
        <v>15.40683692206837</v>
      </c>
      <c r="AV150">
        <v>14.21465815191922</v>
      </c>
      <c r="AW150">
        <v>0.9051752505529779</v>
      </c>
      <c r="AX150">
        <v>73.30488776349146</v>
      </c>
      <c r="AY150">
        <v>2.577146639895465</v>
      </c>
      <c r="AZ150">
        <v>3.658579921511261</v>
      </c>
    </row>
    <row r="151" spans="1:52">
      <c r="A151" s="2">
        <v>45012</v>
      </c>
      <c r="B151">
        <v>1010.698162740355</v>
      </c>
      <c r="C151">
        <v>0.02195732216738833</v>
      </c>
      <c r="AN151" s="2">
        <v>45012</v>
      </c>
      <c r="AO151">
        <v>0.004790175139611329</v>
      </c>
      <c r="AP151">
        <v>230.1757716674476</v>
      </c>
      <c r="AQ151">
        <v>12.70458268419583</v>
      </c>
      <c r="AR151">
        <v>0.05731681081404882</v>
      </c>
      <c r="AS151">
        <v>17.19514100070421</v>
      </c>
      <c r="AT151">
        <v>0.2928660945075471</v>
      </c>
      <c r="AU151">
        <v>15.4684623954975</v>
      </c>
      <c r="AV151">
        <v>14.1051226593462</v>
      </c>
      <c r="AW151">
        <v>0.9011369975402924</v>
      </c>
      <c r="AX151">
        <v>73.47939413271033</v>
      </c>
      <c r="AY151">
        <v>2.553294164398848</v>
      </c>
      <c r="AZ151">
        <v>3.6597376047909</v>
      </c>
    </row>
    <row r="152" spans="1:52">
      <c r="A152" s="2">
        <v>45013</v>
      </c>
      <c r="B152">
        <v>968.6669439858096</v>
      </c>
      <c r="C152">
        <v>-0.04158632151916031</v>
      </c>
      <c r="AN152" s="2">
        <v>45013</v>
      </c>
      <c r="AO152">
        <v>0.004742180647604495</v>
      </c>
      <c r="AP152">
        <v>227.7934795589858</v>
      </c>
      <c r="AQ152">
        <v>12.88584714015439</v>
      </c>
      <c r="AR152">
        <v>0.05697234280618584</v>
      </c>
      <c r="AS152">
        <v>17.2586496748291</v>
      </c>
      <c r="AT152">
        <v>0.2976643943869747</v>
      </c>
      <c r="AU152">
        <v>15.27183838932104</v>
      </c>
      <c r="AV152">
        <v>13.97034415298999</v>
      </c>
      <c r="AW152">
        <v>0.9046771155786304</v>
      </c>
      <c r="AX152">
        <v>74.59916882551292</v>
      </c>
      <c r="AY152">
        <v>2.586076122108824</v>
      </c>
      <c r="AZ152">
        <v>3.646012523118768</v>
      </c>
    </row>
    <row r="153" spans="1:52">
      <c r="A153" s="2">
        <v>45014</v>
      </c>
      <c r="B153">
        <v>992.822681647165</v>
      </c>
      <c r="C153">
        <v>0.02493709299293423</v>
      </c>
      <c r="AN153" s="2">
        <v>45014</v>
      </c>
      <c r="AO153">
        <v>0.004837462321718547</v>
      </c>
      <c r="AP153">
        <v>218.9285608071095</v>
      </c>
      <c r="AQ153">
        <v>13.04898312554268</v>
      </c>
      <c r="AR153">
        <v>0.05641756914024699</v>
      </c>
      <c r="AS153">
        <v>17.45789005045286</v>
      </c>
      <c r="AT153">
        <v>0.302427061348883</v>
      </c>
      <c r="AU153">
        <v>15.14543566666111</v>
      </c>
      <c r="AV153">
        <v>13.846811044108</v>
      </c>
      <c r="AW153">
        <v>0.9152033090622137</v>
      </c>
      <c r="AX153">
        <v>73.52897403235124</v>
      </c>
      <c r="AY153">
        <v>2.574460404014101</v>
      </c>
      <c r="AZ153">
        <v>3.684371913186206</v>
      </c>
    </row>
    <row r="154" spans="1:52">
      <c r="A154" s="2">
        <v>45015</v>
      </c>
      <c r="B154">
        <v>1021.278366732939</v>
      </c>
      <c r="C154">
        <v>0.02866139705688808</v>
      </c>
      <c r="AN154" s="2">
        <v>45015</v>
      </c>
      <c r="AO154">
        <v>0.004782367402941756</v>
      </c>
      <c r="AP154">
        <v>217.0230512833385</v>
      </c>
      <c r="AQ154">
        <v>12.62995987229353</v>
      </c>
      <c r="AR154">
        <v>0.05739340932807473</v>
      </c>
      <c r="AS154">
        <v>17.79070301982326</v>
      </c>
      <c r="AT154">
        <v>0.3102781304344006</v>
      </c>
      <c r="AU154">
        <v>15.23140833776401</v>
      </c>
      <c r="AV154">
        <v>13.96365769334696</v>
      </c>
      <c r="AW154">
        <v>0.9122335173888152</v>
      </c>
      <c r="AX154">
        <v>73.23193406930517</v>
      </c>
      <c r="AY154">
        <v>2.566566352446213</v>
      </c>
      <c r="AZ154">
        <v>3.663532941800586</v>
      </c>
    </row>
    <row r="155" spans="1:52">
      <c r="A155" s="2">
        <v>45016</v>
      </c>
      <c r="B155">
        <v>1009.460722438468</v>
      </c>
      <c r="C155">
        <v>-0.01157142330574878</v>
      </c>
      <c r="AN155" s="2">
        <v>45016</v>
      </c>
      <c r="AO155">
        <v>0.004789062509664667</v>
      </c>
      <c r="AP155">
        <v>217.822054436409</v>
      </c>
      <c r="AQ155">
        <v>12.76229691318951</v>
      </c>
      <c r="AR155">
        <v>0.05682275597513035</v>
      </c>
      <c r="AS155">
        <v>17.55941825561828</v>
      </c>
      <c r="AT155">
        <v>0.304169574545952</v>
      </c>
      <c r="AU155">
        <v>15.21867371467673</v>
      </c>
      <c r="AV155">
        <v>13.96303079425461</v>
      </c>
      <c r="AW155">
        <v>0.9232522709211453</v>
      </c>
      <c r="AX155">
        <v>74.54507956339197</v>
      </c>
      <c r="AY155">
        <v>2.609039252368646</v>
      </c>
      <c r="AZ155">
        <v>3.637319318322585</v>
      </c>
    </row>
    <row r="156" spans="1:52">
      <c r="A156" s="2">
        <v>45017</v>
      </c>
      <c r="B156">
        <v>1038.74939119466</v>
      </c>
      <c r="C156">
        <v>0.02901417371192139</v>
      </c>
      <c r="AN156" s="2">
        <v>45017</v>
      </c>
      <c r="AO156">
        <v>0.004842789850723408</v>
      </c>
      <c r="AP156">
        <v>211.286853141029</v>
      </c>
      <c r="AQ156">
        <v>12.48806690234971</v>
      </c>
      <c r="AR156">
        <v>0.05743902665613533</v>
      </c>
      <c r="AS156">
        <v>17.88626344315161</v>
      </c>
      <c r="AT156">
        <v>0.3125482241655739</v>
      </c>
      <c r="AU156">
        <v>15.20852230861822</v>
      </c>
      <c r="AV156">
        <v>13.86089574654317</v>
      </c>
      <c r="AW156">
        <v>0.9104874770031336</v>
      </c>
      <c r="AX156">
        <v>74.74279507015187</v>
      </c>
      <c r="AY156">
        <v>2.598051507391723</v>
      </c>
      <c r="AZ156">
        <v>3.639984136765912</v>
      </c>
    </row>
    <row r="157" spans="1:52">
      <c r="A157" s="2">
        <v>45018</v>
      </c>
      <c r="B157">
        <v>1036.813117424649</v>
      </c>
      <c r="C157">
        <v>-0.001864043229698908</v>
      </c>
      <c r="AN157" s="2">
        <v>45018</v>
      </c>
      <c r="AO157">
        <v>0.004837175361279292</v>
      </c>
      <c r="AP157">
        <v>213.8408890677522</v>
      </c>
      <c r="AQ157">
        <v>12.55697010381657</v>
      </c>
      <c r="AR157">
        <v>0.05738185060034976</v>
      </c>
      <c r="AS157">
        <v>17.72048870301852</v>
      </c>
      <c r="AT157">
        <v>0.314012124768515</v>
      </c>
      <c r="AU157">
        <v>15.10112264757056</v>
      </c>
      <c r="AV157">
        <v>13.80693215057371</v>
      </c>
      <c r="AW157">
        <v>0.909471052801606</v>
      </c>
      <c r="AX157">
        <v>75.10416263595208</v>
      </c>
      <c r="AY157">
        <v>2.607715686766368</v>
      </c>
      <c r="AZ157">
        <v>3.615741352596168</v>
      </c>
    </row>
    <row r="158" spans="1:52">
      <c r="A158" s="2">
        <v>45019</v>
      </c>
      <c r="B158">
        <v>1018.605911638849</v>
      </c>
      <c r="C158">
        <v>-0.01756074019494003</v>
      </c>
      <c r="AN158" s="2">
        <v>45019</v>
      </c>
      <c r="AO158">
        <v>0.004808350214717881</v>
      </c>
      <c r="AP158">
        <v>216.9946025057441</v>
      </c>
      <c r="AQ158">
        <v>12.84605388314404</v>
      </c>
      <c r="AR158">
        <v>0.05724300116868503</v>
      </c>
      <c r="AS158">
        <v>17.20414929250245</v>
      </c>
      <c r="AT158">
        <v>0.3097182500169235</v>
      </c>
      <c r="AU158">
        <v>15.21851862700698</v>
      </c>
      <c r="AV158">
        <v>13.74251950811138</v>
      </c>
      <c r="AW158">
        <v>0.9078831753163212</v>
      </c>
      <c r="AX158">
        <v>74.80694476500184</v>
      </c>
      <c r="AY158">
        <v>2.634714805022773</v>
      </c>
      <c r="AZ158">
        <v>3.665362712865174</v>
      </c>
    </row>
    <row r="159" spans="1:52">
      <c r="A159" s="2">
        <v>45020</v>
      </c>
      <c r="B159">
        <v>1018.56288223933</v>
      </c>
      <c r="C159">
        <v>-4.224342213920984E-05</v>
      </c>
      <c r="AN159" s="2">
        <v>45020</v>
      </c>
      <c r="AO159">
        <v>0.004861840742433312</v>
      </c>
      <c r="AP159">
        <v>213.2278108359305</v>
      </c>
      <c r="AQ159">
        <v>12.84373254446774</v>
      </c>
      <c r="AR159">
        <v>0.05672134692495465</v>
      </c>
      <c r="AS159">
        <v>17.63775114951559</v>
      </c>
      <c r="AT159">
        <v>0.3146111755091717</v>
      </c>
      <c r="AU159">
        <v>15.23149214378854</v>
      </c>
      <c r="AV159">
        <v>13.4321402323643</v>
      </c>
      <c r="AW159">
        <v>0.8994764294861866</v>
      </c>
      <c r="AX159">
        <v>74.73133301031628</v>
      </c>
      <c r="AY159">
        <v>2.642568591869888</v>
      </c>
      <c r="AZ159">
        <v>3.693563518701518</v>
      </c>
    </row>
    <row r="160" spans="1:52">
      <c r="A160" s="2">
        <v>45021</v>
      </c>
      <c r="B160">
        <v>1036.951925917895</v>
      </c>
      <c r="C160">
        <v>0.01805391105371545</v>
      </c>
      <c r="AN160" s="2">
        <v>45021</v>
      </c>
      <c r="AO160">
        <v>0.004903317167965344</v>
      </c>
      <c r="AP160">
        <v>216.4229102557846</v>
      </c>
      <c r="AQ160">
        <v>12.86538694188094</v>
      </c>
      <c r="AR160">
        <v>0.05598335018580791</v>
      </c>
      <c r="AS160">
        <v>18.12321299449762</v>
      </c>
      <c r="AT160">
        <v>0.3182638944408955</v>
      </c>
      <c r="AU160">
        <v>14.9509126695778</v>
      </c>
      <c r="AV160">
        <v>13.64122847523817</v>
      </c>
      <c r="AW160">
        <v>0.8844814928413786</v>
      </c>
      <c r="AX160">
        <v>73.39750398471331</v>
      </c>
      <c r="AY160">
        <v>2.63419566663173</v>
      </c>
      <c r="AZ160">
        <v>3.655451475163801</v>
      </c>
    </row>
    <row r="161" spans="1:52">
      <c r="A161" s="2">
        <v>45022</v>
      </c>
      <c r="B161">
        <v>1046.713251293316</v>
      </c>
      <c r="C161">
        <v>0.00941347918977109</v>
      </c>
      <c r="AN161" s="2">
        <v>45022</v>
      </c>
      <c r="AO161">
        <v>0.004936068855754052</v>
      </c>
      <c r="AP161">
        <v>216.7649588063366</v>
      </c>
      <c r="AQ161">
        <v>13.05871850910679</v>
      </c>
      <c r="AR161">
        <v>0.05524081768584671</v>
      </c>
      <c r="AS161">
        <v>17.97561729964228</v>
      </c>
      <c r="AT161">
        <v>0.3177953206148154</v>
      </c>
      <c r="AU161">
        <v>14.91544812229537</v>
      </c>
      <c r="AV161">
        <v>13.82345143394652</v>
      </c>
      <c r="AW161">
        <v>0.8703104037300113</v>
      </c>
      <c r="AX161">
        <v>73.87630237569265</v>
      </c>
      <c r="AY161">
        <v>2.648923255639355</v>
      </c>
      <c r="AZ161">
        <v>3.608592059922034</v>
      </c>
    </row>
    <row r="162" spans="1:52">
      <c r="A162" s="2">
        <v>45023</v>
      </c>
      <c r="B162">
        <v>1033.842874036553</v>
      </c>
      <c r="C162">
        <v>-0.01229599151521332</v>
      </c>
      <c r="AN162" s="2">
        <v>45023</v>
      </c>
      <c r="AO162">
        <v>0.004899924253205672</v>
      </c>
      <c r="AP162">
        <v>219.0841355614692</v>
      </c>
      <c r="AQ162">
        <v>13.13342036147382</v>
      </c>
      <c r="AR162">
        <v>0.05569931627939512</v>
      </c>
      <c r="AS162">
        <v>18.01023601744595</v>
      </c>
      <c r="AT162">
        <v>0.3157059735322311</v>
      </c>
      <c r="AU162">
        <v>15.09452912669848</v>
      </c>
      <c r="AV162">
        <v>13.91791789020644</v>
      </c>
      <c r="AW162">
        <v>0.8361313695473759</v>
      </c>
      <c r="AX162">
        <v>74.81445458111574</v>
      </c>
      <c r="AY162">
        <v>2.663439350254802</v>
      </c>
      <c r="AZ162">
        <v>3.563382886148846</v>
      </c>
    </row>
    <row r="163" spans="1:52">
      <c r="A163" s="2">
        <v>45024</v>
      </c>
      <c r="B163">
        <v>1027.21127861204</v>
      </c>
      <c r="C163">
        <v>-0.006414509971539806</v>
      </c>
      <c r="AN163" s="2">
        <v>45024</v>
      </c>
      <c r="AO163">
        <v>0.00488805875670642</v>
      </c>
      <c r="AP163">
        <v>217.6161078193846</v>
      </c>
      <c r="AQ163">
        <v>12.89211379857668</v>
      </c>
      <c r="AR163">
        <v>0.05551240279058661</v>
      </c>
      <c r="AS163">
        <v>17.93844097810395</v>
      </c>
      <c r="AT163">
        <v>0.3154303718502102</v>
      </c>
      <c r="AU163">
        <v>15.17261238574752</v>
      </c>
      <c r="AV163">
        <v>14.05026854528611</v>
      </c>
      <c r="AW163">
        <v>0.8541981940777388</v>
      </c>
      <c r="AX163">
        <v>74.71889931479448</v>
      </c>
      <c r="AY163">
        <v>2.663723749265872</v>
      </c>
      <c r="AZ163">
        <v>3.6172258272614</v>
      </c>
    </row>
    <row r="164" spans="1:52">
      <c r="A164" s="2">
        <v>45025</v>
      </c>
      <c r="B164">
        <v>1019.494177546616</v>
      </c>
      <c r="C164">
        <v>-0.007512671663662873</v>
      </c>
      <c r="AN164" s="2">
        <v>45025</v>
      </c>
      <c r="AO164">
        <v>0.004846609439200057</v>
      </c>
      <c r="AP164">
        <v>214.6408946804025</v>
      </c>
      <c r="AQ164">
        <v>13.04119337217365</v>
      </c>
      <c r="AR164">
        <v>0.05552952368679147</v>
      </c>
      <c r="AS164">
        <v>17.86775603214424</v>
      </c>
      <c r="AT164">
        <v>0.3130383174559431</v>
      </c>
      <c r="AU164">
        <v>15.28301322771297</v>
      </c>
      <c r="AV164">
        <v>14.04947730349843</v>
      </c>
      <c r="AW164">
        <v>0.8693122294911886</v>
      </c>
      <c r="AX164">
        <v>74.46124594890354</v>
      </c>
      <c r="AY164">
        <v>2.702092701692546</v>
      </c>
      <c r="AZ164">
        <v>3.624346593630834</v>
      </c>
    </row>
    <row r="165" spans="1:52">
      <c r="A165" s="2">
        <v>45026</v>
      </c>
      <c r="B165">
        <v>1027.151990656436</v>
      </c>
      <c r="C165">
        <v>0.007511384840125368</v>
      </c>
      <c r="AN165" s="2">
        <v>45026</v>
      </c>
      <c r="AO165">
        <v>0.004815212181312054</v>
      </c>
      <c r="AP165">
        <v>214.2417605365582</v>
      </c>
      <c r="AQ165">
        <v>13.01882136501986</v>
      </c>
      <c r="AR165">
        <v>0.05566457745576205</v>
      </c>
      <c r="AS165">
        <v>17.86079937701497</v>
      </c>
      <c r="AT165">
        <v>0.3129943803341094</v>
      </c>
      <c r="AU165">
        <v>15.40002157004004</v>
      </c>
      <c r="AV165">
        <v>13.98033999960171</v>
      </c>
      <c r="AW165">
        <v>0.87584915834907</v>
      </c>
      <c r="AX165">
        <v>75.08593179864734</v>
      </c>
      <c r="AY165">
        <v>2.684545597582195</v>
      </c>
      <c r="AZ165">
        <v>3.630268651129756</v>
      </c>
    </row>
    <row r="166" spans="1:52">
      <c r="A166" s="2">
        <v>45027</v>
      </c>
      <c r="B166">
        <v>1051.012093010159</v>
      </c>
      <c r="C166">
        <v>0.02322937848611328</v>
      </c>
      <c r="AN166" s="2">
        <v>45027</v>
      </c>
      <c r="AO166">
        <v>0.004706374647490359</v>
      </c>
      <c r="AP166">
        <v>215.0992307617996</v>
      </c>
      <c r="AQ166">
        <v>13.07042165968694</v>
      </c>
      <c r="AR166">
        <v>0.0554389575726849</v>
      </c>
      <c r="AS166">
        <v>18.1588082341542</v>
      </c>
      <c r="AT166">
        <v>0.3151244086051516</v>
      </c>
      <c r="AU166">
        <v>15.48459758307467</v>
      </c>
      <c r="AV166">
        <v>14.12210491941306</v>
      </c>
      <c r="AW166">
        <v>0.8723847434360995</v>
      </c>
      <c r="AX166">
        <v>75.48000741395538</v>
      </c>
      <c r="AY166">
        <v>2.668662331254188</v>
      </c>
      <c r="AZ166">
        <v>3.637631339124511</v>
      </c>
    </row>
    <row r="167" spans="1:52">
      <c r="A167" s="2">
        <v>45028</v>
      </c>
      <c r="B167">
        <v>1061.25582513008</v>
      </c>
      <c r="C167">
        <v>0.009746540680214411</v>
      </c>
      <c r="AN167" s="2">
        <v>45028</v>
      </c>
      <c r="AO167">
        <v>0.004664335346721029</v>
      </c>
      <c r="AP167">
        <v>214.7700077685875</v>
      </c>
      <c r="AQ167">
        <v>13.27659434118488</v>
      </c>
      <c r="AR167">
        <v>0.05658275101460702</v>
      </c>
      <c r="AS167">
        <v>18.41450887884282</v>
      </c>
      <c r="AT167">
        <v>0.3135065335611416</v>
      </c>
      <c r="AU167">
        <v>15.85790991785452</v>
      </c>
      <c r="AV167">
        <v>13.96907335629261</v>
      </c>
      <c r="AW167">
        <v>0.8745494704719904</v>
      </c>
      <c r="AX167">
        <v>76.83122599462882</v>
      </c>
      <c r="AY167">
        <v>2.444644320396514</v>
      </c>
      <c r="AZ167">
        <v>3.62553169466267</v>
      </c>
    </row>
    <row r="168" spans="1:52">
      <c r="A168" s="2">
        <v>45029</v>
      </c>
      <c r="B168">
        <v>1060.924847576918</v>
      </c>
      <c r="C168">
        <v>-0.0003118734854730132</v>
      </c>
      <c r="AN168" s="2">
        <v>45029</v>
      </c>
      <c r="AO168">
        <v>0.004714959448721488</v>
      </c>
      <c r="AP168">
        <v>212.8159224728676</v>
      </c>
      <c r="AQ168">
        <v>13.39470502940643</v>
      </c>
      <c r="AR168">
        <v>0.05568043897687298</v>
      </c>
      <c r="AS168">
        <v>18.71960126264709</v>
      </c>
      <c r="AT168">
        <v>0.3161021576962473</v>
      </c>
      <c r="AU168">
        <v>15.83223197669679</v>
      </c>
      <c r="AV168">
        <v>14.00358234602052</v>
      </c>
      <c r="AW168">
        <v>0.8742820295657771</v>
      </c>
      <c r="AX168">
        <v>77.41336370156544</v>
      </c>
      <c r="AY168">
        <v>2.363878699187725</v>
      </c>
      <c r="AZ168">
        <v>3.607262686307477</v>
      </c>
    </row>
    <row r="169" spans="1:52">
      <c r="A169" s="2">
        <v>45030</v>
      </c>
      <c r="B169">
        <v>1091.998853273041</v>
      </c>
      <c r="C169">
        <v>0.02928954465256783</v>
      </c>
      <c r="AN169" s="2">
        <v>45030</v>
      </c>
      <c r="AO169">
        <v>0.00477990206192451</v>
      </c>
      <c r="AP169">
        <v>208.4621560807987</v>
      </c>
      <c r="AQ169">
        <v>13.38602323777125</v>
      </c>
      <c r="AR169">
        <v>0.05477233657120473</v>
      </c>
      <c r="AS169">
        <v>19.18752898363581</v>
      </c>
      <c r="AT169">
        <v>0.3208241960898984</v>
      </c>
      <c r="AU169">
        <v>15.6370033359256</v>
      </c>
      <c r="AV169">
        <v>13.91863904281873</v>
      </c>
      <c r="AW169">
        <v>0.8762843950963292</v>
      </c>
      <c r="AX169">
        <v>77.61486577296304</v>
      </c>
      <c r="AY169">
        <v>2.374820893586238</v>
      </c>
      <c r="AZ169">
        <v>3.600427554198578</v>
      </c>
    </row>
    <row r="170" spans="1:52">
      <c r="A170" s="2">
        <v>45031</v>
      </c>
      <c r="B170">
        <v>1114.499162530355</v>
      </c>
      <c r="C170">
        <v>0.02060470044439544</v>
      </c>
      <c r="AN170" s="2">
        <v>45031</v>
      </c>
      <c r="AO170">
        <v>0.004864272496366698</v>
      </c>
      <c r="AP170">
        <v>206.5815373694405</v>
      </c>
      <c r="AQ170">
        <v>13.14587413786001</v>
      </c>
      <c r="AR170">
        <v>0.05347131824165307</v>
      </c>
      <c r="AS170">
        <v>19.60881972808799</v>
      </c>
      <c r="AT170">
        <v>0.323033301907858</v>
      </c>
      <c r="AU170">
        <v>15.68689235847256</v>
      </c>
      <c r="AV170">
        <v>13.99881940908026</v>
      </c>
      <c r="AW170">
        <v>0.8780638007103153</v>
      </c>
      <c r="AX170">
        <v>77.2287930662749</v>
      </c>
      <c r="AY170">
        <v>2.387491207017711</v>
      </c>
      <c r="AZ170">
        <v>3.597806775141594</v>
      </c>
    </row>
    <row r="171" spans="1:52">
      <c r="A171" s="2">
        <v>45032</v>
      </c>
      <c r="B171">
        <v>1122.037844855254</v>
      </c>
      <c r="C171">
        <v>0.006764188416061856</v>
      </c>
      <c r="AN171" s="2">
        <v>45032</v>
      </c>
      <c r="AO171">
        <v>0.004916044649532087</v>
      </c>
      <c r="AP171">
        <v>200.649088243046</v>
      </c>
      <c r="AQ171">
        <v>12.78213234127263</v>
      </c>
      <c r="AR171">
        <v>0.05403201440229542</v>
      </c>
      <c r="AS171">
        <v>19.63487519015521</v>
      </c>
      <c r="AT171">
        <v>0.3207019690265178</v>
      </c>
      <c r="AU171">
        <v>15.86333967507816</v>
      </c>
      <c r="AV171">
        <v>13.93359685329986</v>
      </c>
      <c r="AW171">
        <v>0.8831683292119259</v>
      </c>
      <c r="AX171">
        <v>77.01902691707492</v>
      </c>
      <c r="AY171">
        <v>2.471689898923711</v>
      </c>
      <c r="AZ171">
        <v>3.645147336301496</v>
      </c>
    </row>
    <row r="172" spans="1:52">
      <c r="A172" s="2">
        <v>45033</v>
      </c>
      <c r="B172">
        <v>1138.76850669847</v>
      </c>
      <c r="C172">
        <v>0.01491096037440243</v>
      </c>
      <c r="AN172" s="2">
        <v>45033</v>
      </c>
      <c r="AO172">
        <v>0.004389067690487409</v>
      </c>
      <c r="AP172">
        <v>232.7037791271551</v>
      </c>
      <c r="AQ172">
        <v>11.64975959341097</v>
      </c>
      <c r="AR172">
        <v>0.04999760048304869</v>
      </c>
      <c r="AS172">
        <v>30.09418847961353</v>
      </c>
      <c r="AT172">
        <v>0.2967639702555274</v>
      </c>
      <c r="AU172">
        <v>15.2619063637954</v>
      </c>
      <c r="AV172">
        <v>14.15757180945452</v>
      </c>
      <c r="AW172">
        <v>0.9765181233108332</v>
      </c>
      <c r="AX172">
        <v>71.34541269296143</v>
      </c>
      <c r="AY172">
        <v>2.193154095945818</v>
      </c>
      <c r="AZ172">
        <v>3.528138390178347</v>
      </c>
    </row>
    <row r="173" spans="1:52">
      <c r="A173" s="2">
        <v>45034</v>
      </c>
      <c r="B173">
        <v>1115.409316624892</v>
      </c>
      <c r="C173">
        <v>-0.02051267657664746</v>
      </c>
      <c r="AN173" s="2">
        <v>45034</v>
      </c>
      <c r="AO173">
        <v>0.004422075826110424</v>
      </c>
      <c r="AP173">
        <v>237.0592923137009</v>
      </c>
      <c r="AQ173">
        <v>11.35619058531814</v>
      </c>
      <c r="AR173">
        <v>0.0499809180541663</v>
      </c>
      <c r="AS173">
        <v>30.19965135812969</v>
      </c>
      <c r="AT173">
        <v>0.2978123985938004</v>
      </c>
      <c r="AU173">
        <v>15.38897019105597</v>
      </c>
      <c r="AV173">
        <v>14.12946733895848</v>
      </c>
      <c r="AW173">
        <v>0.9803110906923937</v>
      </c>
      <c r="AX173">
        <v>71.6612687558616</v>
      </c>
      <c r="AY173">
        <v>2.210960504861206</v>
      </c>
      <c r="AZ173">
        <v>3.399309861775512</v>
      </c>
    </row>
    <row r="174" spans="1:52">
      <c r="A174" s="2">
        <v>45035</v>
      </c>
      <c r="B174">
        <v>1140.062789844466</v>
      </c>
      <c r="C174">
        <v>0.02210262443761213</v>
      </c>
      <c r="AN174" s="2">
        <v>45035</v>
      </c>
      <c r="AO174">
        <v>0.004386250860957468</v>
      </c>
      <c r="AP174">
        <v>237.3935621638142</v>
      </c>
      <c r="AQ174">
        <v>11.07048072183031</v>
      </c>
      <c r="AR174">
        <v>0.05047655255466423</v>
      </c>
      <c r="AS174">
        <v>30.47827779598875</v>
      </c>
      <c r="AT174">
        <v>0.3017288922242263</v>
      </c>
      <c r="AU174">
        <v>15.26336521020739</v>
      </c>
      <c r="AV174">
        <v>13.99612870155575</v>
      </c>
      <c r="AW174">
        <v>0.9940575443546893</v>
      </c>
      <c r="AX174">
        <v>72.20646458054011</v>
      </c>
      <c r="AY174">
        <v>2.242833010883745</v>
      </c>
      <c r="AZ174">
        <v>3.370014236549385</v>
      </c>
    </row>
    <row r="175" spans="1:52">
      <c r="A175" s="2">
        <v>45036</v>
      </c>
      <c r="B175">
        <v>1053.093083522077</v>
      </c>
      <c r="C175">
        <v>-0.07628501438438673</v>
      </c>
      <c r="AN175" s="2">
        <v>45036</v>
      </c>
      <c r="AO175">
        <v>0.004272559634152174</v>
      </c>
      <c r="AP175">
        <v>234.6733621569462</v>
      </c>
      <c r="AQ175">
        <v>11.29877661945617</v>
      </c>
      <c r="AR175">
        <v>0.05060801406541595</v>
      </c>
      <c r="AS175">
        <v>29.90658720400969</v>
      </c>
      <c r="AT175">
        <v>0.2967654785148245</v>
      </c>
      <c r="AU175">
        <v>15.33020532248956</v>
      </c>
      <c r="AV175">
        <v>14.18176136728371</v>
      </c>
      <c r="AW175">
        <v>1.019099407751117</v>
      </c>
      <c r="AX175">
        <v>72.1265002359855</v>
      </c>
      <c r="AY175">
        <v>2.270123431883494</v>
      </c>
      <c r="AZ175">
        <v>3.486444854853699</v>
      </c>
    </row>
    <row r="176" spans="1:52">
      <c r="A176" s="2">
        <v>45037</v>
      </c>
      <c r="B176">
        <v>1031.661366098907</v>
      </c>
      <c r="C176">
        <v>-0.02035120898476617</v>
      </c>
      <c r="AN176" s="2">
        <v>45037</v>
      </c>
      <c r="AO176">
        <v>0.004266422422491695</v>
      </c>
      <c r="AP176">
        <v>237.8086975723809</v>
      </c>
      <c r="AQ176">
        <v>11.42149441429506</v>
      </c>
      <c r="AR176">
        <v>0.04940651025979441</v>
      </c>
      <c r="AS176">
        <v>29.84477303998544</v>
      </c>
      <c r="AT176">
        <v>0.2948503204155217</v>
      </c>
      <c r="AU176">
        <v>15.11359007422233</v>
      </c>
      <c r="AV176">
        <v>14.34501067078315</v>
      </c>
      <c r="AW176">
        <v>1.01706078474605</v>
      </c>
      <c r="AX176">
        <v>73.07238521769663</v>
      </c>
      <c r="AY176">
        <v>2.270584410464064</v>
      </c>
      <c r="AZ176">
        <v>3.52751979496519</v>
      </c>
    </row>
    <row r="177" spans="1:52">
      <c r="A177" s="2">
        <v>45038</v>
      </c>
      <c r="B177">
        <v>993.8573070710702</v>
      </c>
      <c r="C177">
        <v>-0.03664386422725929</v>
      </c>
      <c r="AN177" s="2">
        <v>45038</v>
      </c>
      <c r="AO177">
        <v>0.004254544753225214</v>
      </c>
      <c r="AP177">
        <v>240.0367611606432</v>
      </c>
      <c r="AQ177">
        <v>11.62471596943906</v>
      </c>
      <c r="AR177">
        <v>0.04999980371978795</v>
      </c>
      <c r="AS177">
        <v>28.79538297214571</v>
      </c>
      <c r="AT177">
        <v>0.2805474549615454</v>
      </c>
      <c r="AU177">
        <v>15.41534520762072</v>
      </c>
      <c r="AV177">
        <v>14.43546386699168</v>
      </c>
      <c r="AW177">
        <v>1.026425449884138</v>
      </c>
      <c r="AX177">
        <v>72.83778916359408</v>
      </c>
      <c r="AY177">
        <v>2.279414868854683</v>
      </c>
      <c r="AZ177">
        <v>3.673326096525254</v>
      </c>
    </row>
    <row r="178" spans="1:52">
      <c r="A178" s="2">
        <v>45039</v>
      </c>
      <c r="B178">
        <v>1013.492404587462</v>
      </c>
      <c r="C178">
        <v>0.01975645535500203</v>
      </c>
      <c r="AN178" s="2">
        <v>45039</v>
      </c>
      <c r="AO178">
        <v>0.004255105416435801</v>
      </c>
      <c r="AP178">
        <v>236.3892743517468</v>
      </c>
      <c r="AQ178">
        <v>11.73031236113827</v>
      </c>
      <c r="AR178">
        <v>0.05028174320064796</v>
      </c>
      <c r="AS178">
        <v>28.920519424443</v>
      </c>
      <c r="AT178">
        <v>0.277038710058675</v>
      </c>
      <c r="AU178">
        <v>15.60139681878676</v>
      </c>
      <c r="AV178">
        <v>14.46449440296295</v>
      </c>
      <c r="AW178">
        <v>1.020511876628126</v>
      </c>
      <c r="AX178">
        <v>73.28496160921212</v>
      </c>
      <c r="AY178">
        <v>2.265338181765785</v>
      </c>
      <c r="AZ178">
        <v>3.682126543819692</v>
      </c>
    </row>
    <row r="179" spans="1:52">
      <c r="A179" s="2">
        <v>45040</v>
      </c>
      <c r="B179">
        <v>1000.810143317364</v>
      </c>
      <c r="C179">
        <v>-0.01251342507619591</v>
      </c>
      <c r="AN179" s="2">
        <v>45040</v>
      </c>
      <c r="AO179">
        <v>0.004291354467464602</v>
      </c>
      <c r="AP179">
        <v>238.623925785991</v>
      </c>
      <c r="AQ179">
        <v>12.12849349631461</v>
      </c>
      <c r="AR179">
        <v>0.05085591204011027</v>
      </c>
      <c r="AS179">
        <v>30.34313854703634</v>
      </c>
      <c r="AT179">
        <v>0.2900852800537399</v>
      </c>
      <c r="AU179">
        <v>15.37160530101242</v>
      </c>
      <c r="AV179">
        <v>13.43916078018137</v>
      </c>
      <c r="AW179">
        <v>0.8857347075673927</v>
      </c>
      <c r="AX179">
        <v>77.5519468759928</v>
      </c>
      <c r="AY179">
        <v>2.428242591221301</v>
      </c>
      <c r="AZ179">
        <v>3.348043106971333</v>
      </c>
    </row>
    <row r="180" spans="1:52">
      <c r="A180" s="2">
        <v>45041</v>
      </c>
      <c r="B180">
        <v>982.3623358913177</v>
      </c>
      <c r="C180">
        <v>-0.01843287415622841</v>
      </c>
      <c r="AN180" s="2">
        <v>45041</v>
      </c>
      <c r="AO180">
        <v>0.004225183915523069</v>
      </c>
      <c r="AP180">
        <v>237.0699571156835</v>
      </c>
      <c r="AQ180">
        <v>11.9092866703354</v>
      </c>
      <c r="AR180">
        <v>0.05045887384233986</v>
      </c>
      <c r="AS180">
        <v>34.49427349716822</v>
      </c>
      <c r="AT180">
        <v>0.2841044130603522</v>
      </c>
      <c r="AU180">
        <v>15.26128964382422</v>
      </c>
      <c r="AV180">
        <v>13.23253486700922</v>
      </c>
      <c r="AW180">
        <v>0.8740654260734347</v>
      </c>
      <c r="AX180">
        <v>77.10370434879539</v>
      </c>
      <c r="AY180">
        <v>2.392390734419413</v>
      </c>
      <c r="AZ180">
        <v>3.272124316295463</v>
      </c>
    </row>
    <row r="181" spans="1:52">
      <c r="A181" s="2">
        <v>45042</v>
      </c>
      <c r="B181">
        <v>998.5759116159816</v>
      </c>
      <c r="C181">
        <v>0.01650467972181868</v>
      </c>
      <c r="AN181" s="2">
        <v>45042</v>
      </c>
      <c r="AO181">
        <v>0.004176176079946433</v>
      </c>
      <c r="AP181">
        <v>234.9247730350612</v>
      </c>
      <c r="AQ181">
        <v>11.77759757376135</v>
      </c>
      <c r="AR181">
        <v>0.05060009008575026</v>
      </c>
      <c r="AS181">
        <v>36.55443240713688</v>
      </c>
      <c r="AT181">
        <v>0.2823763790650944</v>
      </c>
      <c r="AU181">
        <v>15.25721862643529</v>
      </c>
      <c r="AV181">
        <v>13.21186515586195</v>
      </c>
      <c r="AW181">
        <v>0.8715461656358172</v>
      </c>
      <c r="AX181">
        <v>77.11242780438344</v>
      </c>
      <c r="AY181">
        <v>2.376207792919031</v>
      </c>
      <c r="AZ181">
        <v>3.196621112083638</v>
      </c>
    </row>
    <row r="182" spans="1:52">
      <c r="A182" s="2">
        <v>45043</v>
      </c>
      <c r="B182">
        <v>979.3385591807046</v>
      </c>
      <c r="C182">
        <v>-0.01926478719494185</v>
      </c>
      <c r="AN182" s="2">
        <v>45043</v>
      </c>
      <c r="AO182">
        <v>0.004083957091698462</v>
      </c>
      <c r="AP182">
        <v>226.3567328672658</v>
      </c>
      <c r="AQ182">
        <v>12.00930819334841</v>
      </c>
      <c r="AR182">
        <v>0.04965608808958844</v>
      </c>
      <c r="AS182">
        <v>38.11371152606672</v>
      </c>
      <c r="AT182">
        <v>0.2838978433436528</v>
      </c>
      <c r="AU182">
        <v>15.25937314414868</v>
      </c>
      <c r="AV182">
        <v>13.29544651082033</v>
      </c>
      <c r="AW182">
        <v>0.8772395824129116</v>
      </c>
      <c r="AX182">
        <v>77.22063689717942</v>
      </c>
      <c r="AY182">
        <v>2.398475036526063</v>
      </c>
      <c r="AZ182">
        <v>3.216584344888109</v>
      </c>
    </row>
    <row r="183" spans="1:52">
      <c r="A183" s="2">
        <v>45044</v>
      </c>
      <c r="B183">
        <v>1004.704358532529</v>
      </c>
      <c r="C183">
        <v>0.02590095030368778</v>
      </c>
      <c r="AN183" s="2">
        <v>45044</v>
      </c>
      <c r="AO183">
        <v>0.004035981887763412</v>
      </c>
      <c r="AP183">
        <v>227.3269640708881</v>
      </c>
      <c r="AQ183">
        <v>12.02615599529261</v>
      </c>
      <c r="AR183">
        <v>0.04980916675930741</v>
      </c>
      <c r="AS183">
        <v>38.55771472679633</v>
      </c>
      <c r="AT183">
        <v>0.2902058653062414</v>
      </c>
      <c r="AU183">
        <v>15.05361366757112</v>
      </c>
      <c r="AV183">
        <v>13.36615486983719</v>
      </c>
      <c r="AW183">
        <v>0.8742165797495486</v>
      </c>
      <c r="AX183">
        <v>77.16647262832896</v>
      </c>
      <c r="AY183">
        <v>2.345825935382191</v>
      </c>
      <c r="AZ183">
        <v>3.19985307401965</v>
      </c>
    </row>
    <row r="184" spans="1:52">
      <c r="A184" s="2">
        <v>45045</v>
      </c>
      <c r="B184">
        <v>1003.817009474054</v>
      </c>
      <c r="C184">
        <v>-0.0008831941963222123</v>
      </c>
      <c r="AN184" s="2">
        <v>45045</v>
      </c>
      <c r="AO184">
        <v>0.004048181042849506</v>
      </c>
      <c r="AP184">
        <v>230.0393110492742</v>
      </c>
      <c r="AQ184">
        <v>12.21609536597698</v>
      </c>
      <c r="AR184">
        <v>0.0501706159276698</v>
      </c>
      <c r="AS184">
        <v>36.98856458310398</v>
      </c>
      <c r="AT184">
        <v>0.2964358536327689</v>
      </c>
      <c r="AU184">
        <v>15.13746256565659</v>
      </c>
      <c r="AV184">
        <v>13.40826015903969</v>
      </c>
      <c r="AW184">
        <v>0.8648068428546791</v>
      </c>
      <c r="AX184">
        <v>78.13189025525173</v>
      </c>
      <c r="AY184">
        <v>2.239279276505483</v>
      </c>
      <c r="AZ184">
        <v>3.22897929132592</v>
      </c>
    </row>
    <row r="185" spans="1:52">
      <c r="A185" s="2">
        <v>45046</v>
      </c>
      <c r="B185">
        <v>1003.951311776066</v>
      </c>
      <c r="C185">
        <v>0.0001337916181387566</v>
      </c>
      <c r="AN185" s="2">
        <v>45046</v>
      </c>
      <c r="AO185">
        <v>0.004066637169438576</v>
      </c>
      <c r="AP185">
        <v>231.311965450142</v>
      </c>
      <c r="AQ185">
        <v>11.99346682297833</v>
      </c>
      <c r="AR185">
        <v>0.04986366430144427</v>
      </c>
      <c r="AS185">
        <v>37.85067655964711</v>
      </c>
      <c r="AT185">
        <v>0.2988269954560892</v>
      </c>
      <c r="AU185">
        <v>14.87946780170439</v>
      </c>
      <c r="AV185">
        <v>13.21044539058674</v>
      </c>
      <c r="AW185">
        <v>0.8700521657016885</v>
      </c>
      <c r="AX185">
        <v>77.90398998004675</v>
      </c>
      <c r="AY185">
        <v>2.259454740393636</v>
      </c>
      <c r="AZ185">
        <v>3.244450179748367</v>
      </c>
    </row>
    <row r="186" spans="1:52">
      <c r="A186" s="2">
        <v>45047</v>
      </c>
      <c r="B186">
        <v>998.1463480176151</v>
      </c>
      <c r="C186">
        <v>-0.005782116812200533</v>
      </c>
      <c r="AN186" s="2">
        <v>45047</v>
      </c>
      <c r="AO186">
        <v>0.004144910523567797</v>
      </c>
      <c r="AP186">
        <v>239.4638832905682</v>
      </c>
      <c r="AQ186">
        <v>12.49812651069869</v>
      </c>
      <c r="AR186">
        <v>0.051617622497911</v>
      </c>
      <c r="AS186">
        <v>22.80736946615921</v>
      </c>
      <c r="AT186">
        <v>0.2919627324827558</v>
      </c>
      <c r="AU186">
        <v>15.63047926116566</v>
      </c>
      <c r="AV186">
        <v>13.81249253328799</v>
      </c>
      <c r="AW186">
        <v>0.9041810170317147</v>
      </c>
      <c r="AX186">
        <v>81.05295276052819</v>
      </c>
      <c r="AY186">
        <v>2.907836409206236</v>
      </c>
      <c r="AZ186">
        <v>3.374596308018803</v>
      </c>
    </row>
    <row r="187" spans="1:52">
      <c r="A187" s="2">
        <v>45048</v>
      </c>
      <c r="B187">
        <v>966.1732603277952</v>
      </c>
      <c r="C187">
        <v>-0.03203246473157018</v>
      </c>
      <c r="AN187" s="2">
        <v>45048</v>
      </c>
      <c r="AO187">
        <v>0.00419011077811639</v>
      </c>
      <c r="AP187">
        <v>238.5310855863241</v>
      </c>
      <c r="AQ187">
        <v>12.3754305111732</v>
      </c>
      <c r="AR187">
        <v>0.05143107764884114</v>
      </c>
      <c r="AS187">
        <v>23.17365315946914</v>
      </c>
      <c r="AT187">
        <v>0.2900856145926074</v>
      </c>
      <c r="AU187">
        <v>15.55908808974275</v>
      </c>
      <c r="AV187">
        <v>13.94637674063226</v>
      </c>
      <c r="AW187">
        <v>0.8975182581582548</v>
      </c>
      <c r="AX187">
        <v>80.51509143279704</v>
      </c>
      <c r="AY187">
        <v>2.943331338978476</v>
      </c>
      <c r="AZ187">
        <v>3.372833206156364</v>
      </c>
    </row>
    <row r="188" spans="1:52">
      <c r="A188" s="2">
        <v>45049</v>
      </c>
      <c r="B188">
        <v>974.5660814541383</v>
      </c>
      <c r="C188">
        <v>0.008686662600759121</v>
      </c>
      <c r="AN188" s="2">
        <v>45049</v>
      </c>
      <c r="AO188">
        <v>0.004141711130527732</v>
      </c>
      <c r="AP188">
        <v>237.6784500993091</v>
      </c>
      <c r="AQ188">
        <v>12.32806370308062</v>
      </c>
      <c r="AR188">
        <v>0.05075460737094856</v>
      </c>
      <c r="AS188">
        <v>23.48006689760726</v>
      </c>
      <c r="AT188">
        <v>0.2986218679101308</v>
      </c>
      <c r="AU188">
        <v>15.70917903960193</v>
      </c>
      <c r="AV188">
        <v>13.94436365631775</v>
      </c>
      <c r="AW188">
        <v>0.9021315984599713</v>
      </c>
      <c r="AX188">
        <v>79.8518415283623</v>
      </c>
      <c r="AY188">
        <v>2.930959514683836</v>
      </c>
      <c r="AZ188">
        <v>3.361133375135824</v>
      </c>
    </row>
    <row r="189" spans="1:52">
      <c r="A189" s="2">
        <v>45050</v>
      </c>
      <c r="B189">
        <v>989.077722111368</v>
      </c>
      <c r="C189">
        <v>0.01489036088304752</v>
      </c>
      <c r="AN189" s="2">
        <v>45050</v>
      </c>
      <c r="AO189">
        <v>0.004152085189351756</v>
      </c>
      <c r="AP189">
        <v>239.5714774247755</v>
      </c>
      <c r="AQ189">
        <v>12.27575995108523</v>
      </c>
      <c r="AR189">
        <v>0.05062392858188795</v>
      </c>
      <c r="AS189">
        <v>23.7958228532354</v>
      </c>
      <c r="AT189">
        <v>0.2993867396957779</v>
      </c>
      <c r="AU189">
        <v>15.75753226768999</v>
      </c>
      <c r="AV189">
        <v>13.99123653606604</v>
      </c>
      <c r="AW189">
        <v>0.8831706309940487</v>
      </c>
      <c r="AX189">
        <v>78.60290520897038</v>
      </c>
      <c r="AY189">
        <v>2.984966306426546</v>
      </c>
      <c r="AZ189">
        <v>3.338233605154241</v>
      </c>
    </row>
    <row r="190" spans="1:52">
      <c r="A190" s="2">
        <v>45051</v>
      </c>
      <c r="B190">
        <v>973.8793593865713</v>
      </c>
      <c r="C190">
        <v>-0.01536619659408867</v>
      </c>
      <c r="AN190" s="2">
        <v>45051</v>
      </c>
      <c r="AO190">
        <v>0.004115087114442684</v>
      </c>
      <c r="AP190">
        <v>240.0597634087508</v>
      </c>
      <c r="AQ190">
        <v>12.30773622041768</v>
      </c>
      <c r="AR190">
        <v>0.0505909385344059</v>
      </c>
      <c r="AS190">
        <v>23.67410333246915</v>
      </c>
      <c r="AT190">
        <v>0.2968214963175925</v>
      </c>
      <c r="AU190">
        <v>15.88241498345078</v>
      </c>
      <c r="AV190">
        <v>14.05725823757792</v>
      </c>
      <c r="AW190">
        <v>0.8802509512127453</v>
      </c>
      <c r="AX190">
        <v>79.35023569722334</v>
      </c>
      <c r="AY190">
        <v>3.001131923500162</v>
      </c>
      <c r="AZ190">
        <v>3.346277148499715</v>
      </c>
    </row>
    <row r="191" spans="1:52">
      <c r="A191" s="2">
        <v>45052</v>
      </c>
      <c r="B191">
        <v>1003.242005655565</v>
      </c>
      <c r="C191">
        <v>0.0301501885074229</v>
      </c>
      <c r="AN191" s="2">
        <v>45052</v>
      </c>
      <c r="AO191">
        <v>0.004139162127525063</v>
      </c>
      <c r="AP191">
        <v>242.8082988140725</v>
      </c>
      <c r="AQ191">
        <v>12.25585802099431</v>
      </c>
      <c r="AR191">
        <v>0.04902026378897383</v>
      </c>
      <c r="AS191">
        <v>24.93664591387055</v>
      </c>
      <c r="AT191">
        <v>0.302809118661325</v>
      </c>
      <c r="AU191">
        <v>15.4972765093733</v>
      </c>
      <c r="AV191">
        <v>14.00968557332808</v>
      </c>
      <c r="AW191">
        <v>0.8732098427267662</v>
      </c>
      <c r="AX191">
        <v>80.34663010608595</v>
      </c>
      <c r="AY191">
        <v>2.942179687009321</v>
      </c>
      <c r="AZ191">
        <v>3.354211223977734</v>
      </c>
    </row>
    <row r="192" spans="1:52">
      <c r="A192" s="2">
        <v>45053</v>
      </c>
      <c r="B192">
        <v>963.8787700255914</v>
      </c>
      <c r="C192">
        <v>-0.03923603219170591</v>
      </c>
      <c r="AN192" s="2">
        <v>45053</v>
      </c>
      <c r="AO192">
        <v>0.00406668466768192</v>
      </c>
      <c r="AP192">
        <v>242.4026149106249</v>
      </c>
      <c r="AQ192">
        <v>12.28421445428381</v>
      </c>
      <c r="AR192">
        <v>0.0494580459972054</v>
      </c>
      <c r="AS192">
        <v>26.78656898068817</v>
      </c>
      <c r="AT192">
        <v>0.2948032549597386</v>
      </c>
      <c r="AU192">
        <v>15.61253370976639</v>
      </c>
      <c r="AV192">
        <v>13.96118109366144</v>
      </c>
      <c r="AW192">
        <v>0.8839991991115858</v>
      </c>
      <c r="AX192">
        <v>78.92157551248144</v>
      </c>
      <c r="AY192">
        <v>2.939273717663477</v>
      </c>
      <c r="AZ192">
        <v>3.371808472589413</v>
      </c>
    </row>
    <row r="193" spans="1:52">
      <c r="A193" s="2">
        <v>45054</v>
      </c>
      <c r="B193">
        <v>958.9575146589441</v>
      </c>
      <c r="C193">
        <v>-0.005105678763436816</v>
      </c>
      <c r="AN193" s="2">
        <v>45054</v>
      </c>
      <c r="AO193">
        <v>0.004086126267040704</v>
      </c>
      <c r="AP193">
        <v>243.3559727334398</v>
      </c>
      <c r="AQ193">
        <v>12.25787896148425</v>
      </c>
      <c r="AR193">
        <v>0.04945863991775239</v>
      </c>
      <c r="AS193">
        <v>26.15462848431251</v>
      </c>
      <c r="AT193">
        <v>0.2949635509254049</v>
      </c>
      <c r="AU193">
        <v>15.59152954506735</v>
      </c>
      <c r="AV193">
        <v>13.89703229898311</v>
      </c>
      <c r="AW193">
        <v>0.8930345241196374</v>
      </c>
      <c r="AX193">
        <v>79.37412683382883</v>
      </c>
      <c r="AY193">
        <v>2.93164430128016</v>
      </c>
      <c r="AZ193">
        <v>3.389001234932488</v>
      </c>
    </row>
    <row r="194" spans="1:52">
      <c r="A194" s="2">
        <v>45055</v>
      </c>
      <c r="B194">
        <v>909.9310349161343</v>
      </c>
      <c r="C194">
        <v>-0.05112476725337112</v>
      </c>
      <c r="AN194" s="2">
        <v>45055</v>
      </c>
      <c r="AO194">
        <v>0.004021875970113714</v>
      </c>
      <c r="AP194">
        <v>238.9510056882569</v>
      </c>
      <c r="AQ194">
        <v>12.26325105119701</v>
      </c>
      <c r="AR194">
        <v>0.04819927836073071</v>
      </c>
      <c r="AS194">
        <v>27.75155572725043</v>
      </c>
      <c r="AT194">
        <v>0.2876822039917546</v>
      </c>
      <c r="AU194">
        <v>15.77785813712407</v>
      </c>
      <c r="AV194">
        <v>13.91793347438061</v>
      </c>
      <c r="AW194">
        <v>0.9063976637542376</v>
      </c>
      <c r="AX194">
        <v>81.29562914168514</v>
      </c>
      <c r="AY194">
        <v>2.966172988324167</v>
      </c>
      <c r="AZ194">
        <v>3.444425412303288</v>
      </c>
    </row>
    <row r="195" spans="1:52">
      <c r="A195" s="2">
        <v>45056</v>
      </c>
      <c r="B195">
        <v>905.7085671705426</v>
      </c>
      <c r="C195">
        <v>-0.004640426124141284</v>
      </c>
      <c r="AN195" s="2">
        <v>45056</v>
      </c>
      <c r="AO195">
        <v>0.004015501897428976</v>
      </c>
      <c r="AP195">
        <v>239.1628540876563</v>
      </c>
      <c r="AQ195">
        <v>12.33210093833534</v>
      </c>
      <c r="AR195">
        <v>0.04802826073568276</v>
      </c>
      <c r="AS195">
        <v>27.0246254278826</v>
      </c>
      <c r="AT195">
        <v>0.2876864174207561</v>
      </c>
      <c r="AU195">
        <v>15.77290128980202</v>
      </c>
      <c r="AV195">
        <v>13.97890440157392</v>
      </c>
      <c r="AW195">
        <v>0.9044612102817491</v>
      </c>
      <c r="AX195">
        <v>83.14929485664595</v>
      </c>
      <c r="AY195">
        <v>2.948896408811456</v>
      </c>
      <c r="AZ195">
        <v>3.449208206171305</v>
      </c>
    </row>
    <row r="196" spans="1:52">
      <c r="A196" s="2">
        <v>45057</v>
      </c>
      <c r="B196">
        <v>916.529942872069</v>
      </c>
      <c r="C196">
        <v>0.01194796659076847</v>
      </c>
      <c r="AN196" s="2">
        <v>45057</v>
      </c>
      <c r="AO196">
        <v>0.004062953253986918</v>
      </c>
      <c r="AP196">
        <v>237.5981635241816</v>
      </c>
      <c r="AQ196">
        <v>12.34120539609309</v>
      </c>
      <c r="AR196">
        <v>0.0487539912938626</v>
      </c>
      <c r="AS196">
        <v>26.82548533492452</v>
      </c>
      <c r="AT196">
        <v>0.2889246598820646</v>
      </c>
      <c r="AU196">
        <v>15.4342813167814</v>
      </c>
      <c r="AV196">
        <v>13.7709362740922</v>
      </c>
      <c r="AW196">
        <v>0.9106974021344828</v>
      </c>
      <c r="AX196">
        <v>84.02407064320617</v>
      </c>
      <c r="AY196">
        <v>2.940755766265771</v>
      </c>
      <c r="AZ196">
        <v>3.443895317455661</v>
      </c>
    </row>
    <row r="197" spans="1:52">
      <c r="A197" s="2">
        <v>45058</v>
      </c>
      <c r="B197">
        <v>889.4454765009912</v>
      </c>
      <c r="C197">
        <v>-0.02955109822839508</v>
      </c>
      <c r="AN197" s="2">
        <v>45058</v>
      </c>
      <c r="AO197">
        <v>0.004039280387330604</v>
      </c>
      <c r="AP197">
        <v>237.3467959333245</v>
      </c>
      <c r="AQ197">
        <v>12.42374153521366</v>
      </c>
      <c r="AR197">
        <v>0.04854826094929984</v>
      </c>
      <c r="AS197">
        <v>26.96834465233479</v>
      </c>
      <c r="AT197">
        <v>0.2868494847363597</v>
      </c>
      <c r="AU197">
        <v>15.13780475131716</v>
      </c>
      <c r="AV197">
        <v>13.85660079976319</v>
      </c>
      <c r="AW197">
        <v>0.9181699571037796</v>
      </c>
      <c r="AX197">
        <v>85.03483482340469</v>
      </c>
      <c r="AY197">
        <v>2.961439197209045</v>
      </c>
      <c r="AZ197">
        <v>3.473227855261273</v>
      </c>
    </row>
    <row r="198" spans="1:52">
      <c r="A198" s="2">
        <v>45059</v>
      </c>
      <c r="B198">
        <v>902.3783333102294</v>
      </c>
      <c r="C198">
        <v>0.01454035930354625</v>
      </c>
      <c r="AN198" s="2">
        <v>45059</v>
      </c>
      <c r="AO198">
        <v>0.004130604212310923</v>
      </c>
      <c r="AP198">
        <v>234.0998908405336</v>
      </c>
      <c r="AQ198">
        <v>12.1056407754625</v>
      </c>
      <c r="AR198">
        <v>0.04891982745089512</v>
      </c>
      <c r="AS198">
        <v>28.03260671304992</v>
      </c>
      <c r="AT198">
        <v>0.2903865283905853</v>
      </c>
      <c r="AU198">
        <v>14.97980186230771</v>
      </c>
      <c r="AV198">
        <v>13.87909725797073</v>
      </c>
      <c r="AW198">
        <v>0.9189540336890382</v>
      </c>
      <c r="AX198">
        <v>83.97968271604003</v>
      </c>
      <c r="AY198">
        <v>2.909776250673033</v>
      </c>
      <c r="AZ198">
        <v>3.472759891439571</v>
      </c>
    </row>
    <row r="199" spans="1:52">
      <c r="A199" s="2">
        <v>45060</v>
      </c>
      <c r="B199">
        <v>897.7926740848991</v>
      </c>
      <c r="C199">
        <v>-0.005081747927732971</v>
      </c>
      <c r="AN199" s="2">
        <v>45060</v>
      </c>
      <c r="AO199">
        <v>0.004099193970362551</v>
      </c>
      <c r="AP199">
        <v>235.9754244294506</v>
      </c>
      <c r="AQ199">
        <v>12.26189699194014</v>
      </c>
      <c r="AR199">
        <v>0.04889519572384886</v>
      </c>
      <c r="AS199">
        <v>27.34112109642332</v>
      </c>
      <c r="AT199">
        <v>0.2862435200492668</v>
      </c>
      <c r="AU199">
        <v>15.16032719851241</v>
      </c>
      <c r="AV199">
        <v>13.77253218713271</v>
      </c>
      <c r="AW199">
        <v>0.927741413343329</v>
      </c>
      <c r="AX199">
        <v>84.98754126523241</v>
      </c>
      <c r="AY199">
        <v>2.89147562327095</v>
      </c>
      <c r="AZ199">
        <v>3.51016519063048</v>
      </c>
    </row>
    <row r="200" spans="1:52">
      <c r="A200" s="2">
        <v>45061</v>
      </c>
      <c r="B200">
        <v>901.8982175392766</v>
      </c>
      <c r="C200">
        <v>0.004572930446956835</v>
      </c>
      <c r="AN200" s="2">
        <v>45061</v>
      </c>
      <c r="AO200">
        <v>0.004106240379875895</v>
      </c>
      <c r="AP200">
        <v>233.6607697295474</v>
      </c>
      <c r="AQ200">
        <v>12.24879157733607</v>
      </c>
      <c r="AR200">
        <v>0.04911062563567082</v>
      </c>
      <c r="AS200">
        <v>27.34911452728334</v>
      </c>
      <c r="AT200">
        <v>0.2868200762687148</v>
      </c>
      <c r="AU200">
        <v>15.15198173108841</v>
      </c>
      <c r="AV200">
        <v>13.85011309861348</v>
      </c>
      <c r="AW200">
        <v>0.9326514116167585</v>
      </c>
      <c r="AX200">
        <v>84.43186892045661</v>
      </c>
      <c r="AY200">
        <v>2.899886227019653</v>
      </c>
      <c r="AZ200">
        <v>3.508373657546112</v>
      </c>
    </row>
    <row r="201" spans="1:52">
      <c r="A201" s="2">
        <v>45062</v>
      </c>
      <c r="B201">
        <v>906.7668093474988</v>
      </c>
      <c r="C201">
        <v>0.005398161026978876</v>
      </c>
      <c r="AN201" s="2">
        <v>45062</v>
      </c>
      <c r="AO201">
        <v>0.004080900082935946</v>
      </c>
      <c r="AP201">
        <v>236.5976739842885</v>
      </c>
      <c r="AQ201">
        <v>12.12187588241544</v>
      </c>
      <c r="AR201">
        <v>0.04884916300062821</v>
      </c>
      <c r="AS201">
        <v>27.36443670938063</v>
      </c>
      <c r="AT201">
        <v>0.286722267570813</v>
      </c>
      <c r="AU201">
        <v>15.23716062123885</v>
      </c>
      <c r="AV201">
        <v>13.99575912808356</v>
      </c>
      <c r="AW201">
        <v>0.9273783756733783</v>
      </c>
      <c r="AX201">
        <v>84.70797524209324</v>
      </c>
      <c r="AY201">
        <v>2.90267713571118</v>
      </c>
      <c r="AZ201">
        <v>3.503935754783563</v>
      </c>
    </row>
    <row r="202" spans="1:52">
      <c r="A202" s="2">
        <v>45063</v>
      </c>
      <c r="B202">
        <v>902.1318606659889</v>
      </c>
      <c r="C202">
        <v>-0.005111511177658956</v>
      </c>
      <c r="AN202" s="2">
        <v>45063</v>
      </c>
      <c r="AO202">
        <v>0.004090973134762757</v>
      </c>
      <c r="AP202">
        <v>235.4486067344713</v>
      </c>
      <c r="AQ202">
        <v>12.04065560961708</v>
      </c>
      <c r="AR202">
        <v>0.04846690926680283</v>
      </c>
      <c r="AS202">
        <v>27.31104960637894</v>
      </c>
      <c r="AT202">
        <v>0.2874108402937655</v>
      </c>
      <c r="AU202">
        <v>15.11201294087302</v>
      </c>
      <c r="AV202">
        <v>13.99866519962528</v>
      </c>
      <c r="AW202">
        <v>0.9243131961093993</v>
      </c>
      <c r="AX202">
        <v>85.91535374332591</v>
      </c>
      <c r="AY202">
        <v>2.938017718351491</v>
      </c>
      <c r="AZ202">
        <v>3.539029333088426</v>
      </c>
    </row>
    <row r="203" spans="1:52">
      <c r="A203" s="2">
        <v>45064</v>
      </c>
      <c r="B203">
        <v>919.54436701488</v>
      </c>
      <c r="C203">
        <v>0.01930150913419282</v>
      </c>
      <c r="AN203" s="2">
        <v>45064</v>
      </c>
      <c r="AO203">
        <v>0.004112817392992792</v>
      </c>
      <c r="AP203">
        <v>235.1626922476134</v>
      </c>
      <c r="AQ203">
        <v>12.09043943247764</v>
      </c>
      <c r="AR203">
        <v>0.04945924664274272</v>
      </c>
      <c r="AS203">
        <v>27.58260619408342</v>
      </c>
      <c r="AT203">
        <v>0.2905212377400473</v>
      </c>
      <c r="AU203">
        <v>14.93844829075787</v>
      </c>
      <c r="AV203">
        <v>13.96510021177507</v>
      </c>
      <c r="AW203">
        <v>0.9136462525608913</v>
      </c>
      <c r="AX203">
        <v>83.4211328628101</v>
      </c>
      <c r="AY203">
        <v>2.938019943593513</v>
      </c>
      <c r="AZ203">
        <v>3.543426929570254</v>
      </c>
    </row>
    <row r="204" spans="1:52">
      <c r="A204" s="2">
        <v>45065</v>
      </c>
      <c r="B204">
        <v>905.4428835833351</v>
      </c>
      <c r="C204">
        <v>-0.01533529423634294</v>
      </c>
      <c r="AN204" s="2">
        <v>45065</v>
      </c>
      <c r="AO204">
        <v>0.004133900839645614</v>
      </c>
      <c r="AP204">
        <v>233.1543732825987</v>
      </c>
      <c r="AQ204">
        <v>12.30428511020513</v>
      </c>
      <c r="AR204">
        <v>0.04919712639453731</v>
      </c>
      <c r="AS204">
        <v>27.6758553923273</v>
      </c>
      <c r="AT204">
        <v>0.2901708699966726</v>
      </c>
      <c r="AU204">
        <v>14.72601689664303</v>
      </c>
      <c r="AV204">
        <v>13.93141460490227</v>
      </c>
      <c r="AW204">
        <v>0.8936855496565019</v>
      </c>
      <c r="AX204">
        <v>83.44273440985623</v>
      </c>
      <c r="AY204">
        <v>2.995399515075271</v>
      </c>
      <c r="AZ204">
        <v>3.59748293740239</v>
      </c>
    </row>
    <row r="205" spans="1:52">
      <c r="A205" s="2">
        <v>45066</v>
      </c>
      <c r="B205">
        <v>905.1464739635861</v>
      </c>
      <c r="C205">
        <v>-0.0003273642381238506</v>
      </c>
      <c r="AN205" s="2">
        <v>45066</v>
      </c>
      <c r="AO205">
        <v>0.004125436709312823</v>
      </c>
      <c r="AP205">
        <v>235.7973573619667</v>
      </c>
      <c r="AQ205">
        <v>12.34804169173154</v>
      </c>
      <c r="AR205">
        <v>0.04892722153741064</v>
      </c>
      <c r="AS205">
        <v>27.81707282250655</v>
      </c>
      <c r="AT205">
        <v>0.2906014605579485</v>
      </c>
      <c r="AU205">
        <v>14.67995216952163</v>
      </c>
      <c r="AV205">
        <v>13.8423459668379</v>
      </c>
      <c r="AW205">
        <v>0.8904319424155316</v>
      </c>
      <c r="AX205">
        <v>83.59865739417015</v>
      </c>
      <c r="AY205">
        <v>2.994896643786684</v>
      </c>
      <c r="AZ205">
        <v>3.601368377142389</v>
      </c>
    </row>
    <row r="206" spans="1:52">
      <c r="A206" s="2">
        <v>45067</v>
      </c>
      <c r="B206">
        <v>906.3140098064175</v>
      </c>
      <c r="C206">
        <v>0.001289886086302428</v>
      </c>
      <c r="AN206" s="2">
        <v>45067</v>
      </c>
      <c r="AO206">
        <v>0.004098543023244575</v>
      </c>
      <c r="AP206">
        <v>237.488794677979</v>
      </c>
      <c r="AQ206">
        <v>12.37197970048926</v>
      </c>
      <c r="AR206">
        <v>0.04882446623755615</v>
      </c>
      <c r="AS206">
        <v>27.73183916051616</v>
      </c>
      <c r="AT206">
        <v>0.2895584552279672</v>
      </c>
      <c r="AU206">
        <v>14.79655449489655</v>
      </c>
      <c r="AV206">
        <v>13.77013098215354</v>
      </c>
      <c r="AW206">
        <v>0.8945330505041118</v>
      </c>
      <c r="AX206">
        <v>83.21915715227679</v>
      </c>
      <c r="AY206">
        <v>3.011692662418301</v>
      </c>
      <c r="AZ206">
        <v>3.621880033181101</v>
      </c>
    </row>
    <row r="207" spans="1:52">
      <c r="A207" s="2">
        <v>45068</v>
      </c>
      <c r="B207">
        <v>890.4402192306833</v>
      </c>
      <c r="C207">
        <v>-0.01751466975460825</v>
      </c>
      <c r="AN207" s="2">
        <v>45068</v>
      </c>
      <c r="AO207">
        <v>0.004051933612402886</v>
      </c>
      <c r="AP207">
        <v>235.5211658847418</v>
      </c>
      <c r="AQ207">
        <v>12.6543365142243</v>
      </c>
      <c r="AR207">
        <v>0.04803153881606496</v>
      </c>
      <c r="AS207">
        <v>27.57915222240538</v>
      </c>
      <c r="AT207">
        <v>0.2864295263627845</v>
      </c>
      <c r="AU207">
        <v>14.92470937458839</v>
      </c>
      <c r="AV207">
        <v>13.78815202573268</v>
      </c>
      <c r="AW207">
        <v>0.8901624132436543</v>
      </c>
      <c r="AX207">
        <v>83.08808764745022</v>
      </c>
      <c r="AY207">
        <v>3.153973059905816</v>
      </c>
      <c r="AZ207">
        <v>3.6100365618158</v>
      </c>
    </row>
    <row r="208" spans="1:52">
      <c r="A208" s="2">
        <v>45069</v>
      </c>
      <c r="B208">
        <v>897.4373017647889</v>
      </c>
      <c r="C208">
        <v>0.007858003696363802</v>
      </c>
      <c r="AN208" s="2">
        <v>45069</v>
      </c>
      <c r="AO208">
        <v>0.004071360764696412</v>
      </c>
      <c r="AP208">
        <v>232.8702305274246</v>
      </c>
      <c r="AQ208">
        <v>12.56828494941373</v>
      </c>
      <c r="AR208">
        <v>0.04809686246148125</v>
      </c>
      <c r="AS208">
        <v>27.84670261948668</v>
      </c>
      <c r="AT208">
        <v>0.2862673410700765</v>
      </c>
      <c r="AU208">
        <v>15.15227613959692</v>
      </c>
      <c r="AV208">
        <v>13.80253228844966</v>
      </c>
      <c r="AW208">
        <v>0.8924206152827694</v>
      </c>
      <c r="AX208">
        <v>82.33480411708616</v>
      </c>
      <c r="AY208">
        <v>3.193411151236488</v>
      </c>
      <c r="AZ208">
        <v>3.552065651134737</v>
      </c>
    </row>
    <row r="209" spans="1:52">
      <c r="A209" s="2">
        <v>45070</v>
      </c>
      <c r="B209">
        <v>907.794509809476</v>
      </c>
      <c r="C209">
        <v>0.0115408709046525</v>
      </c>
      <c r="AN209" s="2">
        <v>45070</v>
      </c>
      <c r="AO209">
        <v>0.004062665978287281</v>
      </c>
      <c r="AP209">
        <v>233.9405269207806</v>
      </c>
      <c r="AQ209">
        <v>12.75890541353088</v>
      </c>
      <c r="AR209">
        <v>0.04769815419541088</v>
      </c>
      <c r="AS209">
        <v>28.09357939527935</v>
      </c>
      <c r="AT209">
        <v>0.2856233276269411</v>
      </c>
      <c r="AU209">
        <v>15.34962993294345</v>
      </c>
      <c r="AV209">
        <v>13.72921982921669</v>
      </c>
      <c r="AW209">
        <v>0.8876189075095069</v>
      </c>
      <c r="AX209">
        <v>81.59462824099586</v>
      </c>
      <c r="AY209">
        <v>3.150770242287054</v>
      </c>
      <c r="AZ209">
        <v>3.585900204957024</v>
      </c>
    </row>
    <row r="210" spans="1:52">
      <c r="A210" s="2">
        <v>45071</v>
      </c>
      <c r="B210">
        <v>880.9923944870077</v>
      </c>
      <c r="C210">
        <v>-0.02952442984932069</v>
      </c>
      <c r="AN210" s="2">
        <v>45071</v>
      </c>
      <c r="AO210">
        <v>0.004075246269549965</v>
      </c>
      <c r="AP210">
        <v>230.7811133259853</v>
      </c>
      <c r="AQ210">
        <v>12.72775559393159</v>
      </c>
      <c r="AR210">
        <v>0.04766285435689572</v>
      </c>
      <c r="AS210">
        <v>29.95648213594486</v>
      </c>
      <c r="AT210">
        <v>0.2839635966108434</v>
      </c>
      <c r="AU210">
        <v>15.1700836589099</v>
      </c>
      <c r="AV210">
        <v>13.680731992073</v>
      </c>
      <c r="AW210">
        <v>0.8802817783501705</v>
      </c>
      <c r="AX210">
        <v>80.59299947811344</v>
      </c>
      <c r="AY210">
        <v>3.189286651041154</v>
      </c>
      <c r="AZ210">
        <v>3.617783624570616</v>
      </c>
    </row>
    <row r="211" spans="1:52">
      <c r="A211" s="2">
        <v>45072</v>
      </c>
      <c r="B211">
        <v>876.5668080042793</v>
      </c>
      <c r="C211">
        <v>-0.005023410542954077</v>
      </c>
      <c r="AN211" s="2">
        <v>45072</v>
      </c>
      <c r="AO211">
        <v>0.004032819577303332</v>
      </c>
      <c r="AP211">
        <v>233.4382606472675</v>
      </c>
      <c r="AQ211">
        <v>12.77176165395965</v>
      </c>
      <c r="AR211">
        <v>0.04727127278472322</v>
      </c>
      <c r="AS211">
        <v>31.68896892105585</v>
      </c>
      <c r="AT211">
        <v>0.2837510721208743</v>
      </c>
      <c r="AU211">
        <v>15.19835199405974</v>
      </c>
      <c r="AV211">
        <v>13.66739413097377</v>
      </c>
      <c r="AW211">
        <v>0.8832197375365024</v>
      </c>
      <c r="AX211">
        <v>78.78068282755272</v>
      </c>
      <c r="AY211">
        <v>3.167013082435439</v>
      </c>
      <c r="AZ211">
        <v>3.613853697348444</v>
      </c>
    </row>
    <row r="212" spans="1:52">
      <c r="A212" s="2">
        <v>45073</v>
      </c>
      <c r="B212">
        <v>886.1978268509628</v>
      </c>
      <c r="C212">
        <v>0.01098720457897651</v>
      </c>
      <c r="AN212" s="2">
        <v>45073</v>
      </c>
      <c r="AO212">
        <v>0.004041187924002866</v>
      </c>
      <c r="AP212">
        <v>233.1982597822094</v>
      </c>
      <c r="AQ212">
        <v>12.75789422156521</v>
      </c>
      <c r="AR212">
        <v>0.04720811589682924</v>
      </c>
      <c r="AS212">
        <v>31.88232984823136</v>
      </c>
      <c r="AT212">
        <v>0.2848013487063549</v>
      </c>
      <c r="AU212">
        <v>15.26535785654293</v>
      </c>
      <c r="AV212">
        <v>13.80440753808071</v>
      </c>
      <c r="AW212">
        <v>0.8770297758218384</v>
      </c>
      <c r="AX212">
        <v>77.73110274441561</v>
      </c>
      <c r="AY212">
        <v>3.184279937188203</v>
      </c>
      <c r="AZ212">
        <v>3.585295406697059</v>
      </c>
    </row>
    <row r="213" spans="1:52">
      <c r="A213" s="2">
        <v>45074</v>
      </c>
      <c r="B213">
        <v>896.7095895960048</v>
      </c>
      <c r="C213">
        <v>0.01186164355919805</v>
      </c>
      <c r="AN213" s="2">
        <v>45074</v>
      </c>
      <c r="AO213">
        <v>0.004068695123807002</v>
      </c>
      <c r="AP213">
        <v>233.3798780837653</v>
      </c>
      <c r="AQ213">
        <v>12.7383333379157</v>
      </c>
      <c r="AR213">
        <v>0.04772793998213962</v>
      </c>
      <c r="AS213">
        <v>32.34753833846964</v>
      </c>
      <c r="AT213">
        <v>0.2876905241147315</v>
      </c>
      <c r="AU213">
        <v>15.25290390644441</v>
      </c>
      <c r="AV213">
        <v>13.73332177788791</v>
      </c>
      <c r="AW213">
        <v>0.8743176010866308</v>
      </c>
      <c r="AX213">
        <v>77.91246509446493</v>
      </c>
      <c r="AY213">
        <v>3.05865433017463</v>
      </c>
      <c r="AZ213">
        <v>3.582070412081831</v>
      </c>
    </row>
    <row r="214" spans="1:52">
      <c r="A214" s="2">
        <v>45075</v>
      </c>
      <c r="B214">
        <v>929.9137755407996</v>
      </c>
      <c r="C214">
        <v>0.03702891809125664</v>
      </c>
      <c r="AN214" s="2">
        <v>45075</v>
      </c>
      <c r="AO214">
        <v>0.004031953568541567</v>
      </c>
      <c r="AP214">
        <v>231.6298668082618</v>
      </c>
      <c r="AQ214">
        <v>12.80704403666673</v>
      </c>
      <c r="AR214">
        <v>0.0474015117125566</v>
      </c>
      <c r="AS214">
        <v>30.95167910124638</v>
      </c>
      <c r="AT214">
        <v>0.2918200965204803</v>
      </c>
      <c r="AU214">
        <v>15.49334335161099</v>
      </c>
      <c r="AV214">
        <v>13.77409461992716</v>
      </c>
      <c r="AW214">
        <v>0.8631890359395342</v>
      </c>
      <c r="AX214">
        <v>78.85860312684547</v>
      </c>
      <c r="AY214">
        <v>3.106955746744735</v>
      </c>
      <c r="AZ214">
        <v>3.616340516174632</v>
      </c>
    </row>
    <row r="215" spans="1:52">
      <c r="A215" s="2">
        <v>45076</v>
      </c>
      <c r="B215">
        <v>919.602055941804</v>
      </c>
      <c r="C215">
        <v>-0.0110888986379396</v>
      </c>
      <c r="AN215" s="2">
        <v>45076</v>
      </c>
      <c r="AO215">
        <v>0.004034985359184193</v>
      </c>
      <c r="AP215">
        <v>231.4272900922271</v>
      </c>
      <c r="AQ215">
        <v>12.65143247618741</v>
      </c>
      <c r="AR215">
        <v>0.04728229540228151</v>
      </c>
      <c r="AS215">
        <v>30.06651139756632</v>
      </c>
      <c r="AT215">
        <v>0.2908474828109072</v>
      </c>
      <c r="AU215">
        <v>15.42751760202574</v>
      </c>
      <c r="AV215">
        <v>13.7577253196589</v>
      </c>
      <c r="AW215">
        <v>0.8755672918913149</v>
      </c>
      <c r="AX215">
        <v>80.82669475684968</v>
      </c>
      <c r="AY215">
        <v>3.106482484989015</v>
      </c>
      <c r="AZ215">
        <v>3.689824663934795</v>
      </c>
    </row>
    <row r="216" spans="1:52">
      <c r="A216" s="2">
        <v>45077</v>
      </c>
      <c r="B216">
        <v>920.2147039131323</v>
      </c>
      <c r="C216">
        <v>0.0006662098756411439</v>
      </c>
      <c r="AN216" s="2">
        <v>45077</v>
      </c>
      <c r="AO216">
        <v>0.004045334530203627</v>
      </c>
      <c r="AP216">
        <v>232.2088618220563</v>
      </c>
      <c r="AQ216">
        <v>12.7248403232485</v>
      </c>
      <c r="AR216">
        <v>0.04716508542830981</v>
      </c>
      <c r="AS216">
        <v>29.85467030801391</v>
      </c>
      <c r="AT216">
        <v>0.2912074669055331</v>
      </c>
      <c r="AU216">
        <v>15.36809918650324</v>
      </c>
      <c r="AV216">
        <v>13.81242641713514</v>
      </c>
      <c r="AW216">
        <v>0.8853243968853917</v>
      </c>
      <c r="AX216">
        <v>81.62923971495375</v>
      </c>
      <c r="AY216">
        <v>3.015213494952345</v>
      </c>
      <c r="AZ216">
        <v>3.701031032043577</v>
      </c>
    </row>
    <row r="217" spans="1:52">
      <c r="A217" s="2">
        <v>45078</v>
      </c>
      <c r="B217">
        <v>900.9328329140267</v>
      </c>
      <c r="C217">
        <v>-0.02095366539690269</v>
      </c>
      <c r="AN217" s="2">
        <v>45078</v>
      </c>
      <c r="AO217">
        <v>0.004032571773404679</v>
      </c>
      <c r="AP217">
        <v>229.7163759191968</v>
      </c>
      <c r="AQ217">
        <v>12.71263065408111</v>
      </c>
      <c r="AR217">
        <v>0.04686443055254787</v>
      </c>
      <c r="AS217">
        <v>30.84756751072561</v>
      </c>
      <c r="AT217">
        <v>0.2896446779370715</v>
      </c>
      <c r="AU217">
        <v>15.40738744215098</v>
      </c>
      <c r="AV217">
        <v>13.85926152290154</v>
      </c>
      <c r="AW217">
        <v>0.9062320224547077</v>
      </c>
      <c r="AX217">
        <v>80.64176526534257</v>
      </c>
      <c r="AY217">
        <v>3.013809271961055</v>
      </c>
      <c r="AZ217">
        <v>3.707350585273893</v>
      </c>
    </row>
    <row r="218" spans="1:52">
      <c r="A218" s="2">
        <v>45079</v>
      </c>
      <c r="B218">
        <v>891.4700659665788</v>
      </c>
      <c r="C218">
        <v>-0.01050329902712166</v>
      </c>
      <c r="AN218" s="2">
        <v>45079</v>
      </c>
      <c r="AO218">
        <v>0.004048572022036218</v>
      </c>
      <c r="AP218">
        <v>233.2054270493682</v>
      </c>
      <c r="AQ218">
        <v>12.84297030974229</v>
      </c>
      <c r="AR218">
        <v>0.04664779274742623</v>
      </c>
      <c r="AS218">
        <v>29.89739161660707</v>
      </c>
      <c r="AT218">
        <v>0.2882513275254815</v>
      </c>
      <c r="AU218">
        <v>15.3348043976457</v>
      </c>
      <c r="AV218">
        <v>13.98100893077303</v>
      </c>
      <c r="AW218">
        <v>0.9124752686942185</v>
      </c>
      <c r="AX218">
        <v>80.27493268490061</v>
      </c>
      <c r="AY218">
        <v>3.02616164822172</v>
      </c>
      <c r="AZ218">
        <v>3.669813770254792</v>
      </c>
    </row>
    <row r="219" spans="1:52">
      <c r="A219" s="2">
        <v>45080</v>
      </c>
      <c r="B219">
        <v>911.1512972802052</v>
      </c>
      <c r="C219">
        <v>0.02207727669721238</v>
      </c>
      <c r="AN219" s="2">
        <v>45080</v>
      </c>
      <c r="AO219">
        <v>0.004072691609089189</v>
      </c>
      <c r="AP219">
        <v>229.9130639971241</v>
      </c>
      <c r="AQ219">
        <v>12.90229564685757</v>
      </c>
      <c r="AR219">
        <v>0.04655068753181967</v>
      </c>
      <c r="AS219">
        <v>28.97565577065263</v>
      </c>
      <c r="AT219">
        <v>0.2923704465286235</v>
      </c>
      <c r="AU219">
        <v>15.42870854716421</v>
      </c>
      <c r="AV219">
        <v>14.1018916758746</v>
      </c>
      <c r="AW219">
        <v>0.9185251615178622</v>
      </c>
      <c r="AX219">
        <v>80.94780911254718</v>
      </c>
      <c r="AY219">
        <v>2.981467990843289</v>
      </c>
      <c r="AZ219">
        <v>3.654055725130374</v>
      </c>
    </row>
    <row r="220" spans="1:52">
      <c r="A220" s="2">
        <v>45081</v>
      </c>
      <c r="B220">
        <v>908.9175881720892</v>
      </c>
      <c r="C220">
        <v>-0.002451523819132606</v>
      </c>
      <c r="AN220" s="2">
        <v>45081</v>
      </c>
      <c r="AO220">
        <v>0.00408908540654569</v>
      </c>
      <c r="AP220">
        <v>230.8621087062465</v>
      </c>
      <c r="AQ220">
        <v>12.95554066031551</v>
      </c>
      <c r="AR220">
        <v>0.0468062249662014</v>
      </c>
      <c r="AS220">
        <v>29.01806581313693</v>
      </c>
      <c r="AT220">
        <v>0.2923510387065802</v>
      </c>
      <c r="AU220">
        <v>15.34094448619999</v>
      </c>
      <c r="AV220">
        <v>13.96766996056876</v>
      </c>
      <c r="AW220">
        <v>0.9181960492051769</v>
      </c>
      <c r="AX220">
        <v>80.87465028037883</v>
      </c>
      <c r="AY220">
        <v>2.990557031795615</v>
      </c>
      <c r="AZ220">
        <v>3.622530397816758</v>
      </c>
    </row>
    <row r="221" spans="1:52">
      <c r="A221" s="2">
        <v>45082</v>
      </c>
      <c r="B221">
        <v>911.5232252328992</v>
      </c>
      <c r="C221">
        <v>0.002866747320898755</v>
      </c>
      <c r="AN221" s="2">
        <v>45082</v>
      </c>
      <c r="AO221">
        <v>0.004066794226348288</v>
      </c>
      <c r="AP221">
        <v>231.2318415287129</v>
      </c>
      <c r="AQ221">
        <v>12.94607157620699</v>
      </c>
      <c r="AR221">
        <v>0.04667635179294786</v>
      </c>
      <c r="AS221">
        <v>29.1240785289192</v>
      </c>
      <c r="AT221">
        <v>0.2927403466577448</v>
      </c>
      <c r="AU221">
        <v>15.48884823023871</v>
      </c>
      <c r="AV221">
        <v>13.90186339800174</v>
      </c>
      <c r="AW221">
        <v>0.9437674543998674</v>
      </c>
      <c r="AX221">
        <v>83.1816448328627</v>
      </c>
      <c r="AY221">
        <v>2.878656506097175</v>
      </c>
      <c r="AZ221">
        <v>3.557489328067689</v>
      </c>
    </row>
    <row r="222" spans="1:52">
      <c r="A222" s="2">
        <v>45083</v>
      </c>
      <c r="B222">
        <v>853.2097445893279</v>
      </c>
      <c r="C222">
        <v>-0.06397366411445182</v>
      </c>
      <c r="AN222" s="2">
        <v>45083</v>
      </c>
      <c r="AO222">
        <v>0.004009226980944697</v>
      </c>
      <c r="AP222">
        <v>232.5735317384854</v>
      </c>
      <c r="AQ222">
        <v>12.93172229319513</v>
      </c>
      <c r="AR222">
        <v>0.04560793804896057</v>
      </c>
      <c r="AS222">
        <v>30.38164499520565</v>
      </c>
      <c r="AT222">
        <v>0.302535927251718</v>
      </c>
      <c r="AU222">
        <v>15.37849450300247</v>
      </c>
      <c r="AV222">
        <v>13.66445547116004</v>
      </c>
      <c r="AW222">
        <v>0.9253093153952318</v>
      </c>
      <c r="AX222">
        <v>83.42653597918039</v>
      </c>
      <c r="AY222">
        <v>2.9421296989613</v>
      </c>
      <c r="AZ222">
        <v>3.549320921235094</v>
      </c>
    </row>
    <row r="223" spans="1:52">
      <c r="A223" s="2">
        <v>45084</v>
      </c>
      <c r="B223">
        <v>875.712912882801</v>
      </c>
      <c r="C223">
        <v>0.02637472020939513</v>
      </c>
      <c r="AN223" s="2">
        <v>45084</v>
      </c>
      <c r="AO223">
        <v>0.003899054896393623</v>
      </c>
      <c r="AP223">
        <v>237.6030506120455</v>
      </c>
      <c r="AQ223">
        <v>12.86021764418909</v>
      </c>
      <c r="AR223">
        <v>0.04506059341047359</v>
      </c>
      <c r="AS223">
        <v>29.7902733448249</v>
      </c>
      <c r="AT223">
        <v>0.305091011859857</v>
      </c>
      <c r="AU223">
        <v>15.63421243075166</v>
      </c>
      <c r="AV223">
        <v>13.66959768110762</v>
      </c>
      <c r="AW223">
        <v>0.9215655865440234</v>
      </c>
      <c r="AX223">
        <v>86.91008409010719</v>
      </c>
      <c r="AY223">
        <v>2.970066131028759</v>
      </c>
      <c r="AZ223">
        <v>3.458118391564492</v>
      </c>
    </row>
    <row r="224" spans="1:52">
      <c r="A224" s="2">
        <v>45085</v>
      </c>
      <c r="B224">
        <v>826.9088211143811</v>
      </c>
      <c r="C224">
        <v>-0.05573069786964702</v>
      </c>
      <c r="AN224" s="2">
        <v>45085</v>
      </c>
      <c r="AO224">
        <v>0.00380395271370591</v>
      </c>
      <c r="AP224">
        <v>246.4662205444995</v>
      </c>
      <c r="AQ224">
        <v>12.8625679512746</v>
      </c>
      <c r="AR224">
        <v>0.04373997163765209</v>
      </c>
      <c r="AS224">
        <v>29.97897189636294</v>
      </c>
      <c r="AT224">
        <v>0.3130486850660069</v>
      </c>
      <c r="AU224">
        <v>15.55381648607176</v>
      </c>
      <c r="AV224">
        <v>13.39156619113449</v>
      </c>
      <c r="AW224">
        <v>0.9112476228133954</v>
      </c>
      <c r="AX224">
        <v>88.34223521681129</v>
      </c>
      <c r="AY224">
        <v>3.070103569070487</v>
      </c>
      <c r="AZ224">
        <v>3.406770357366699</v>
      </c>
    </row>
    <row r="225" spans="1:52">
      <c r="A225" s="2">
        <v>45086</v>
      </c>
      <c r="B225">
        <v>836.1275423401273</v>
      </c>
      <c r="C225">
        <v>0.01114841321117188</v>
      </c>
      <c r="AN225" s="2">
        <v>45086</v>
      </c>
      <c r="AO225">
        <v>0.003819949226692501</v>
      </c>
      <c r="AP225">
        <v>248.4597564548509</v>
      </c>
      <c r="AQ225">
        <v>12.81780351701408</v>
      </c>
      <c r="AR225">
        <v>0.04386024989902553</v>
      </c>
      <c r="AS225">
        <v>29.71900359089155</v>
      </c>
      <c r="AT225">
        <v>0.3127560235135802</v>
      </c>
      <c r="AU225">
        <v>15.3814304327335</v>
      </c>
      <c r="AV225">
        <v>13.52378347771626</v>
      </c>
      <c r="AW225">
        <v>0.9093662136958574</v>
      </c>
      <c r="AX225">
        <v>87.35238309863936</v>
      </c>
      <c r="AY225">
        <v>3.060420303919369</v>
      </c>
      <c r="AZ225">
        <v>3.466496927679379</v>
      </c>
    </row>
    <row r="226" spans="1:52">
      <c r="A226" s="2">
        <v>45087</v>
      </c>
      <c r="B226">
        <v>815.2310634514268</v>
      </c>
      <c r="C226">
        <v>-0.02499197530345199</v>
      </c>
      <c r="AN226" s="2">
        <v>45087</v>
      </c>
      <c r="AO226">
        <v>0.003731659213821589</v>
      </c>
      <c r="AP226">
        <v>266.5148569251189</v>
      </c>
      <c r="AQ226">
        <v>12.52663251356136</v>
      </c>
      <c r="AR226">
        <v>0.04296910940113412</v>
      </c>
      <c r="AS226">
        <v>29.17748678279673</v>
      </c>
      <c r="AT226">
        <v>0.3070747241481877</v>
      </c>
      <c r="AU226">
        <v>15.17884888414653</v>
      </c>
      <c r="AV226">
        <v>13.32354403250965</v>
      </c>
      <c r="AW226">
        <v>0.8859481562728566</v>
      </c>
      <c r="AX226">
        <v>91.82980027337396</v>
      </c>
      <c r="AY226">
        <v>3.263928924658896</v>
      </c>
      <c r="AZ226">
        <v>3.427469146552119</v>
      </c>
    </row>
    <row r="227" spans="1:52">
      <c r="A227" s="2">
        <v>45088</v>
      </c>
      <c r="B227">
        <v>742.9605788975683</v>
      </c>
      <c r="C227">
        <v>-0.08865030761694537</v>
      </c>
      <c r="AN227" s="2">
        <v>45088</v>
      </c>
      <c r="AO227">
        <v>0.003480724054406698</v>
      </c>
      <c r="AP227">
        <v>258.0836490968009</v>
      </c>
      <c r="AQ227">
        <v>12.98658356650957</v>
      </c>
      <c r="AR227">
        <v>0.04107044039489696</v>
      </c>
      <c r="AS227">
        <v>28.99140291380077</v>
      </c>
      <c r="AT227">
        <v>0.304741617544971</v>
      </c>
      <c r="AU227">
        <v>15.54304741596079</v>
      </c>
      <c r="AV227">
        <v>13.33541856273079</v>
      </c>
      <c r="AW227">
        <v>0.9170297912149254</v>
      </c>
      <c r="AX227">
        <v>99.10515484278774</v>
      </c>
      <c r="AY227">
        <v>3.273971605241071</v>
      </c>
      <c r="AZ227">
        <v>3.676543500599156</v>
      </c>
    </row>
    <row r="228" spans="1:52">
      <c r="A228" s="2">
        <v>45089</v>
      </c>
      <c r="B228">
        <v>738.9406249140995</v>
      </c>
      <c r="C228">
        <v>-0.005410723122663885</v>
      </c>
      <c r="AN228" s="2">
        <v>45089</v>
      </c>
      <c r="AO228">
        <v>0.003760258398712416</v>
      </c>
      <c r="AP228">
        <v>210.7889292406186</v>
      </c>
      <c r="AQ228">
        <v>10.58315103885408</v>
      </c>
      <c r="AR228">
        <v>0.04696842898686993</v>
      </c>
      <c r="AS228">
        <v>32.87791905997614</v>
      </c>
      <c r="AT228">
        <v>0.2583239071292958</v>
      </c>
      <c r="AU228">
        <v>15.68498814975034</v>
      </c>
      <c r="AV228">
        <v>12.95008824950192</v>
      </c>
      <c r="AW228">
        <v>1.011228130412929</v>
      </c>
      <c r="AX228">
        <v>99.31241603713522</v>
      </c>
      <c r="AY228">
        <v>3.607443400970574</v>
      </c>
      <c r="AZ228">
        <v>4.045495545391607</v>
      </c>
    </row>
    <row r="229" spans="1:52">
      <c r="A229" s="2">
        <v>45090</v>
      </c>
      <c r="B229">
        <v>741.8340141008915</v>
      </c>
      <c r="C229">
        <v>0.003915590900322119</v>
      </c>
      <c r="AN229" s="2">
        <v>45090</v>
      </c>
      <c r="AO229">
        <v>0.003774993138072024</v>
      </c>
      <c r="AP229">
        <v>209.2084261794031</v>
      </c>
      <c r="AQ229">
        <v>10.62892121921803</v>
      </c>
      <c r="AR229">
        <v>0.04740618955983163</v>
      </c>
      <c r="AS229">
        <v>34.43852890573314</v>
      </c>
      <c r="AT229">
        <v>0.2638775629689992</v>
      </c>
      <c r="AU229">
        <v>14.82341817718153</v>
      </c>
      <c r="AV229">
        <v>12.95014590623288</v>
      </c>
      <c r="AW229">
        <v>0.9849347224621204</v>
      </c>
      <c r="AX229">
        <v>98.24766887186179</v>
      </c>
      <c r="AY229">
        <v>3.693624418710732</v>
      </c>
      <c r="AZ229">
        <v>4.072640550034753</v>
      </c>
    </row>
    <row r="230" spans="1:52">
      <c r="A230" s="2">
        <v>45091</v>
      </c>
      <c r="B230">
        <v>750.0251996706382</v>
      </c>
      <c r="C230">
        <v>0.01104180371086727</v>
      </c>
      <c r="AN230" s="2">
        <v>45091</v>
      </c>
      <c r="AO230">
        <v>0.003820494184412126</v>
      </c>
      <c r="AP230">
        <v>212.1950879717599</v>
      </c>
      <c r="AQ230">
        <v>10.48639750702839</v>
      </c>
      <c r="AR230">
        <v>0.04808219166726614</v>
      </c>
      <c r="AS230">
        <v>33.50097653119956</v>
      </c>
      <c r="AT230">
        <v>0.253598305635064</v>
      </c>
      <c r="AU230">
        <v>15.05384025303622</v>
      </c>
      <c r="AV230">
        <v>12.85666404053638</v>
      </c>
      <c r="AW230">
        <v>0.971766826810799</v>
      </c>
      <c r="AX230">
        <v>99.33708365656025</v>
      </c>
      <c r="AY230">
        <v>3.793011319256376</v>
      </c>
      <c r="AZ230">
        <v>4.03167156146215</v>
      </c>
    </row>
    <row r="231" spans="1:52">
      <c r="A231" s="2">
        <v>45092</v>
      </c>
      <c r="B231">
        <v>729.4541497117142</v>
      </c>
      <c r="C231">
        <v>-0.02742714507186894</v>
      </c>
      <c r="AN231" s="2">
        <v>45092</v>
      </c>
      <c r="AO231">
        <v>0.003831673096213914</v>
      </c>
      <c r="AP231">
        <v>215.5941012397382</v>
      </c>
      <c r="AQ231">
        <v>10.29868301514806</v>
      </c>
      <c r="AR231">
        <v>0.04922239650851844</v>
      </c>
      <c r="AS231">
        <v>33.53044976055055</v>
      </c>
      <c r="AT231">
        <v>0.2525814759979229</v>
      </c>
      <c r="AU231">
        <v>14.22442832296807</v>
      </c>
      <c r="AV231">
        <v>12.64683552356102</v>
      </c>
      <c r="AW231">
        <v>0.9987729951883176</v>
      </c>
      <c r="AX231">
        <v>100.4949328427694</v>
      </c>
      <c r="AY231">
        <v>3.821935976862989</v>
      </c>
      <c r="AZ231">
        <v>4.062282514718428</v>
      </c>
    </row>
    <row r="232" spans="1:52">
      <c r="A232" s="2">
        <v>45093</v>
      </c>
      <c r="B232">
        <v>725.7572036361657</v>
      </c>
      <c r="C232">
        <v>-0.005068099313725871</v>
      </c>
      <c r="AN232" s="2">
        <v>45093</v>
      </c>
      <c r="AO232">
        <v>0.003743410485696898</v>
      </c>
      <c r="AP232">
        <v>215.4937606433028</v>
      </c>
      <c r="AQ232">
        <v>10.13891884383663</v>
      </c>
      <c r="AR232">
        <v>0.04857001136141961</v>
      </c>
      <c r="AS232">
        <v>33.55703195154199</v>
      </c>
      <c r="AT232">
        <v>0.252819553735645</v>
      </c>
      <c r="AU232">
        <v>14.10432279926701</v>
      </c>
      <c r="AV232">
        <v>13.14024953998029</v>
      </c>
      <c r="AW232">
        <v>1.03327378687601</v>
      </c>
      <c r="AX232">
        <v>104.8549811003661</v>
      </c>
      <c r="AY232">
        <v>3.732800540914971</v>
      </c>
      <c r="AZ232">
        <v>4.031951161201596</v>
      </c>
    </row>
    <row r="233" spans="1:52">
      <c r="A233" s="2">
        <v>45094</v>
      </c>
      <c r="B233">
        <v>739.9389053700406</v>
      </c>
      <c r="C233">
        <v>0.01954055938104671</v>
      </c>
      <c r="AN233" s="2">
        <v>45094</v>
      </c>
      <c r="AO233">
        <v>0.003704566322054301</v>
      </c>
      <c r="AP233">
        <v>218.3889891812379</v>
      </c>
      <c r="AQ233">
        <v>10.29256499290657</v>
      </c>
      <c r="AR233">
        <v>0.04799666388041356</v>
      </c>
      <c r="AS233">
        <v>33.07317190511959</v>
      </c>
      <c r="AT233">
        <v>0.25425332696615</v>
      </c>
      <c r="AU233">
        <v>13.99903369320421</v>
      </c>
      <c r="AV233">
        <v>13.25668493750773</v>
      </c>
      <c r="AW233">
        <v>1.041478762640367</v>
      </c>
      <c r="AX233">
        <v>106.9269496901963</v>
      </c>
      <c r="AY233">
        <v>3.662976503591568</v>
      </c>
      <c r="AZ233">
        <v>4.058253313829676</v>
      </c>
    </row>
    <row r="234" spans="1:52">
      <c r="A234" s="2">
        <v>45095</v>
      </c>
      <c r="B234">
        <v>749.9259492657311</v>
      </c>
      <c r="C234">
        <v>0.01349711959083422</v>
      </c>
      <c r="AN234" s="2">
        <v>45095</v>
      </c>
      <c r="AO234">
        <v>0.003728745254252953</v>
      </c>
      <c r="AP234">
        <v>218.2000766910961</v>
      </c>
      <c r="AQ234">
        <v>10.50379485964756</v>
      </c>
      <c r="AR234">
        <v>0.04833597278205077</v>
      </c>
      <c r="AS234">
        <v>32.80927554241367</v>
      </c>
      <c r="AT234">
        <v>0.2519231185949107</v>
      </c>
      <c r="AU234">
        <v>14.25230499276389</v>
      </c>
      <c r="AV234">
        <v>13.11329953420634</v>
      </c>
      <c r="AW234">
        <v>1.046108954989608</v>
      </c>
      <c r="AX234">
        <v>104.1215386986436</v>
      </c>
      <c r="AY234">
        <v>3.630952647879994</v>
      </c>
      <c r="AZ234">
        <v>4.083360628332765</v>
      </c>
    </row>
    <row r="235" spans="1:52">
      <c r="A235" s="2">
        <v>45096</v>
      </c>
      <c r="B235">
        <v>740.9007773373522</v>
      </c>
      <c r="C235">
        <v>-0.01203475081401784</v>
      </c>
      <c r="AN235" s="2">
        <v>45096</v>
      </c>
      <c r="AO235">
        <v>0.003708730903312695</v>
      </c>
      <c r="AP235">
        <v>220.6767446400656</v>
      </c>
      <c r="AQ235">
        <v>10.62837796365577</v>
      </c>
      <c r="AR235">
        <v>0.04770667011578713</v>
      </c>
      <c r="AS235">
        <v>33.01248301973168</v>
      </c>
      <c r="AT235">
        <v>0.2497362874144948</v>
      </c>
      <c r="AU235">
        <v>14.24327885095657</v>
      </c>
      <c r="AV235">
        <v>12.95362699092379</v>
      </c>
      <c r="AW235">
        <v>1.038007817155862</v>
      </c>
      <c r="AX235">
        <v>105.9655429422783</v>
      </c>
      <c r="AY235">
        <v>3.643071827404754</v>
      </c>
      <c r="AZ235">
        <v>4.136867768273623</v>
      </c>
    </row>
    <row r="236" spans="1:52">
      <c r="A236" s="2">
        <v>45097</v>
      </c>
      <c r="B236">
        <v>747.8640150134478</v>
      </c>
      <c r="C236">
        <v>0.009398340356882917</v>
      </c>
      <c r="AN236" s="2">
        <v>45097</v>
      </c>
      <c r="AO236">
        <v>0.003684297317987053</v>
      </c>
      <c r="AP236">
        <v>221.0207062536943</v>
      </c>
      <c r="AQ236">
        <v>10.82562867272219</v>
      </c>
      <c r="AR236">
        <v>0.04774246607571882</v>
      </c>
      <c r="AS236">
        <v>33.46216562993765</v>
      </c>
      <c r="AT236">
        <v>0.2532927793453047</v>
      </c>
      <c r="AU236">
        <v>14.37082735421912</v>
      </c>
      <c r="AV236">
        <v>13.10863412011043</v>
      </c>
      <c r="AW236">
        <v>1.030009406417225</v>
      </c>
      <c r="AX236">
        <v>104.0051920639666</v>
      </c>
      <c r="AY236">
        <v>3.547796721818663</v>
      </c>
      <c r="AZ236">
        <v>4.138511662893753</v>
      </c>
    </row>
    <row r="237" spans="1:52">
      <c r="A237" s="2">
        <v>45098</v>
      </c>
      <c r="B237">
        <v>771.9348968932452</v>
      </c>
      <c r="C237">
        <v>0.03218617475446339</v>
      </c>
      <c r="AN237" s="2">
        <v>45098</v>
      </c>
      <c r="AO237">
        <v>0.003597677776236733</v>
      </c>
      <c r="AP237">
        <v>222.3222104389589</v>
      </c>
      <c r="AQ237">
        <v>10.86174093469701</v>
      </c>
      <c r="AR237">
        <v>0.04776985062418564</v>
      </c>
      <c r="AS237">
        <v>34.23727399304728</v>
      </c>
      <c r="AT237">
        <v>0.2570639976650618</v>
      </c>
      <c r="AU237">
        <v>14.54459607869906</v>
      </c>
      <c r="AV237">
        <v>13.09676739777727</v>
      </c>
      <c r="AW237">
        <v>1.038296951308505</v>
      </c>
      <c r="AX237">
        <v>104.4394576370574</v>
      </c>
      <c r="AY237">
        <v>3.529513575188845</v>
      </c>
      <c r="AZ237">
        <v>4.042967491711027</v>
      </c>
    </row>
    <row r="238" spans="1:52">
      <c r="A238" s="2">
        <v>45099</v>
      </c>
      <c r="B238">
        <v>810.4446589087376</v>
      </c>
      <c r="C238">
        <v>0.04988731843900318</v>
      </c>
      <c r="AN238" s="2">
        <v>45099</v>
      </c>
      <c r="AO238">
        <v>0.003552017206807034</v>
      </c>
      <c r="AP238">
        <v>218.9059885586814</v>
      </c>
      <c r="AQ238">
        <v>10.77799032506778</v>
      </c>
      <c r="AR238">
        <v>0.04738594877341387</v>
      </c>
      <c r="AS238">
        <v>35.22763579027137</v>
      </c>
      <c r="AT238">
        <v>0.2668361469079563</v>
      </c>
      <c r="AU238">
        <v>14.56751080047405</v>
      </c>
      <c r="AV238">
        <v>13.26109465163153</v>
      </c>
      <c r="AW238">
        <v>1.047863449926499</v>
      </c>
      <c r="AX238">
        <v>102.9657211577819</v>
      </c>
      <c r="AY238">
        <v>3.553615655896757</v>
      </c>
      <c r="AZ238">
        <v>3.964731042309413</v>
      </c>
    </row>
    <row r="239" spans="1:52">
      <c r="A239" s="2">
        <v>45100</v>
      </c>
      <c r="B239">
        <v>801.2704945077691</v>
      </c>
      <c r="C239">
        <v>-0.01131991469142568</v>
      </c>
      <c r="AN239" s="2">
        <v>45100</v>
      </c>
      <c r="AO239">
        <v>0.003529044296567807</v>
      </c>
      <c r="AP239">
        <v>214.3580151570688</v>
      </c>
      <c r="AQ239">
        <v>10.64543483355087</v>
      </c>
      <c r="AR239">
        <v>0.04734820469723995</v>
      </c>
      <c r="AS239">
        <v>35.5106417021932</v>
      </c>
      <c r="AT239">
        <v>0.2733943043979622</v>
      </c>
      <c r="AU239">
        <v>14.57172640336786</v>
      </c>
      <c r="AV239">
        <v>13.12494426510453</v>
      </c>
      <c r="AW239">
        <v>1.028974639231232</v>
      </c>
      <c r="AX239">
        <v>103.9384043072492</v>
      </c>
      <c r="AY239">
        <v>3.646243392157209</v>
      </c>
      <c r="AZ239">
        <v>4.004360899150555</v>
      </c>
    </row>
    <row r="240" spans="1:52">
      <c r="A240" s="2">
        <v>45101</v>
      </c>
      <c r="B240">
        <v>825.4381764359238</v>
      </c>
      <c r="C240">
        <v>0.03016170206417157</v>
      </c>
      <c r="AN240" s="2">
        <v>45101</v>
      </c>
      <c r="AO240">
        <v>0.003554105571329573</v>
      </c>
      <c r="AP240">
        <v>216.6353770722685</v>
      </c>
      <c r="AQ240">
        <v>10.08496994601157</v>
      </c>
      <c r="AR240">
        <v>0.04833236828861052</v>
      </c>
      <c r="AS240">
        <v>35.92448298504894</v>
      </c>
      <c r="AT240">
        <v>0.2778665803258019</v>
      </c>
      <c r="AU240">
        <v>14.59753753180654</v>
      </c>
      <c r="AV240">
        <v>12.82526997488388</v>
      </c>
      <c r="AW240">
        <v>1.03347897638451</v>
      </c>
      <c r="AX240">
        <v>104.3655112346949</v>
      </c>
      <c r="AY240">
        <v>3.662591612227767</v>
      </c>
      <c r="AZ240">
        <v>3.940093442104959</v>
      </c>
    </row>
    <row r="241" spans="1:52">
      <c r="A241" s="2">
        <v>45102</v>
      </c>
      <c r="B241">
        <v>813.6242903129939</v>
      </c>
      <c r="C241">
        <v>-0.01431226039718669</v>
      </c>
      <c r="AN241" s="2">
        <v>45102</v>
      </c>
      <c r="AO241">
        <v>0.003513483149388478</v>
      </c>
      <c r="AP241">
        <v>218.1765333179645</v>
      </c>
      <c r="AQ241">
        <v>9.812162025700244</v>
      </c>
      <c r="AR241">
        <v>0.04803346878688489</v>
      </c>
      <c r="AS241">
        <v>35.69560594811048</v>
      </c>
      <c r="AT241">
        <v>0.2827780514948049</v>
      </c>
      <c r="AU241">
        <v>14.78847319146863</v>
      </c>
      <c r="AV241">
        <v>12.87059661184478</v>
      </c>
      <c r="AW241">
        <v>1.01700946904766</v>
      </c>
      <c r="AX241">
        <v>106.0451143947924</v>
      </c>
      <c r="AY241">
        <v>3.712449961586747</v>
      </c>
      <c r="AZ241">
        <v>3.958289546009544</v>
      </c>
    </row>
    <row r="242" spans="1:52">
      <c r="A242" s="2">
        <v>45103</v>
      </c>
      <c r="B242">
        <v>851.6355659100852</v>
      </c>
      <c r="C242">
        <v>0.04671846213252651</v>
      </c>
      <c r="AN242" s="2">
        <v>45103</v>
      </c>
      <c r="AO242">
        <v>0.003682874850690443</v>
      </c>
      <c r="AP242">
        <v>226.1841847142535</v>
      </c>
      <c r="AQ242">
        <v>10.24730504186633</v>
      </c>
      <c r="AR242">
        <v>0.04958852535164167</v>
      </c>
      <c r="AS242">
        <v>32.99470283735084</v>
      </c>
      <c r="AT242">
        <v>0.2929234258704094</v>
      </c>
      <c r="AU242">
        <v>13.45184790937517</v>
      </c>
      <c r="AV242">
        <v>13.18518808304797</v>
      </c>
      <c r="AW242">
        <v>0.8802259265617245</v>
      </c>
      <c r="AX242">
        <v>108.7054444096723</v>
      </c>
      <c r="AY242">
        <v>3.803779419192043</v>
      </c>
      <c r="AZ242">
        <v>4.011164308543294</v>
      </c>
    </row>
    <row r="243" spans="1:52">
      <c r="A243" s="2">
        <v>45104</v>
      </c>
      <c r="B243">
        <v>826.0901934500147</v>
      </c>
      <c r="C243">
        <v>-0.02999566185657354</v>
      </c>
      <c r="AN243" s="2">
        <v>45104</v>
      </c>
      <c r="AO243">
        <v>0.00359738343590517</v>
      </c>
      <c r="AP243">
        <v>228.7870879320415</v>
      </c>
      <c r="AQ243">
        <v>10.07635697466347</v>
      </c>
      <c r="AR243">
        <v>0.04919468288392607</v>
      </c>
      <c r="AS243">
        <v>33.63264457030864</v>
      </c>
      <c r="AT243">
        <v>0.2873773662103409</v>
      </c>
      <c r="AU243">
        <v>13.47639761781458</v>
      </c>
      <c r="AV243">
        <v>13.21961699748295</v>
      </c>
      <c r="AW243">
        <v>0.9303985426070832</v>
      </c>
      <c r="AX243">
        <v>109.1280633381665</v>
      </c>
      <c r="AY243">
        <v>3.852276536589785</v>
      </c>
      <c r="AZ243">
        <v>3.979501939552389</v>
      </c>
    </row>
    <row r="244" spans="1:52">
      <c r="A244" s="2">
        <v>45105</v>
      </c>
      <c r="B244">
        <v>838.8410936170031</v>
      </c>
      <c r="C244">
        <v>0.01543523972090344</v>
      </c>
      <c r="AN244" s="2">
        <v>45105</v>
      </c>
      <c r="AO244">
        <v>0.003603930979427814</v>
      </c>
      <c r="AP244">
        <v>227.4617193262168</v>
      </c>
      <c r="AQ244">
        <v>10.01935095104811</v>
      </c>
      <c r="AR244">
        <v>0.0491242692650176</v>
      </c>
      <c r="AS244">
        <v>33.82107333648304</v>
      </c>
      <c r="AT244">
        <v>0.2902189310749714</v>
      </c>
      <c r="AU244">
        <v>13.68353337868034</v>
      </c>
      <c r="AV244">
        <v>13.24071053843063</v>
      </c>
      <c r="AW244">
        <v>0.9219799445481285</v>
      </c>
      <c r="AX244">
        <v>107.6567559442268</v>
      </c>
      <c r="AY244">
        <v>3.829012675128137</v>
      </c>
      <c r="AZ244">
        <v>4.02306226478109</v>
      </c>
    </row>
    <row r="245" spans="1:52">
      <c r="A245" s="2">
        <v>45106</v>
      </c>
      <c r="B245">
        <v>797.4274530550904</v>
      </c>
      <c r="C245">
        <v>-0.04937006648463182</v>
      </c>
      <c r="AN245" s="2">
        <v>45106</v>
      </c>
      <c r="AO245">
        <v>0.003490080902827248</v>
      </c>
      <c r="AP245">
        <v>231.4824158652468</v>
      </c>
      <c r="AQ245">
        <v>10.11122892224645</v>
      </c>
      <c r="AR245">
        <v>0.04821190024857604</v>
      </c>
      <c r="AS245">
        <v>33.8651651321404</v>
      </c>
      <c r="AT245">
        <v>0.283816729443616</v>
      </c>
      <c r="AU245">
        <v>14.16345867486302</v>
      </c>
      <c r="AV245">
        <v>13.10922547583674</v>
      </c>
      <c r="AW245">
        <v>0.9545104649848004</v>
      </c>
      <c r="AX245">
        <v>110.2942282261734</v>
      </c>
      <c r="AY245">
        <v>3.771646849484668</v>
      </c>
      <c r="AZ245">
        <v>4.082672420295922</v>
      </c>
    </row>
    <row r="246" spans="1:52">
      <c r="A246" s="2">
        <v>45107</v>
      </c>
      <c r="B246">
        <v>819.8732394403753</v>
      </c>
      <c r="C246">
        <v>0.02814774723304425</v>
      </c>
      <c r="AN246" s="2">
        <v>45107</v>
      </c>
      <c r="AO246">
        <v>0.003546293264419707</v>
      </c>
      <c r="AP246">
        <v>230.7360083538514</v>
      </c>
      <c r="AQ246">
        <v>10.26067532421458</v>
      </c>
      <c r="AR246">
        <v>0.04894019260524914</v>
      </c>
      <c r="AS246">
        <v>34.36236987434052</v>
      </c>
      <c r="AT246">
        <v>0.2885965063771243</v>
      </c>
      <c r="AU246">
        <v>14.28532139085549</v>
      </c>
      <c r="AV246">
        <v>13.20252792965196</v>
      </c>
      <c r="AW246">
        <v>0.9247884235921862</v>
      </c>
      <c r="AX246">
        <v>111.8446708543779</v>
      </c>
      <c r="AY246">
        <v>3.457775800261871</v>
      </c>
      <c r="AZ246">
        <v>4.086630394407579</v>
      </c>
    </row>
    <row r="247" spans="1:52">
      <c r="A247" s="2">
        <v>45108</v>
      </c>
      <c r="B247">
        <v>858.6275158465349</v>
      </c>
      <c r="C247">
        <v>0.04726861975957686</v>
      </c>
      <c r="AN247" s="2">
        <v>45108</v>
      </c>
      <c r="AO247">
        <v>0.003711033033104564</v>
      </c>
      <c r="AP247">
        <v>231.9610665694656</v>
      </c>
      <c r="AQ247">
        <v>10.06155586132763</v>
      </c>
      <c r="AR247">
        <v>0.04909589534330766</v>
      </c>
      <c r="AS247">
        <v>34.29494510999716</v>
      </c>
      <c r="AT247">
        <v>0.2932011070037505</v>
      </c>
      <c r="AU247">
        <v>13.96650001110552</v>
      </c>
      <c r="AV247">
        <v>13.33641910931579</v>
      </c>
      <c r="AW247">
        <v>0.8680809463698563</v>
      </c>
      <c r="AX247">
        <v>110.5285991593416</v>
      </c>
      <c r="AY247">
        <v>3.431544363724119</v>
      </c>
      <c r="AZ247">
        <v>4.171576137566875</v>
      </c>
    </row>
    <row r="248" spans="1:52">
      <c r="A248" s="2">
        <v>45109</v>
      </c>
      <c r="B248">
        <v>869.3465196178543</v>
      </c>
      <c r="C248">
        <v>0.01248388104677889</v>
      </c>
      <c r="AN248" s="2">
        <v>45109</v>
      </c>
      <c r="AO248">
        <v>0.003745420590658971</v>
      </c>
      <c r="AP248">
        <v>231.0632400722613</v>
      </c>
      <c r="AQ248">
        <v>9.889980335507243</v>
      </c>
      <c r="AR248">
        <v>0.05000559809276499</v>
      </c>
      <c r="AS248">
        <v>33.93007319938592</v>
      </c>
      <c r="AT248">
        <v>0.2886949964430909</v>
      </c>
      <c r="AU248">
        <v>13.38509410280492</v>
      </c>
      <c r="AV248">
        <v>13.06677102176407</v>
      </c>
      <c r="AW248">
        <v>0.9093297368720057</v>
      </c>
      <c r="AX248">
        <v>109.5907625199554</v>
      </c>
      <c r="AY248">
        <v>3.546396885799519</v>
      </c>
      <c r="AZ248">
        <v>4.234821502710743</v>
      </c>
    </row>
    <row r="249" spans="1:52">
      <c r="A249" s="2">
        <v>45110</v>
      </c>
      <c r="B249">
        <v>877.3979090701704</v>
      </c>
      <c r="C249">
        <v>0.009261427141682654</v>
      </c>
      <c r="AN249" s="2">
        <v>45110</v>
      </c>
      <c r="AO249">
        <v>0.003801263242405836</v>
      </c>
      <c r="AP249">
        <v>234.7433555803743</v>
      </c>
      <c r="AQ249">
        <v>9.995219901507532</v>
      </c>
      <c r="AR249">
        <v>0.05044505240737516</v>
      </c>
      <c r="AS249">
        <v>34.84232527694109</v>
      </c>
      <c r="AT249">
        <v>0.2946564258873633</v>
      </c>
      <c r="AU249">
        <v>13.03233349252182</v>
      </c>
      <c r="AV249">
        <v>12.88918014942209</v>
      </c>
      <c r="AW249">
        <v>0.8693373461263855</v>
      </c>
      <c r="AX249">
        <v>110.3665676409053</v>
      </c>
      <c r="AY249">
        <v>3.435986456243224</v>
      </c>
      <c r="AZ249">
        <v>4.258652152527618</v>
      </c>
    </row>
    <row r="250" spans="1:52">
      <c r="A250" s="2">
        <v>45111</v>
      </c>
      <c r="B250">
        <v>886.3067313816134</v>
      </c>
      <c r="C250">
        <v>0.0101536853682318</v>
      </c>
      <c r="AN250" s="2">
        <v>45111</v>
      </c>
      <c r="AO250">
        <v>0.003773122243370529</v>
      </c>
      <c r="AP250">
        <v>233.6984530914238</v>
      </c>
      <c r="AQ250">
        <v>9.968155356533462</v>
      </c>
      <c r="AR250">
        <v>0.05047208346783838</v>
      </c>
      <c r="AS250">
        <v>34.88519576026722</v>
      </c>
      <c r="AT250">
        <v>0.2976261981696663</v>
      </c>
      <c r="AU250">
        <v>13.27283293207579</v>
      </c>
      <c r="AV250">
        <v>13.23429921917823</v>
      </c>
      <c r="AW250">
        <v>0.8472055176877833</v>
      </c>
      <c r="AX250">
        <v>106.5390624769863</v>
      </c>
      <c r="AY250">
        <v>3.524278109644877</v>
      </c>
      <c r="AZ250">
        <v>4.269230999425605</v>
      </c>
    </row>
    <row r="251" spans="1:52">
      <c r="A251" s="2">
        <v>45112</v>
      </c>
      <c r="B251">
        <v>882.0320752172697</v>
      </c>
      <c r="C251">
        <v>-0.004822998644814724</v>
      </c>
      <c r="AN251" s="2">
        <v>45112</v>
      </c>
      <c r="AO251">
        <v>0.003795815450915523</v>
      </c>
      <c r="AP251">
        <v>234.7085227148015</v>
      </c>
      <c r="AQ251">
        <v>10.02534758479617</v>
      </c>
      <c r="AR251">
        <v>0.05063867814893721</v>
      </c>
      <c r="AS251">
        <v>35.61670589238177</v>
      </c>
      <c r="AT251">
        <v>0.3003776367964991</v>
      </c>
      <c r="AU251">
        <v>13.19634371589126</v>
      </c>
      <c r="AV251">
        <v>13.30884031032334</v>
      </c>
      <c r="AW251">
        <v>0.7943134161775908</v>
      </c>
      <c r="AX251">
        <v>108.2770182677521</v>
      </c>
      <c r="AY251">
        <v>3.485614900867771</v>
      </c>
      <c r="AZ251">
        <v>4.293630607055579</v>
      </c>
    </row>
    <row r="252" spans="1:52">
      <c r="A252" s="2">
        <v>45113</v>
      </c>
      <c r="B252">
        <v>862.1695106029289</v>
      </c>
      <c r="C252">
        <v>-0.0225190955889536</v>
      </c>
      <c r="AN252" s="2">
        <v>45113</v>
      </c>
      <c r="AO252">
        <v>0.003747093410702346</v>
      </c>
      <c r="AP252">
        <v>236.5418081508692</v>
      </c>
      <c r="AQ252">
        <v>10.16450233750099</v>
      </c>
      <c r="AR252">
        <v>0.05017746171692088</v>
      </c>
      <c r="AS252">
        <v>35.7265940597708</v>
      </c>
      <c r="AT252">
        <v>0.2979059054073009</v>
      </c>
      <c r="AU252">
        <v>13.12055699723909</v>
      </c>
      <c r="AV252">
        <v>13.36806553735642</v>
      </c>
      <c r="AW252">
        <v>0.8012126032717809</v>
      </c>
      <c r="AX252">
        <v>110.0323232248571</v>
      </c>
      <c r="AY252">
        <v>3.463847483163586</v>
      </c>
      <c r="AZ252">
        <v>4.323976306731498</v>
      </c>
    </row>
    <row r="253" spans="1:52">
      <c r="A253" s="2">
        <v>45114</v>
      </c>
      <c r="B253">
        <v>844.6922846742617</v>
      </c>
      <c r="C253">
        <v>-0.02027121779851049</v>
      </c>
      <c r="AN253" s="2">
        <v>45114</v>
      </c>
      <c r="AO253">
        <v>0.003734577696457659</v>
      </c>
      <c r="AP253">
        <v>235.2607924439586</v>
      </c>
      <c r="AQ253">
        <v>10.29814779557094</v>
      </c>
      <c r="AR253">
        <v>0.05069182134586082</v>
      </c>
      <c r="AS253">
        <v>36.36704907187708</v>
      </c>
      <c r="AT253">
        <v>0.3001015562313141</v>
      </c>
      <c r="AU253">
        <v>13.15423210272976</v>
      </c>
      <c r="AV253">
        <v>13.56538001972602</v>
      </c>
      <c r="AW253">
        <v>0.8295247151548831</v>
      </c>
      <c r="AX253">
        <v>108.9122712415748</v>
      </c>
      <c r="AY253">
        <v>3.228667212269276</v>
      </c>
      <c r="AZ253">
        <v>4.319615598786871</v>
      </c>
    </row>
    <row r="254" spans="1:52">
      <c r="A254" s="2">
        <v>45115</v>
      </c>
      <c r="B254">
        <v>863.946221184543</v>
      </c>
      <c r="C254">
        <v>0.02279402435610756</v>
      </c>
      <c r="AN254" s="2">
        <v>45115</v>
      </c>
      <c r="AO254">
        <v>0.003775605942846575</v>
      </c>
      <c r="AP254">
        <v>236.9910793884267</v>
      </c>
      <c r="AQ254">
        <v>10.44247026524547</v>
      </c>
      <c r="AR254">
        <v>0.05143258391931401</v>
      </c>
      <c r="AS254">
        <v>36.76120416710401</v>
      </c>
      <c r="AT254">
        <v>0.3030966867724683</v>
      </c>
      <c r="AU254">
        <v>13.03494071572245</v>
      </c>
      <c r="AV254">
        <v>13.65962966466944</v>
      </c>
      <c r="AW254">
        <v>0.8046634400737467</v>
      </c>
      <c r="AX254">
        <v>109.4636695158826</v>
      </c>
      <c r="AY254">
        <v>3.069538918335921</v>
      </c>
      <c r="AZ254">
        <v>4.315164265607233</v>
      </c>
    </row>
    <row r="255" spans="1:52">
      <c r="A255" s="2">
        <v>45116</v>
      </c>
      <c r="B255">
        <v>866.9969388306974</v>
      </c>
      <c r="C255">
        <v>0.003531142994029901</v>
      </c>
      <c r="AN255" s="2">
        <v>45116</v>
      </c>
      <c r="AO255">
        <v>0.003797234171289052</v>
      </c>
      <c r="AP255">
        <v>233.0342113697621</v>
      </c>
      <c r="AQ255">
        <v>10.40750904173241</v>
      </c>
      <c r="AR255">
        <v>0.05176014895495774</v>
      </c>
      <c r="AS255">
        <v>37.07374377782301</v>
      </c>
      <c r="AT255">
        <v>0.3033769444197905</v>
      </c>
      <c r="AU255">
        <v>13.66600122572593</v>
      </c>
      <c r="AV255">
        <v>13.68263125672493</v>
      </c>
      <c r="AW255">
        <v>0.8196792443674513</v>
      </c>
      <c r="AX255">
        <v>109.301709632136</v>
      </c>
      <c r="AY255">
        <v>3.02283204628801</v>
      </c>
      <c r="AZ255">
        <v>4.04736336625567</v>
      </c>
    </row>
    <row r="256" spans="1:52">
      <c r="A256" s="2">
        <v>45117</v>
      </c>
      <c r="B256">
        <v>860.8668803805776</v>
      </c>
      <c r="C256">
        <v>-0.007070449935368095</v>
      </c>
      <c r="AN256" s="2">
        <v>45117</v>
      </c>
      <c r="AO256">
        <v>0.003829885583944567</v>
      </c>
      <c r="AP256">
        <v>227.3860832451498</v>
      </c>
      <c r="AQ256">
        <v>10.1427854752339</v>
      </c>
      <c r="AR256">
        <v>0.06126211597358235</v>
      </c>
      <c r="AS256">
        <v>35.64337904905906</v>
      </c>
      <c r="AT256">
        <v>0.2924361139014</v>
      </c>
      <c r="AU256">
        <v>13.09197163746673</v>
      </c>
      <c r="AV256">
        <v>13.190707304683</v>
      </c>
      <c r="AW256">
        <v>0.8019794961302223</v>
      </c>
      <c r="AX256">
        <v>108.3538389084037</v>
      </c>
      <c r="AY256">
        <v>2.980726767665253</v>
      </c>
      <c r="AZ256">
        <v>3.877102422197111</v>
      </c>
    </row>
    <row r="257" spans="1:52">
      <c r="A257" s="2">
        <v>45118</v>
      </c>
      <c r="B257">
        <v>872.3473738555186</v>
      </c>
      <c r="C257">
        <v>0.01333596835536954</v>
      </c>
      <c r="AN257" s="2">
        <v>45118</v>
      </c>
      <c r="AO257">
        <v>0.003851409953327101</v>
      </c>
      <c r="AP257">
        <v>227.6494402705175</v>
      </c>
      <c r="AQ257">
        <v>10.23451390080939</v>
      </c>
      <c r="AR257">
        <v>0.0614945455860017</v>
      </c>
      <c r="AS257">
        <v>34.8455540243937</v>
      </c>
      <c r="AT257">
        <v>0.2828317043152201</v>
      </c>
      <c r="AU257">
        <v>13.24440381875258</v>
      </c>
      <c r="AV257">
        <v>13.2278839864178</v>
      </c>
      <c r="AW257">
        <v>0.8422154539799934</v>
      </c>
      <c r="AX257">
        <v>102.646058817833</v>
      </c>
      <c r="AY257">
        <v>3.02323394609825</v>
      </c>
      <c r="AZ257">
        <v>3.990337013081865</v>
      </c>
    </row>
    <row r="258" spans="1:52">
      <c r="A258" s="2">
        <v>45119</v>
      </c>
      <c r="B258">
        <v>882.4608567359535</v>
      </c>
      <c r="C258">
        <v>0.01159341242209089</v>
      </c>
      <c r="AN258" s="2">
        <v>45119</v>
      </c>
      <c r="AO258">
        <v>0.00386786237866475</v>
      </c>
      <c r="AP258">
        <v>226.4685911003011</v>
      </c>
      <c r="AQ258">
        <v>10.28878711949356</v>
      </c>
      <c r="AR258">
        <v>0.0622727788709275</v>
      </c>
      <c r="AS258">
        <v>35.44682889786261</v>
      </c>
      <c r="AT258">
        <v>0.28248002434968</v>
      </c>
      <c r="AU258">
        <v>13.33033622760769</v>
      </c>
      <c r="AV258">
        <v>13.17456253533695</v>
      </c>
      <c r="AW258">
        <v>0.8044443779374685</v>
      </c>
      <c r="AX258">
        <v>103.0308406119961</v>
      </c>
      <c r="AY258">
        <v>2.958182197947163</v>
      </c>
      <c r="AZ258">
        <v>4.077047891807553</v>
      </c>
    </row>
    <row r="259" spans="1:52">
      <c r="A259" s="2">
        <v>45120</v>
      </c>
      <c r="B259">
        <v>877.0291276720718</v>
      </c>
      <c r="C259">
        <v>-0.006155206797469281</v>
      </c>
      <c r="AN259" s="2">
        <v>45120</v>
      </c>
      <c r="AO259">
        <v>0.003873232722130958</v>
      </c>
      <c r="AP259">
        <v>228.3282694860463</v>
      </c>
      <c r="AQ259">
        <v>10.16178864839268</v>
      </c>
      <c r="AR259">
        <v>0.0621135597483768</v>
      </c>
      <c r="AS259">
        <v>35.60838286476459</v>
      </c>
      <c r="AT259">
        <v>0.2858343762027315</v>
      </c>
      <c r="AU259">
        <v>13.23707158405677</v>
      </c>
      <c r="AV259">
        <v>13.25859325966023</v>
      </c>
      <c r="AW259">
        <v>0.776306850234185</v>
      </c>
      <c r="AX259">
        <v>104.8238968353316</v>
      </c>
      <c r="AY259">
        <v>2.948612692016223</v>
      </c>
      <c r="AZ259">
        <v>4.123485908246265</v>
      </c>
    </row>
    <row r="260" spans="1:52">
      <c r="A260" s="2">
        <v>45121</v>
      </c>
      <c r="B260">
        <v>963.0808540894898</v>
      </c>
      <c r="C260">
        <v>0.09811729588255291</v>
      </c>
      <c r="AN260" s="2">
        <v>45121</v>
      </c>
      <c r="AO260">
        <v>0.004111312192195854</v>
      </c>
      <c r="AP260">
        <v>203.752328633708</v>
      </c>
      <c r="AQ260">
        <v>9.903780434581202</v>
      </c>
      <c r="AR260">
        <v>0.06376435291328864</v>
      </c>
      <c r="AS260">
        <v>36.844932528537</v>
      </c>
      <c r="AT260">
        <v>0.2995821883850677</v>
      </c>
      <c r="AU260">
        <v>13.10235088920023</v>
      </c>
      <c r="AV260">
        <v>13.50995623821768</v>
      </c>
      <c r="AW260">
        <v>0.8176044659643448</v>
      </c>
      <c r="AX260">
        <v>98.4843171317292</v>
      </c>
      <c r="AY260">
        <v>2.754070406240363</v>
      </c>
      <c r="AZ260">
        <v>4.195236053952978</v>
      </c>
    </row>
    <row r="261" spans="1:52">
      <c r="A261" s="2">
        <v>45122</v>
      </c>
      <c r="B261">
        <v>946.1653162219816</v>
      </c>
      <c r="C261">
        <v>-0.01756398519987235</v>
      </c>
      <c r="AN261" s="2">
        <v>45122</v>
      </c>
      <c r="AO261">
        <v>0.004188890190115951</v>
      </c>
      <c r="AP261">
        <v>216.285632952327</v>
      </c>
      <c r="AQ261">
        <v>9.875905560119765</v>
      </c>
      <c r="AR261">
        <v>0.06480947295840234</v>
      </c>
      <c r="AS261">
        <v>36.7760888420337</v>
      </c>
      <c r="AT261">
        <v>0.3036717478410137</v>
      </c>
      <c r="AU261">
        <v>12.8557868622321</v>
      </c>
      <c r="AV261">
        <v>13.51584706349637</v>
      </c>
      <c r="AW261">
        <v>0.7813972468644418</v>
      </c>
      <c r="AX261">
        <v>101.3079541401649</v>
      </c>
      <c r="AY261">
        <v>2.618396177126009</v>
      </c>
      <c r="AZ261">
        <v>3.96699458090774</v>
      </c>
    </row>
    <row r="262" spans="1:52">
      <c r="A262" s="2">
        <v>45123</v>
      </c>
      <c r="B262">
        <v>944.8950244815697</v>
      </c>
      <c r="C262">
        <v>-0.001342568490551033</v>
      </c>
      <c r="AN262" s="2">
        <v>45123</v>
      </c>
      <c r="AO262">
        <v>0.004185998194474362</v>
      </c>
      <c r="AP262">
        <v>217.7821905133568</v>
      </c>
      <c r="AQ262">
        <v>9.889868615648561</v>
      </c>
      <c r="AR262">
        <v>0.06487061342428811</v>
      </c>
      <c r="AS262">
        <v>37.00147000984723</v>
      </c>
      <c r="AT262">
        <v>0.2991785765528831</v>
      </c>
      <c r="AU262">
        <v>12.95389056645002</v>
      </c>
      <c r="AV262">
        <v>13.54564800746648</v>
      </c>
      <c r="AW262">
        <v>0.8013150088476542</v>
      </c>
      <c r="AX262">
        <v>102.4317475348212</v>
      </c>
      <c r="AY262">
        <v>2.54848887945061</v>
      </c>
      <c r="AZ262">
        <v>3.904158758838378</v>
      </c>
    </row>
    <row r="263" spans="1:52">
      <c r="A263" s="2">
        <v>45124</v>
      </c>
      <c r="B263">
        <v>925.9563679299563</v>
      </c>
      <c r="C263">
        <v>-0.02004313289934445</v>
      </c>
      <c r="AN263" s="2">
        <v>45124</v>
      </c>
      <c r="AO263">
        <v>0.004102883921411694</v>
      </c>
      <c r="AP263">
        <v>218.1076518392257</v>
      </c>
      <c r="AQ263">
        <v>10.11906312031384</v>
      </c>
      <c r="AR263">
        <v>0.06369989562339068</v>
      </c>
      <c r="AS263">
        <v>37.06860351416651</v>
      </c>
      <c r="AT263">
        <v>0.3026233363253877</v>
      </c>
      <c r="AU263">
        <v>12.84524278603727</v>
      </c>
      <c r="AV263">
        <v>13.55177556985229</v>
      </c>
      <c r="AW263">
        <v>0.8060393491660857</v>
      </c>
      <c r="AX263">
        <v>104.1064732543606</v>
      </c>
      <c r="AY263">
        <v>2.496840774778299</v>
      </c>
      <c r="AZ263">
        <v>4.096370361904321</v>
      </c>
    </row>
    <row r="264" spans="1:52">
      <c r="A264" s="2">
        <v>45125</v>
      </c>
      <c r="B264">
        <v>933.6956847649986</v>
      </c>
      <c r="C264">
        <v>0.008358187386673599</v>
      </c>
      <c r="AN264" s="2">
        <v>45125</v>
      </c>
      <c r="AO264">
        <v>0.004151728572497753</v>
      </c>
      <c r="AP264">
        <v>221.599376074857</v>
      </c>
      <c r="AQ264">
        <v>9.367121384590924</v>
      </c>
      <c r="AR264">
        <v>0.06464411132131036</v>
      </c>
      <c r="AS264">
        <v>36.34499318819913</v>
      </c>
      <c r="AT264">
        <v>0.3037295613638561</v>
      </c>
      <c r="AU264">
        <v>12.52549413920351</v>
      </c>
      <c r="AV264">
        <v>13.6915461103293</v>
      </c>
      <c r="AW264">
        <v>0.8302968426319426</v>
      </c>
      <c r="AX264">
        <v>103.6611189474812</v>
      </c>
      <c r="AY264">
        <v>2.564466278857039</v>
      </c>
      <c r="AZ264">
        <v>4.092432139755834</v>
      </c>
    </row>
    <row r="265" spans="1:52">
      <c r="A265" s="2">
        <v>45126</v>
      </c>
      <c r="B265">
        <v>910.0249816101365</v>
      </c>
      <c r="C265">
        <v>-0.02535162531121671</v>
      </c>
      <c r="AN265" s="2">
        <v>45126</v>
      </c>
      <c r="AO265">
        <v>0.0040882478749992</v>
      </c>
      <c r="AP265">
        <v>220.042470000135</v>
      </c>
      <c r="AQ265">
        <v>9.504295673157056</v>
      </c>
      <c r="AR265">
        <v>0.06349962793932254</v>
      </c>
      <c r="AS265">
        <v>36.34191186272062</v>
      </c>
      <c r="AT265">
        <v>0.301051661893323</v>
      </c>
      <c r="AU265">
        <v>12.25802614930415</v>
      </c>
      <c r="AV265">
        <v>13.65706328592664</v>
      </c>
      <c r="AW265">
        <v>0.8447369628359074</v>
      </c>
      <c r="AX265">
        <v>106.7060496837128</v>
      </c>
      <c r="AY265">
        <v>2.633111292738844</v>
      </c>
      <c r="AZ265">
        <v>4.175189911666334</v>
      </c>
    </row>
    <row r="266" spans="1:52">
      <c r="A266" s="2">
        <v>45127</v>
      </c>
      <c r="B266">
        <v>918.0188532407401</v>
      </c>
      <c r="C266">
        <v>0.008784233171774902</v>
      </c>
      <c r="AN266" s="2">
        <v>45127</v>
      </c>
      <c r="AO266">
        <v>0.004113504989607346</v>
      </c>
      <c r="AP266">
        <v>210.6457327996149</v>
      </c>
      <c r="AQ266">
        <v>9.600758346501932</v>
      </c>
      <c r="AR266">
        <v>0.06432466622295775</v>
      </c>
      <c r="AS266">
        <v>36.51115284893655</v>
      </c>
      <c r="AT266">
        <v>0.3023263240557916</v>
      </c>
      <c r="AU266">
        <v>12.3991866238025</v>
      </c>
      <c r="AV266">
        <v>13.72703331992207</v>
      </c>
      <c r="AW266">
        <v>0.8554515011838453</v>
      </c>
      <c r="AX266">
        <v>106.568186288929</v>
      </c>
      <c r="AY266">
        <v>2.567142734129612</v>
      </c>
      <c r="AZ266">
        <v>4.143429559594539</v>
      </c>
    </row>
    <row r="267" spans="1:52">
      <c r="A267" s="2">
        <v>45128</v>
      </c>
      <c r="B267">
        <v>935.0090333928497</v>
      </c>
      <c r="C267">
        <v>0.01850744142359573</v>
      </c>
      <c r="AN267" s="2">
        <v>45128</v>
      </c>
      <c r="AO267">
        <v>0.004204735378651593</v>
      </c>
      <c r="AP267">
        <v>219.3606185980617</v>
      </c>
      <c r="AQ267">
        <v>8.104069745577922</v>
      </c>
      <c r="AR267">
        <v>0.06542994332977391</v>
      </c>
      <c r="AS267">
        <v>36.63199682548746</v>
      </c>
      <c r="AT267">
        <v>0.3059689780233641</v>
      </c>
      <c r="AU267">
        <v>12.37147617327599</v>
      </c>
      <c r="AV267">
        <v>13.57459088305808</v>
      </c>
      <c r="AW267">
        <v>0.863039125044796</v>
      </c>
      <c r="AX267">
        <v>105.2887928863781</v>
      </c>
      <c r="AY267">
        <v>2.715494483052781</v>
      </c>
      <c r="AZ267">
        <v>4.264649917655842</v>
      </c>
    </row>
    <row r="268" spans="1:52">
      <c r="A268" s="2">
        <v>45129</v>
      </c>
      <c r="B268">
        <v>941.5855132979615</v>
      </c>
      <c r="C268">
        <v>0.007033600393407724</v>
      </c>
      <c r="AN268" s="2">
        <v>45129</v>
      </c>
      <c r="AO268">
        <v>0.004218163940790348</v>
      </c>
      <c r="AP268">
        <v>222.9885275238869</v>
      </c>
      <c r="AQ268">
        <v>8.350918093915014</v>
      </c>
      <c r="AR268">
        <v>0.06588551052969456</v>
      </c>
      <c r="AS268">
        <v>36.87923113193199</v>
      </c>
      <c r="AT268">
        <v>0.3069041478270761</v>
      </c>
      <c r="AU268">
        <v>12.02705956770583</v>
      </c>
      <c r="AV268">
        <v>13.31834697071814</v>
      </c>
      <c r="AW268">
        <v>0.8455651775661329</v>
      </c>
      <c r="AX268">
        <v>105.6060985139387</v>
      </c>
      <c r="AY268">
        <v>2.712236783782172</v>
      </c>
      <c r="AZ268">
        <v>4.254202789579337</v>
      </c>
    </row>
    <row r="269" spans="1:52">
      <c r="A269" s="2">
        <v>45130</v>
      </c>
      <c r="B269">
        <v>918.5654489733205</v>
      </c>
      <c r="C269">
        <v>-0.024448192967638</v>
      </c>
      <c r="AN269" s="2">
        <v>45130</v>
      </c>
      <c r="AO269">
        <v>0.00414184954188235</v>
      </c>
      <c r="AP269">
        <v>220.7714637946528</v>
      </c>
      <c r="AQ269">
        <v>8.446456586196433</v>
      </c>
      <c r="AR269">
        <v>0.06533922268898053</v>
      </c>
      <c r="AS269">
        <v>36.37434997770776</v>
      </c>
      <c r="AT269">
        <v>0.303091379957091</v>
      </c>
      <c r="AU269">
        <v>12.12896355622721</v>
      </c>
      <c r="AV269">
        <v>13.45865621135722</v>
      </c>
      <c r="AW269">
        <v>0.8587597690173413</v>
      </c>
      <c r="AX269">
        <v>106.5924454200156</v>
      </c>
      <c r="AY269">
        <v>2.766711286200958</v>
      </c>
      <c r="AZ269">
        <v>4.307382245252905</v>
      </c>
    </row>
    <row r="270" spans="1:52">
      <c r="A270" s="2">
        <v>45131</v>
      </c>
      <c r="B270">
        <v>931.2672163215385</v>
      </c>
      <c r="C270">
        <v>0.01382783051813541</v>
      </c>
      <c r="AN270" s="2">
        <v>45131</v>
      </c>
      <c r="AO270">
        <v>0.004145949920017817</v>
      </c>
      <c r="AP270">
        <v>217.5253654223055</v>
      </c>
      <c r="AQ270">
        <v>8.517635669164973</v>
      </c>
      <c r="AR270">
        <v>0.06521810648642452</v>
      </c>
      <c r="AS270">
        <v>36.52339656287065</v>
      </c>
      <c r="AT270">
        <v>0.3047164660556516</v>
      </c>
      <c r="AU270">
        <v>11.99454138803269</v>
      </c>
      <c r="AV270">
        <v>13.6148633212407</v>
      </c>
      <c r="AW270">
        <v>0.8593084985796127</v>
      </c>
      <c r="AX270">
        <v>106.1323501376145</v>
      </c>
      <c r="AY270">
        <v>2.769996329807094</v>
      </c>
      <c r="AZ270">
        <v>4.332883635898164</v>
      </c>
    </row>
    <row r="271" spans="1:52">
      <c r="A271" s="2">
        <v>45132</v>
      </c>
      <c r="B271">
        <v>900.0282391839928</v>
      </c>
      <c r="C271">
        <v>-0.03354459019929656</v>
      </c>
      <c r="AN271" s="2">
        <v>45132</v>
      </c>
      <c r="AO271">
        <v>0.004128848249770499</v>
      </c>
      <c r="AP271">
        <v>218.3749255793067</v>
      </c>
      <c r="AQ271">
        <v>8.5562868150682</v>
      </c>
      <c r="AR271">
        <v>0.06432674433326908</v>
      </c>
      <c r="AS271">
        <v>36.2627640987904</v>
      </c>
      <c r="AT271">
        <v>0.2988253804478372</v>
      </c>
      <c r="AU271">
        <v>12.33590339547718</v>
      </c>
      <c r="AV271">
        <v>13.6157577249424</v>
      </c>
      <c r="AW271">
        <v>0.8544447142620175</v>
      </c>
      <c r="AX271">
        <v>106.7202458329125</v>
      </c>
      <c r="AY271">
        <v>2.833945364661692</v>
      </c>
      <c r="AZ271">
        <v>4.333501608416412</v>
      </c>
    </row>
    <row r="272" spans="1:52">
      <c r="A272" s="2">
        <v>45133</v>
      </c>
      <c r="B272">
        <v>895.7562905524529</v>
      </c>
      <c r="C272">
        <v>-0.004746460661515517</v>
      </c>
      <c r="AN272" s="2">
        <v>45133</v>
      </c>
      <c r="AO272">
        <v>0.004103218686217625</v>
      </c>
      <c r="AP272">
        <v>218.3178410317432</v>
      </c>
      <c r="AQ272">
        <v>8.734430386900183</v>
      </c>
      <c r="AR272">
        <v>0.06375847479290964</v>
      </c>
      <c r="AS272">
        <v>36.3973780165914</v>
      </c>
      <c r="AT272">
        <v>0.2988477138857532</v>
      </c>
      <c r="AU272">
        <v>12.26481291309604</v>
      </c>
      <c r="AV272">
        <v>13.6684380542652</v>
      </c>
      <c r="AW272">
        <v>0.8534260570269911</v>
      </c>
      <c r="AX272">
        <v>109.309537831958</v>
      </c>
      <c r="AY272">
        <v>2.839449236453752</v>
      </c>
      <c r="AZ272">
        <v>4.237979398384675</v>
      </c>
    </row>
    <row r="273" spans="1:52">
      <c r="A273" s="2">
        <v>45134</v>
      </c>
      <c r="B273">
        <v>911.2051815329733</v>
      </c>
      <c r="C273">
        <v>0.01724675689521793</v>
      </c>
      <c r="AN273" s="2">
        <v>45134</v>
      </c>
      <c r="AO273">
        <v>0.004154035884145465</v>
      </c>
      <c r="AP273">
        <v>220.0838132921738</v>
      </c>
      <c r="AQ273">
        <v>8.486113182070802</v>
      </c>
      <c r="AR273">
        <v>0.06438619255923661</v>
      </c>
      <c r="AS273">
        <v>37.06600586196314</v>
      </c>
      <c r="AT273">
        <v>0.3025701499189943</v>
      </c>
      <c r="AU273">
        <v>12.36702858684066</v>
      </c>
      <c r="AV273">
        <v>13.73613226961181</v>
      </c>
      <c r="AW273">
        <v>0.8446367177904504</v>
      </c>
      <c r="AX273">
        <v>108.9758876432869</v>
      </c>
      <c r="AY273">
        <v>2.665680930557893</v>
      </c>
      <c r="AZ273">
        <v>4.337455768872299</v>
      </c>
    </row>
    <row r="274" spans="1:52">
      <c r="A274" s="2">
        <v>45135</v>
      </c>
      <c r="B274">
        <v>912.087978156062</v>
      </c>
      <c r="C274">
        <v>0.0009688230938322828</v>
      </c>
      <c r="AN274" s="2">
        <v>45135</v>
      </c>
      <c r="AO274">
        <v>0.004180829493927325</v>
      </c>
      <c r="AP274">
        <v>219.7333459830957</v>
      </c>
      <c r="AQ274">
        <v>8.24802584078876</v>
      </c>
      <c r="AR274">
        <v>0.06486896533476076</v>
      </c>
      <c r="AS274">
        <v>36.73024387504722</v>
      </c>
      <c r="AT274">
        <v>0.3009722883401258</v>
      </c>
      <c r="AU274">
        <v>12.33321731366337</v>
      </c>
      <c r="AV274">
        <v>13.76715188692254</v>
      </c>
      <c r="AW274">
        <v>0.8420589952641599</v>
      </c>
      <c r="AX274">
        <v>109.9905583908609</v>
      </c>
      <c r="AY274">
        <v>2.678219449650219</v>
      </c>
      <c r="AZ274">
        <v>4.38134539159747</v>
      </c>
    </row>
    <row r="275" spans="1:52">
      <c r="A275" s="2">
        <v>45136</v>
      </c>
      <c r="B275">
        <v>915.192892486552</v>
      </c>
      <c r="C275">
        <v>0.003404182935035527</v>
      </c>
      <c r="AN275" s="2">
        <v>45136</v>
      </c>
      <c r="AO275">
        <v>0.004178659143116898</v>
      </c>
      <c r="AP275">
        <v>218.4784276101127</v>
      </c>
      <c r="AQ275">
        <v>8.475770282323753</v>
      </c>
      <c r="AR275">
        <v>0.06453528193528926</v>
      </c>
      <c r="AS275">
        <v>36.40436275321512</v>
      </c>
      <c r="AT275">
        <v>0.3000413962470356</v>
      </c>
      <c r="AU275">
        <v>12.07630123709334</v>
      </c>
      <c r="AV275">
        <v>13.85119032772451</v>
      </c>
      <c r="AW275">
        <v>0.8385591748605687</v>
      </c>
      <c r="AX275">
        <v>111.3399723736929</v>
      </c>
      <c r="AY275">
        <v>2.712169321174179</v>
      </c>
      <c r="AZ275">
        <v>4.36329296437854</v>
      </c>
    </row>
    <row r="276" spans="1:52">
      <c r="A276" s="2">
        <v>45137</v>
      </c>
      <c r="B276">
        <v>924.8600965700822</v>
      </c>
      <c r="C276">
        <v>0.01056302355808802</v>
      </c>
      <c r="AN276" s="2">
        <v>45137</v>
      </c>
      <c r="AO276">
        <v>0.004216460978645691</v>
      </c>
      <c r="AP276">
        <v>218.9454548620955</v>
      </c>
      <c r="AQ276">
        <v>8.495381978736772</v>
      </c>
      <c r="AR276">
        <v>0.06500937487752512</v>
      </c>
      <c r="AS276">
        <v>36.88013780137743</v>
      </c>
      <c r="AT276">
        <v>0.3025254885082407</v>
      </c>
      <c r="AU276">
        <v>11.57973917482564</v>
      </c>
      <c r="AV276">
        <v>13.90405140798573</v>
      </c>
      <c r="AW276">
        <v>0.8277467890957134</v>
      </c>
      <c r="AX276">
        <v>111.1207358585822</v>
      </c>
      <c r="AY276">
        <v>2.705212355657774</v>
      </c>
      <c r="AZ276">
        <v>4.406070874137495</v>
      </c>
    </row>
    <row r="277" spans="1:52">
      <c r="A277" s="2">
        <v>45138</v>
      </c>
      <c r="B277">
        <v>911.8741470447713</v>
      </c>
      <c r="C277">
        <v>-0.01404098800831632</v>
      </c>
      <c r="AN277" s="2">
        <v>45138</v>
      </c>
      <c r="AO277">
        <v>0.004171114751240811</v>
      </c>
      <c r="AP277">
        <v>214.8860335103116</v>
      </c>
      <c r="AQ277">
        <v>8.720303927994236</v>
      </c>
      <c r="AR277">
        <v>0.06476787694336235</v>
      </c>
      <c r="AS277">
        <v>36.68996636327002</v>
      </c>
      <c r="AT277">
        <v>0.2982847795260671</v>
      </c>
      <c r="AU277">
        <v>11.27938593601205</v>
      </c>
      <c r="AV277">
        <v>13.88930290066751</v>
      </c>
      <c r="AW277">
        <v>0.8602707457989774</v>
      </c>
      <c r="AX277">
        <v>112.9021304373598</v>
      </c>
      <c r="AY277">
        <v>2.770673214779527</v>
      </c>
      <c r="AZ277">
        <v>4.384526692671384</v>
      </c>
    </row>
    <row r="278" spans="1:52">
      <c r="A278" s="2">
        <v>45139</v>
      </c>
      <c r="B278">
        <v>903.5336520413705</v>
      </c>
      <c r="C278">
        <v>-0.009146541801224428</v>
      </c>
      <c r="AN278" s="2">
        <v>45139</v>
      </c>
      <c r="AO278">
        <v>0.004139047900978594</v>
      </c>
      <c r="AP278">
        <v>217.7050986892738</v>
      </c>
      <c r="AQ278">
        <v>8.644275690606916</v>
      </c>
      <c r="AR278">
        <v>0.06435946447521865</v>
      </c>
      <c r="AS278">
        <v>35.05126214679677</v>
      </c>
      <c r="AT278">
        <v>0.2971472213618098</v>
      </c>
      <c r="AU278">
        <v>10.95580243716869</v>
      </c>
      <c r="AV278">
        <v>13.96232917207038</v>
      </c>
      <c r="AW278">
        <v>0.9232979421196759</v>
      </c>
      <c r="AX278">
        <v>113.4536801924711</v>
      </c>
      <c r="AY278">
        <v>2.806299597472913</v>
      </c>
      <c r="AZ278">
        <v>4.446847471546506</v>
      </c>
    </row>
    <row r="279" spans="1:52">
      <c r="A279" s="2">
        <v>45140</v>
      </c>
      <c r="B279">
        <v>912.0380727447648</v>
      </c>
      <c r="C279">
        <v>0.009412400616380046</v>
      </c>
      <c r="AN279" s="2">
        <v>45140</v>
      </c>
      <c r="AO279">
        <v>0.004138383020810354</v>
      </c>
      <c r="AP279">
        <v>218.4672898372321</v>
      </c>
      <c r="AQ279">
        <v>8.656642079495382</v>
      </c>
      <c r="AR279">
        <v>0.06458927252269422</v>
      </c>
      <c r="AS279">
        <v>35.56708739554877</v>
      </c>
      <c r="AT279">
        <v>0.2928068815953012</v>
      </c>
      <c r="AU279">
        <v>10.85807682160297</v>
      </c>
      <c r="AV279">
        <v>13.8787699478852</v>
      </c>
      <c r="AW279">
        <v>0.9316573001214365</v>
      </c>
      <c r="AX279">
        <v>112.929430180958</v>
      </c>
      <c r="AY279">
        <v>2.812673954387748</v>
      </c>
      <c r="AZ279">
        <v>4.483349359880251</v>
      </c>
    </row>
    <row r="280" spans="1:52">
      <c r="A280" s="2">
        <v>45141</v>
      </c>
      <c r="B280">
        <v>887.675733388668</v>
      </c>
      <c r="C280">
        <v>-0.02671197626956368</v>
      </c>
      <c r="AN280" s="2">
        <v>45141</v>
      </c>
      <c r="AO280">
        <v>0.004077101147599336</v>
      </c>
      <c r="AP280">
        <v>219.8566170786675</v>
      </c>
      <c r="AQ280">
        <v>8.725409122442946</v>
      </c>
      <c r="AR280">
        <v>0.06384523696439647</v>
      </c>
      <c r="AS280">
        <v>35.39384469283375</v>
      </c>
      <c r="AT280">
        <v>0.2927109865698357</v>
      </c>
      <c r="AU280">
        <v>11.45070923305618</v>
      </c>
      <c r="AV280">
        <v>13.86981299193136</v>
      </c>
      <c r="AW280">
        <v>0.917105279621541</v>
      </c>
      <c r="AX280">
        <v>112.6939539938593</v>
      </c>
      <c r="AY280">
        <v>2.826455969682647</v>
      </c>
      <c r="AZ280">
        <v>4.473625452786485</v>
      </c>
    </row>
    <row r="281" spans="1:52">
      <c r="A281" s="2">
        <v>45142</v>
      </c>
      <c r="B281">
        <v>878.9048127776198</v>
      </c>
      <c r="C281">
        <v>-0.009880770963024532</v>
      </c>
      <c r="AN281" s="2">
        <v>45142</v>
      </c>
      <c r="AO281">
        <v>0.004030013684300542</v>
      </c>
      <c r="AP281">
        <v>222.4976448897998</v>
      </c>
      <c r="AQ281">
        <v>8.899441246224368</v>
      </c>
      <c r="AR281">
        <v>0.06329630488938504</v>
      </c>
      <c r="AS281">
        <v>35.08639435651271</v>
      </c>
      <c r="AT281">
        <v>0.2891213869215822</v>
      </c>
      <c r="AU281">
        <v>11.40318620986465</v>
      </c>
      <c r="AV281">
        <v>13.92335430307215</v>
      </c>
      <c r="AW281">
        <v>0.9302142084486626</v>
      </c>
      <c r="AX281">
        <v>113.5457768842522</v>
      </c>
      <c r="AY281">
        <v>2.857823360561188</v>
      </c>
      <c r="AZ281">
        <v>4.456633462075946</v>
      </c>
    </row>
    <row r="282" spans="1:52">
      <c r="A282" s="2">
        <v>45143</v>
      </c>
      <c r="B282">
        <v>877.6816206261918</v>
      </c>
      <c r="C282">
        <v>-0.00139172312364777</v>
      </c>
      <c r="AN282" s="2">
        <v>45143</v>
      </c>
      <c r="AO282">
        <v>0.004043115096017212</v>
      </c>
      <c r="AP282">
        <v>221.5654069248569</v>
      </c>
      <c r="AQ282">
        <v>8.891220460996548</v>
      </c>
      <c r="AR282">
        <v>0.06354195150434148</v>
      </c>
      <c r="AS282">
        <v>35.19282967297671</v>
      </c>
      <c r="AT282">
        <v>0.2884772900947679</v>
      </c>
      <c r="AU282">
        <v>11.5068926130574</v>
      </c>
      <c r="AV282">
        <v>13.893430725706</v>
      </c>
      <c r="AW282">
        <v>0.9146473259785209</v>
      </c>
      <c r="AX282">
        <v>114.2421217576845</v>
      </c>
      <c r="AY282">
        <v>2.838192066376024</v>
      </c>
      <c r="AZ282">
        <v>4.470930860529296</v>
      </c>
    </row>
    <row r="283" spans="1:52">
      <c r="A283" s="2">
        <v>45144</v>
      </c>
      <c r="B283">
        <v>879.8088631303954</v>
      </c>
      <c r="C283">
        <v>0.002423706335203724</v>
      </c>
      <c r="AN283" s="2">
        <v>45144</v>
      </c>
      <c r="AO283">
        <v>0.004053494398463615</v>
      </c>
      <c r="AP283">
        <v>222.0413149154796</v>
      </c>
      <c r="AQ283">
        <v>8.796361431947435</v>
      </c>
      <c r="AR283">
        <v>0.06337991051018722</v>
      </c>
      <c r="AS283">
        <v>35.45989321853583</v>
      </c>
      <c r="AT283">
        <v>0.2872714166084007</v>
      </c>
      <c r="AU283">
        <v>11.47418953974146</v>
      </c>
      <c r="AV283">
        <v>13.97909211873832</v>
      </c>
      <c r="AW283">
        <v>0.9128813747379482</v>
      </c>
      <c r="AX283">
        <v>114.0235038669179</v>
      </c>
      <c r="AY283">
        <v>2.868194351782477</v>
      </c>
      <c r="AZ283">
        <v>4.468010681515264</v>
      </c>
    </row>
    <row r="284" spans="1:52">
      <c r="A284" s="2">
        <v>45145</v>
      </c>
      <c r="B284">
        <v>880.0170182838755</v>
      </c>
      <c r="C284">
        <v>0.0002365913350081961</v>
      </c>
      <c r="AN284" s="2">
        <v>45145</v>
      </c>
      <c r="AO284">
        <v>0.004055158617309297</v>
      </c>
      <c r="AP284">
        <v>223.3655714799414</v>
      </c>
      <c r="AQ284">
        <v>8.951104284338738</v>
      </c>
      <c r="AR284">
        <v>0.0636877091453201</v>
      </c>
      <c r="AS284">
        <v>35.63399005607027</v>
      </c>
      <c r="AT284">
        <v>0.2876082775915399</v>
      </c>
      <c r="AU284">
        <v>11.74364434572896</v>
      </c>
      <c r="AV284">
        <v>13.90329819666873</v>
      </c>
      <c r="AW284">
        <v>0.8929548079800138</v>
      </c>
      <c r="AX284">
        <v>114.1050187405284</v>
      </c>
      <c r="AY284">
        <v>2.798031178350215</v>
      </c>
      <c r="AZ284">
        <v>4.420208624371993</v>
      </c>
    </row>
    <row r="285" spans="1:52">
      <c r="A285" s="2">
        <v>45146</v>
      </c>
      <c r="B285">
        <v>877.9010273542881</v>
      </c>
      <c r="C285">
        <v>-0.002404488646951197</v>
      </c>
      <c r="AN285" s="2">
        <v>45146</v>
      </c>
      <c r="AO285">
        <v>0.004029273865580735</v>
      </c>
      <c r="AP285">
        <v>224.20930856102</v>
      </c>
      <c r="AQ285">
        <v>8.691330165105846</v>
      </c>
      <c r="AR285">
        <v>0.0635720261710942</v>
      </c>
      <c r="AS285">
        <v>35.71080530423183</v>
      </c>
      <c r="AT285">
        <v>0.2881430546804665</v>
      </c>
      <c r="AU285">
        <v>11.87966543624578</v>
      </c>
      <c r="AV285">
        <v>13.97855512548665</v>
      </c>
      <c r="AW285">
        <v>0.9037920511669891</v>
      </c>
      <c r="AX285">
        <v>114.0846755422773</v>
      </c>
      <c r="AY285">
        <v>2.80934089183085</v>
      </c>
      <c r="AZ285">
        <v>4.454554034509437</v>
      </c>
    </row>
    <row r="286" spans="1:52">
      <c r="A286" s="2">
        <v>45147</v>
      </c>
      <c r="B286">
        <v>899.4370846756233</v>
      </c>
      <c r="C286">
        <v>0.02453130438431983</v>
      </c>
      <c r="AN286" s="2">
        <v>45147</v>
      </c>
      <c r="AO286">
        <v>0.004042843048301303</v>
      </c>
      <c r="AP286">
        <v>223.8544748379424</v>
      </c>
      <c r="AQ286">
        <v>8.721928519680421</v>
      </c>
      <c r="AR286">
        <v>0.0640498364388537</v>
      </c>
      <c r="AS286">
        <v>36.11419039788144</v>
      </c>
      <c r="AT286">
        <v>0.291068363165267</v>
      </c>
      <c r="AU286">
        <v>11.72230317148924</v>
      </c>
      <c r="AV286">
        <v>14.02921183083805</v>
      </c>
      <c r="AW286">
        <v>0.9052011167135937</v>
      </c>
      <c r="AX286">
        <v>113.3015311035291</v>
      </c>
      <c r="AY286">
        <v>2.740372500614973</v>
      </c>
      <c r="AZ286">
        <v>4.474690597586296</v>
      </c>
    </row>
    <row r="287" spans="1:52">
      <c r="A287" s="2">
        <v>45148</v>
      </c>
      <c r="B287">
        <v>904.8874629766581</v>
      </c>
      <c r="C287">
        <v>0.006059766040223291</v>
      </c>
      <c r="AN287" s="2">
        <v>45148</v>
      </c>
      <c r="AO287">
        <v>0.004094367633505517</v>
      </c>
      <c r="AP287">
        <v>222.3331349570394</v>
      </c>
      <c r="AQ287">
        <v>8.481305265089327</v>
      </c>
      <c r="AR287">
        <v>0.06448577074878614</v>
      </c>
      <c r="AS287">
        <v>36.54088182479408</v>
      </c>
      <c r="AT287">
        <v>0.2942522482565348</v>
      </c>
      <c r="AU287">
        <v>11.46587753081293</v>
      </c>
      <c r="AV287">
        <v>14.13297567142303</v>
      </c>
      <c r="AW287">
        <v>0.8974159933379696</v>
      </c>
      <c r="AX287">
        <v>113.157332193471</v>
      </c>
      <c r="AY287">
        <v>2.734096690922299</v>
      </c>
      <c r="AZ287">
        <v>4.522380287969182</v>
      </c>
    </row>
    <row r="288" spans="1:52">
      <c r="A288" s="2">
        <v>45149</v>
      </c>
      <c r="B288">
        <v>897.9009319833162</v>
      </c>
      <c r="C288">
        <v>-0.007720883843786885</v>
      </c>
      <c r="AN288" s="2">
        <v>45149</v>
      </c>
      <c r="AO288">
        <v>0.004083846967432637</v>
      </c>
      <c r="AP288">
        <v>224.6474620693679</v>
      </c>
      <c r="AQ288">
        <v>8.52169907071727</v>
      </c>
      <c r="AR288">
        <v>0.06414119749135491</v>
      </c>
      <c r="AS288">
        <v>36.78432263836923</v>
      </c>
      <c r="AT288">
        <v>0.2952779297544698</v>
      </c>
      <c r="AU288">
        <v>11.50206401833731</v>
      </c>
      <c r="AV288">
        <v>14.18069092879964</v>
      </c>
      <c r="AW288">
        <v>0.894998845108031</v>
      </c>
      <c r="AX288">
        <v>113.2479613267153</v>
      </c>
      <c r="AY288">
        <v>2.689244826854036</v>
      </c>
      <c r="AZ288">
        <v>4.543941475373364</v>
      </c>
    </row>
    <row r="289" spans="1:52">
      <c r="A289" s="2">
        <v>45150</v>
      </c>
      <c r="B289">
        <v>893.4373806152917</v>
      </c>
      <c r="C289">
        <v>-0.0049710955953296</v>
      </c>
      <c r="AN289" s="2">
        <v>45150</v>
      </c>
      <c r="AO289">
        <v>0.00406774413451057</v>
      </c>
      <c r="AP289">
        <v>225.6682457026181</v>
      </c>
      <c r="AQ289">
        <v>8.616035172776471</v>
      </c>
      <c r="AR289">
        <v>0.06397114133501891</v>
      </c>
      <c r="AS289">
        <v>36.83364183296867</v>
      </c>
      <c r="AT289">
        <v>0.29587660112715</v>
      </c>
      <c r="AU289">
        <v>11.46098809728924</v>
      </c>
      <c r="AV289">
        <v>14.09383165646902</v>
      </c>
      <c r="AW289">
        <v>0.904988350987347</v>
      </c>
      <c r="AX289">
        <v>113.3956394742242</v>
      </c>
      <c r="AY289">
        <v>2.680412008127977</v>
      </c>
      <c r="AZ289">
        <v>4.535102477445055</v>
      </c>
    </row>
    <row r="290" spans="1:52">
      <c r="A290" s="2">
        <v>45151</v>
      </c>
      <c r="B290">
        <v>895.0575964572852</v>
      </c>
      <c r="C290">
        <v>0.001813463234410229</v>
      </c>
      <c r="AN290" s="2">
        <v>45151</v>
      </c>
      <c r="AO290">
        <v>0.004072911315137788</v>
      </c>
      <c r="AP290">
        <v>227.1888159189903</v>
      </c>
      <c r="AQ290">
        <v>8.685146462440969</v>
      </c>
      <c r="AR290">
        <v>0.06401708733200773</v>
      </c>
      <c r="AS290">
        <v>36.95181057108158</v>
      </c>
      <c r="AT290">
        <v>0.2955485654081665</v>
      </c>
      <c r="AU290">
        <v>11.41256465337818</v>
      </c>
      <c r="AV290">
        <v>14.02996657523886</v>
      </c>
      <c r="AW290">
        <v>0.903735585499197</v>
      </c>
      <c r="AX290">
        <v>113.4129066657254</v>
      </c>
      <c r="AY290">
        <v>2.650116182571979</v>
      </c>
      <c r="AZ290">
        <v>4.562311809300147</v>
      </c>
    </row>
    <row r="291" spans="1:52">
      <c r="A291" s="2">
        <v>45152</v>
      </c>
      <c r="B291">
        <v>887.999515683372</v>
      </c>
      <c r="C291">
        <v>-0.007885616302067744</v>
      </c>
      <c r="AN291" s="2">
        <v>45152</v>
      </c>
      <c r="AO291">
        <v>0.004058677892130841</v>
      </c>
      <c r="AP291">
        <v>227.3993020320942</v>
      </c>
      <c r="AQ291">
        <v>8.704663900705086</v>
      </c>
      <c r="AR291">
        <v>0.06384553761114166</v>
      </c>
      <c r="AS291">
        <v>36.3481515276987</v>
      </c>
      <c r="AT291">
        <v>0.2934212140364218</v>
      </c>
      <c r="AU291">
        <v>11.55075072027308</v>
      </c>
      <c r="AV291">
        <v>14.06054401551463</v>
      </c>
      <c r="AW291">
        <v>0.9025747857816862</v>
      </c>
      <c r="AX291">
        <v>113.256974670807</v>
      </c>
      <c r="AY291">
        <v>2.698163737258565</v>
      </c>
      <c r="AZ291">
        <v>4.572419748617278</v>
      </c>
    </row>
    <row r="292" spans="1:52">
      <c r="A292" s="2">
        <v>45153</v>
      </c>
      <c r="B292">
        <v>895.429486617388</v>
      </c>
      <c r="C292">
        <v>0.008367088948576962</v>
      </c>
      <c r="AN292" s="2">
        <v>45153</v>
      </c>
      <c r="AO292">
        <v>0.004075540480415791</v>
      </c>
      <c r="AP292">
        <v>228.231739124227</v>
      </c>
      <c r="AQ292">
        <v>8.714335124774271</v>
      </c>
      <c r="AR292">
        <v>0.06420917033628028</v>
      </c>
      <c r="AS292">
        <v>36.1733265226823</v>
      </c>
      <c r="AT292">
        <v>0.2955862256786329</v>
      </c>
      <c r="AU292">
        <v>11.33509403977539</v>
      </c>
      <c r="AV292">
        <v>14.16963509190546</v>
      </c>
      <c r="AW292">
        <v>0.913015261732132</v>
      </c>
      <c r="AX292">
        <v>113.7684908017387</v>
      </c>
      <c r="AY292">
        <v>2.625112333448608</v>
      </c>
      <c r="AZ292">
        <v>4.576420094217394</v>
      </c>
    </row>
    <row r="293" spans="1:52">
      <c r="A293" s="2">
        <v>45154</v>
      </c>
      <c r="B293">
        <v>867.1546580693496</v>
      </c>
      <c r="C293">
        <v>-0.03157683432433145</v>
      </c>
      <c r="AN293" s="2">
        <v>45154</v>
      </c>
      <c r="AO293">
        <v>0.003979509688483205</v>
      </c>
      <c r="AP293">
        <v>228.0792673524785</v>
      </c>
      <c r="AQ293">
        <v>8.89773896035075</v>
      </c>
      <c r="AR293">
        <v>0.06275066035772776</v>
      </c>
      <c r="AS293">
        <v>35.83548514099805</v>
      </c>
      <c r="AT293">
        <v>0.2905387648373533</v>
      </c>
      <c r="AU293">
        <v>11.55124098353115</v>
      </c>
      <c r="AV293">
        <v>14.23031417514682</v>
      </c>
      <c r="AW293">
        <v>0.9111709015726579</v>
      </c>
      <c r="AX293">
        <v>117.8263232411881</v>
      </c>
      <c r="AY293">
        <v>2.680206976201062</v>
      </c>
      <c r="AZ293">
        <v>4.637735270872195</v>
      </c>
    </row>
    <row r="294" spans="1:52">
      <c r="A294" s="2">
        <v>45155</v>
      </c>
      <c r="B294">
        <v>839.9332585889724</v>
      </c>
      <c r="C294">
        <v>-0.03139163150087143</v>
      </c>
      <c r="AN294" s="2">
        <v>45155</v>
      </c>
      <c r="AO294">
        <v>0.003909990952693982</v>
      </c>
      <c r="AP294">
        <v>226.8448048061293</v>
      </c>
      <c r="AQ294">
        <v>8.984326353384146</v>
      </c>
      <c r="AR294">
        <v>0.06145963942674947</v>
      </c>
      <c r="AS294">
        <v>35.53939682192887</v>
      </c>
      <c r="AT294">
        <v>0.2874591652295805</v>
      </c>
      <c r="AU294">
        <v>12.25420678904366</v>
      </c>
      <c r="AV294">
        <v>14.22280462693928</v>
      </c>
      <c r="AW294">
        <v>0.9303143009865794</v>
      </c>
      <c r="AX294">
        <v>116.6051882869337</v>
      </c>
      <c r="AY294">
        <v>2.716138965459109</v>
      </c>
      <c r="AZ294">
        <v>4.67202429130073</v>
      </c>
    </row>
    <row r="295" spans="1:52">
      <c r="A295" s="2">
        <v>45156</v>
      </c>
      <c r="B295">
        <v>785.7397420673707</v>
      </c>
      <c r="C295">
        <v>-0.06452121756988516</v>
      </c>
      <c r="AN295" s="2">
        <v>45156</v>
      </c>
      <c r="AO295">
        <v>0.003944964207258641</v>
      </c>
      <c r="AP295">
        <v>226.0118826641152</v>
      </c>
      <c r="AQ295">
        <v>9.111151119703708</v>
      </c>
      <c r="AR295">
        <v>0.06151265513843761</v>
      </c>
      <c r="AS295">
        <v>35.13686741875824</v>
      </c>
      <c r="AT295">
        <v>0.2842966985504213</v>
      </c>
      <c r="AU295">
        <v>12.47502858385454</v>
      </c>
      <c r="AV295">
        <v>13.94407971291233</v>
      </c>
      <c r="AW295">
        <v>0.9416281053145575</v>
      </c>
      <c r="AX295">
        <v>117.475080233906</v>
      </c>
      <c r="AY295">
        <v>2.656719871097863</v>
      </c>
      <c r="AZ295">
        <v>4.680841037508155</v>
      </c>
    </row>
    <row r="296" spans="1:52">
      <c r="A296" s="2">
        <v>45157</v>
      </c>
      <c r="B296">
        <v>780.2233015195555</v>
      </c>
      <c r="C296">
        <v>-0.007020696870061238</v>
      </c>
      <c r="AN296" s="2">
        <v>45157</v>
      </c>
      <c r="AO296">
        <v>0.004011026490185835</v>
      </c>
      <c r="AP296">
        <v>219.0811654527059</v>
      </c>
      <c r="AQ296">
        <v>9.138528270707624</v>
      </c>
      <c r="AR296">
        <v>0.06211965591892572</v>
      </c>
      <c r="AS296">
        <v>35.70752336504404</v>
      </c>
      <c r="AT296">
        <v>0.2864902900153346</v>
      </c>
      <c r="AU296">
        <v>12.59521307992888</v>
      </c>
      <c r="AV296">
        <v>13.65462665480428</v>
      </c>
      <c r="AW296">
        <v>0.9333740796234348</v>
      </c>
      <c r="AX296">
        <v>116.546671938227</v>
      </c>
      <c r="AY296">
        <v>2.697846412288634</v>
      </c>
      <c r="AZ296">
        <v>4.560189019111147</v>
      </c>
    </row>
    <row r="297" spans="1:52">
      <c r="A297" s="2">
        <v>45158</v>
      </c>
      <c r="B297">
        <v>784.616313330903</v>
      </c>
      <c r="C297">
        <v>0.005630454515767047</v>
      </c>
      <c r="AN297" s="2">
        <v>45158</v>
      </c>
      <c r="AO297">
        <v>0.004024858691394053</v>
      </c>
      <c r="AP297">
        <v>216.508374017403</v>
      </c>
      <c r="AQ297">
        <v>9.179463271559264</v>
      </c>
      <c r="AR297">
        <v>0.0621621764991563</v>
      </c>
      <c r="AS297">
        <v>35.76808963572409</v>
      </c>
      <c r="AT297">
        <v>0.2868794568567186</v>
      </c>
      <c r="AU297">
        <v>12.68474125584782</v>
      </c>
      <c r="AV297">
        <v>13.70857703152742</v>
      </c>
      <c r="AW297">
        <v>0.9270519515793185</v>
      </c>
      <c r="AX297">
        <v>117.5137744712461</v>
      </c>
      <c r="AY297">
        <v>2.643768684216305</v>
      </c>
      <c r="AZ297">
        <v>4.587678798769412</v>
      </c>
    </row>
    <row r="298" spans="1:52">
      <c r="A298" s="2">
        <v>45159</v>
      </c>
      <c r="B298">
        <v>787.6069770855019</v>
      </c>
      <c r="C298">
        <v>0.003811625763811444</v>
      </c>
      <c r="AN298" s="2">
        <v>45159</v>
      </c>
      <c r="AO298">
        <v>0.003637559777303134</v>
      </c>
      <c r="AP298">
        <v>194.6166905087793</v>
      </c>
      <c r="AQ298">
        <v>9.909637036365355</v>
      </c>
      <c r="AR298">
        <v>0.05593947956676699</v>
      </c>
      <c r="AS298">
        <v>32.54914722830046</v>
      </c>
      <c r="AT298">
        <v>0.2606382773497793</v>
      </c>
      <c r="AU298">
        <v>10.86345475255113</v>
      </c>
      <c r="AV298">
        <v>19.9665567518806</v>
      </c>
      <c r="AW298">
        <v>0.9771344128582455</v>
      </c>
      <c r="AX298">
        <v>108.3085551339766</v>
      </c>
      <c r="AY298">
        <v>2.433931430746418</v>
      </c>
      <c r="AZ298">
        <v>6.40428967986954</v>
      </c>
    </row>
    <row r="299" spans="1:52">
      <c r="A299" s="2">
        <v>45160</v>
      </c>
      <c r="B299">
        <v>770.77105216275</v>
      </c>
      <c r="C299">
        <v>-0.02137604847668095</v>
      </c>
      <c r="AN299" s="2">
        <v>45160</v>
      </c>
      <c r="AO299">
        <v>0.003566283673441265</v>
      </c>
      <c r="AP299">
        <v>195.8555387048913</v>
      </c>
      <c r="AQ299">
        <v>9.747173175911509</v>
      </c>
      <c r="AR299">
        <v>0.0552780783950115</v>
      </c>
      <c r="AS299">
        <v>32.77621606434813</v>
      </c>
      <c r="AT299">
        <v>0.2619968848898728</v>
      </c>
      <c r="AU299">
        <v>10.91324564804902</v>
      </c>
      <c r="AV299">
        <v>19.90997593794306</v>
      </c>
      <c r="AW299">
        <v>0.9808862636303474</v>
      </c>
      <c r="AX299">
        <v>110.1911411428726</v>
      </c>
      <c r="AY299">
        <v>2.442746935147147</v>
      </c>
      <c r="AZ299">
        <v>6.576613683797246</v>
      </c>
    </row>
    <row r="300" spans="1:52">
      <c r="A300" s="2">
        <v>45161</v>
      </c>
      <c r="B300">
        <v>758.6744594106422</v>
      </c>
      <c r="C300">
        <v>-0.0156941451267083</v>
      </c>
      <c r="AN300" s="2">
        <v>45161</v>
      </c>
      <c r="AO300">
        <v>0.003530676653888501</v>
      </c>
      <c r="AP300">
        <v>196.7173004637981</v>
      </c>
      <c r="AQ300">
        <v>9.715862828206291</v>
      </c>
      <c r="AR300">
        <v>0.05559083552324834</v>
      </c>
      <c r="AS300">
        <v>33.22039037336282</v>
      </c>
      <c r="AT300">
        <v>0.2579478615618107</v>
      </c>
      <c r="AU300">
        <v>10.99366358121817</v>
      </c>
      <c r="AV300">
        <v>19.69197494162881</v>
      </c>
      <c r="AW300">
        <v>0.9791490129457008</v>
      </c>
      <c r="AX300">
        <v>110.2563848834228</v>
      </c>
      <c r="AY300">
        <v>2.487401533978133</v>
      </c>
      <c r="AZ300">
        <v>6.632549250692645</v>
      </c>
    </row>
    <row r="301" spans="1:52">
      <c r="A301" s="2">
        <v>45162</v>
      </c>
      <c r="B301">
        <v>779.5650884730429</v>
      </c>
      <c r="C301">
        <v>0.02753569571674941</v>
      </c>
      <c r="AN301" s="2">
        <v>45162</v>
      </c>
      <c r="AO301">
        <v>0.003562889795711531</v>
      </c>
      <c r="AP301">
        <v>194.7161925061546</v>
      </c>
      <c r="AQ301">
        <v>9.608084727176397</v>
      </c>
      <c r="AR301">
        <v>0.05552223262905921</v>
      </c>
      <c r="AS301">
        <v>33.34414722262473</v>
      </c>
      <c r="AT301">
        <v>0.2580528369909325</v>
      </c>
      <c r="AU301">
        <v>11.08186036174278</v>
      </c>
      <c r="AV301">
        <v>19.90173295407317</v>
      </c>
      <c r="AW301">
        <v>0.9675533640156107</v>
      </c>
      <c r="AX301">
        <v>111.6847325455355</v>
      </c>
      <c r="AY301">
        <v>2.421223010736627</v>
      </c>
      <c r="AZ301">
        <v>6.67081958227544</v>
      </c>
    </row>
    <row r="302" spans="1:52">
      <c r="A302" s="2">
        <v>45163</v>
      </c>
      <c r="B302">
        <v>767.832721592034</v>
      </c>
      <c r="C302">
        <v>-0.015049887500721</v>
      </c>
      <c r="AN302" s="2">
        <v>45163</v>
      </c>
      <c r="AO302">
        <v>0.003552975307919377</v>
      </c>
      <c r="AP302">
        <v>193.4752723396832</v>
      </c>
      <c r="AQ302">
        <v>9.889846554809345</v>
      </c>
      <c r="AR302">
        <v>0.05542125741273721</v>
      </c>
      <c r="AS302">
        <v>32.70475112219122</v>
      </c>
      <c r="AT302">
        <v>0.2521245312819152</v>
      </c>
      <c r="AU302">
        <v>11.18587829587224</v>
      </c>
      <c r="AV302">
        <v>19.93667603747597</v>
      </c>
      <c r="AW302">
        <v>0.9492753404491041</v>
      </c>
      <c r="AX302">
        <v>112.2282436021273</v>
      </c>
      <c r="AY302">
        <v>2.461459498534192</v>
      </c>
      <c r="AZ302">
        <v>6.728002462137097</v>
      </c>
    </row>
    <row r="303" spans="1:52">
      <c r="A303" s="2">
        <v>45164</v>
      </c>
      <c r="B303">
        <v>764.2418168347666</v>
      </c>
      <c r="C303">
        <v>-0.004676675864792479</v>
      </c>
      <c r="AN303" s="2">
        <v>45164</v>
      </c>
      <c r="AO303">
        <v>0.003548026214852744</v>
      </c>
      <c r="AP303">
        <v>195.8760594464075</v>
      </c>
      <c r="AQ303">
        <v>9.939946855983292</v>
      </c>
      <c r="AR303">
        <v>0.05528459888088728</v>
      </c>
      <c r="AS303">
        <v>32.54427293562736</v>
      </c>
      <c r="AT303">
        <v>0.2509589472643093</v>
      </c>
      <c r="AU303">
        <v>11.36912206476923</v>
      </c>
      <c r="AV303">
        <v>19.53016064428376</v>
      </c>
      <c r="AW303">
        <v>0.9515309526294933</v>
      </c>
      <c r="AX303">
        <v>111.5651851753169</v>
      </c>
      <c r="AY303">
        <v>2.523130959597602</v>
      </c>
      <c r="AZ303">
        <v>6.728539703590945</v>
      </c>
    </row>
    <row r="304" spans="1:52">
      <c r="A304" s="2">
        <v>45165</v>
      </c>
      <c r="B304">
        <v>763.8619430111451</v>
      </c>
      <c r="C304">
        <v>-0.000497059720174553</v>
      </c>
      <c r="AN304" s="2">
        <v>45165</v>
      </c>
      <c r="AO304">
        <v>0.003550995385381419</v>
      </c>
      <c r="AP304">
        <v>195.8532013901747</v>
      </c>
      <c r="AQ304">
        <v>9.949647541171744</v>
      </c>
      <c r="AR304">
        <v>0.05549346686148626</v>
      </c>
      <c r="AS304">
        <v>32.80256064724203</v>
      </c>
      <c r="AT304">
        <v>0.2530459705465742</v>
      </c>
      <c r="AU304">
        <v>11.22927425496338</v>
      </c>
      <c r="AV304">
        <v>19.43810513483513</v>
      </c>
      <c r="AW304">
        <v>0.9557660591305239</v>
      </c>
      <c r="AX304">
        <v>111.1745957597291</v>
      </c>
      <c r="AY304">
        <v>2.535264741288048</v>
      </c>
      <c r="AZ304">
        <v>6.697394138672539</v>
      </c>
    </row>
    <row r="305" spans="1:52">
      <c r="A305" s="2">
        <v>45166</v>
      </c>
      <c r="B305">
        <v>771.4937661968528</v>
      </c>
      <c r="C305">
        <v>0.009991102784389305</v>
      </c>
      <c r="AN305" s="2">
        <v>45166</v>
      </c>
      <c r="AO305">
        <v>0.003574163334993817</v>
      </c>
      <c r="AP305">
        <v>195.9829032479971</v>
      </c>
      <c r="AQ305">
        <v>10.00945433540059</v>
      </c>
      <c r="AR305">
        <v>0.05566165499624955</v>
      </c>
      <c r="AS305">
        <v>33.1496864736693</v>
      </c>
      <c r="AT305">
        <v>0.2531765964566881</v>
      </c>
      <c r="AU305">
        <v>11.12500776390647</v>
      </c>
      <c r="AV305">
        <v>19.6647361994183</v>
      </c>
      <c r="AW305">
        <v>0.9385865652531322</v>
      </c>
      <c r="AX305">
        <v>110.6971639970194</v>
      </c>
      <c r="AY305">
        <v>2.496418777920802</v>
      </c>
      <c r="AZ305">
        <v>6.692216171570131</v>
      </c>
    </row>
    <row r="306" spans="1:52">
      <c r="A306" s="2">
        <v>45167</v>
      </c>
      <c r="B306">
        <v>775.5325050123649</v>
      </c>
      <c r="C306">
        <v>0.005234959752716373</v>
      </c>
      <c r="AN306" s="2">
        <v>45167</v>
      </c>
      <c r="AO306">
        <v>0.00359054570016481</v>
      </c>
      <c r="AP306">
        <v>193.8733161797637</v>
      </c>
      <c r="AQ306">
        <v>10.13342262604241</v>
      </c>
      <c r="AR306">
        <v>0.056086424031378</v>
      </c>
      <c r="AS306">
        <v>33.29899997879637</v>
      </c>
      <c r="AT306">
        <v>0.2539689891681666</v>
      </c>
      <c r="AU306">
        <v>11.21454990617064</v>
      </c>
      <c r="AV306">
        <v>19.28521399478882</v>
      </c>
      <c r="AW306">
        <v>0.9413650261988652</v>
      </c>
      <c r="AX306">
        <v>109.9726813439878</v>
      </c>
      <c r="AY306">
        <v>2.535588318100009</v>
      </c>
      <c r="AZ306">
        <v>6.620093370365349</v>
      </c>
    </row>
    <row r="307" spans="1:52">
      <c r="A307" s="2">
        <v>45168</v>
      </c>
      <c r="B307">
        <v>804.4018458269071</v>
      </c>
      <c r="C307">
        <v>0.03722518479619619</v>
      </c>
      <c r="AN307" s="2">
        <v>45168</v>
      </c>
      <c r="AO307">
        <v>0.003513051381396707</v>
      </c>
      <c r="AP307">
        <v>197.7209961254559</v>
      </c>
      <c r="AQ307">
        <v>10.16361178236045</v>
      </c>
      <c r="AR307">
        <v>0.05567674355845855</v>
      </c>
      <c r="AS307">
        <v>33.6547645612695</v>
      </c>
      <c r="AT307">
        <v>0.2541648661471306</v>
      </c>
      <c r="AU307">
        <v>11.34415131366548</v>
      </c>
      <c r="AV307">
        <v>19.73521182584309</v>
      </c>
      <c r="AW307">
        <v>0.9589318041548032</v>
      </c>
      <c r="AX307">
        <v>108.1983704721572</v>
      </c>
      <c r="AY307">
        <v>2.486884262725516</v>
      </c>
      <c r="AZ307">
        <v>6.584313214439925</v>
      </c>
    </row>
    <row r="308" spans="1:52">
      <c r="A308" s="2">
        <v>45169</v>
      </c>
      <c r="B308">
        <v>784.2696166202112</v>
      </c>
      <c r="C308">
        <v>-0.02502757708866321</v>
      </c>
      <c r="AN308" s="2">
        <v>45169</v>
      </c>
      <c r="AO308">
        <v>0.003471955623256466</v>
      </c>
      <c r="AP308">
        <v>197.283836222749</v>
      </c>
      <c r="AQ308">
        <v>10.32624523496491</v>
      </c>
      <c r="AR308">
        <v>0.05498088495678211</v>
      </c>
      <c r="AS308">
        <v>33.31587704719642</v>
      </c>
      <c r="AT308">
        <v>0.2510145607104782</v>
      </c>
      <c r="AU308">
        <v>11.41751405514203</v>
      </c>
      <c r="AV308">
        <v>19.80645822956517</v>
      </c>
      <c r="AW308">
        <v>0.9609104225636887</v>
      </c>
      <c r="AX308">
        <v>108.7237548237869</v>
      </c>
      <c r="AY308">
        <v>2.528340479329471</v>
      </c>
      <c r="AZ308">
        <v>6.662280810401011</v>
      </c>
    </row>
    <row r="309" spans="1:52">
      <c r="A309" s="2">
        <v>45170</v>
      </c>
      <c r="B309">
        <v>751.245450246586</v>
      </c>
      <c r="C309">
        <v>-0.04210818024028773</v>
      </c>
      <c r="AN309" s="2">
        <v>45170</v>
      </c>
      <c r="AO309">
        <v>0.003497989748089994</v>
      </c>
      <c r="AP309">
        <v>196.9174849149301</v>
      </c>
      <c r="AQ309">
        <v>9.992513097139673</v>
      </c>
      <c r="AR309">
        <v>0.0545656066348055</v>
      </c>
      <c r="AS309">
        <v>33.05252879183042</v>
      </c>
      <c r="AT309">
        <v>0.2485694159006605</v>
      </c>
      <c r="AU309">
        <v>11.63934537319925</v>
      </c>
      <c r="AV309">
        <v>20.17123923529909</v>
      </c>
      <c r="AW309">
        <v>0.9578752353412134</v>
      </c>
      <c r="AX309">
        <v>109.0913660831925</v>
      </c>
      <c r="AY309">
        <v>2.559523746406621</v>
      </c>
      <c r="AZ309">
        <v>6.651708937420477</v>
      </c>
    </row>
    <row r="310" spans="1:52">
      <c r="A310" s="2">
        <v>45171</v>
      </c>
      <c r="B310">
        <v>743.5862891048465</v>
      </c>
      <c r="C310">
        <v>-0.01019528456275565</v>
      </c>
      <c r="AN310" s="2">
        <v>45171</v>
      </c>
      <c r="AO310">
        <v>0.003482733221767552</v>
      </c>
      <c r="AP310">
        <v>194.8128824664072</v>
      </c>
      <c r="AQ310">
        <v>9.805994839815369</v>
      </c>
      <c r="AR310">
        <v>0.05457047493866325</v>
      </c>
      <c r="AS310">
        <v>33.07931250852716</v>
      </c>
      <c r="AT310">
        <v>0.2494459537746232</v>
      </c>
      <c r="AU310">
        <v>11.79918665281729</v>
      </c>
      <c r="AV310">
        <v>20.21736256707813</v>
      </c>
      <c r="AW310">
        <v>0.9650754914323548</v>
      </c>
      <c r="AX310">
        <v>109.7041910135245</v>
      </c>
      <c r="AY310">
        <v>2.588734012045316</v>
      </c>
      <c r="AZ310">
        <v>6.63073825489138</v>
      </c>
    </row>
    <row r="311" spans="1:52">
      <c r="A311" s="2">
        <v>45172</v>
      </c>
      <c r="B311">
        <v>748.9677318078902</v>
      </c>
      <c r="C311">
        <v>0.007237146222158097</v>
      </c>
      <c r="AN311" s="2">
        <v>45172</v>
      </c>
      <c r="AO311">
        <v>0.003499054945468527</v>
      </c>
      <c r="AP311">
        <v>195.4371743704365</v>
      </c>
      <c r="AQ311">
        <v>9.804337709357917</v>
      </c>
      <c r="AR311">
        <v>0.05469241234638851</v>
      </c>
      <c r="AS311">
        <v>33.16901028633589</v>
      </c>
      <c r="AT311">
        <v>0.2502626834210723</v>
      </c>
      <c r="AU311">
        <v>11.52646172430463</v>
      </c>
      <c r="AV311">
        <v>20.13660293650411</v>
      </c>
      <c r="AW311">
        <v>0.9615855811751129</v>
      </c>
      <c r="AX311">
        <v>110.4265575456774</v>
      </c>
      <c r="AY311">
        <v>2.584917882549898</v>
      </c>
      <c r="AZ311">
        <v>6.682056961059876</v>
      </c>
    </row>
    <row r="312" spans="1:52">
      <c r="A312" s="2">
        <v>45173</v>
      </c>
      <c r="B312">
        <v>749.7230661687743</v>
      </c>
      <c r="C312">
        <v>0.001008500538548951</v>
      </c>
      <c r="AN312" s="2">
        <v>45173</v>
      </c>
      <c r="AO312">
        <v>0.003455094490599588</v>
      </c>
      <c r="AP312">
        <v>199.3853354365919</v>
      </c>
      <c r="AQ312">
        <v>9.875402109514168</v>
      </c>
      <c r="AR312">
        <v>0.05569961682008808</v>
      </c>
      <c r="AS312">
        <v>33.88338703061324</v>
      </c>
      <c r="AT312">
        <v>0.2546913507601509</v>
      </c>
      <c r="AU312">
        <v>11.68288679140893</v>
      </c>
      <c r="AV312">
        <v>18.14209808205025</v>
      </c>
      <c r="AW312">
        <v>0.9844238487496675</v>
      </c>
      <c r="AX312">
        <v>112.1119010673077</v>
      </c>
      <c r="AY312">
        <v>2.617442604829395</v>
      </c>
      <c r="AZ312">
        <v>6.821950790762842</v>
      </c>
    </row>
    <row r="313" spans="1:52">
      <c r="A313" s="2">
        <v>45174</v>
      </c>
      <c r="B313">
        <v>749.1565802099046</v>
      </c>
      <c r="C313">
        <v>-0.0007555936110709149</v>
      </c>
      <c r="AN313" s="2">
        <v>45174</v>
      </c>
      <c r="AO313">
        <v>0.003474299376644687</v>
      </c>
      <c r="AP313">
        <v>198.9133084540037</v>
      </c>
      <c r="AQ313">
        <v>9.905162690467302</v>
      </c>
      <c r="AR313">
        <v>0.05593615726647318</v>
      </c>
      <c r="AS313">
        <v>33.67204169377501</v>
      </c>
      <c r="AT313">
        <v>0.2536582651884939</v>
      </c>
      <c r="AU313">
        <v>11.61466584593641</v>
      </c>
      <c r="AV313">
        <v>18.18534095973178</v>
      </c>
      <c r="AW313">
        <v>0.9874686258035394</v>
      </c>
      <c r="AX313">
        <v>109.77098418588</v>
      </c>
      <c r="AY313">
        <v>2.633792665771566</v>
      </c>
      <c r="AZ313">
        <v>6.885633560049206</v>
      </c>
    </row>
    <row r="314" spans="1:52">
      <c r="A314" s="2">
        <v>45175</v>
      </c>
      <c r="B314">
        <v>755.0381628439028</v>
      </c>
      <c r="C314">
        <v>0.007850939028460902</v>
      </c>
      <c r="AN314" s="2">
        <v>45175</v>
      </c>
      <c r="AO314">
        <v>0.003503906908447997</v>
      </c>
      <c r="AP314">
        <v>199.3024841473275</v>
      </c>
      <c r="AQ314">
        <v>9.774744299013676</v>
      </c>
      <c r="AR314">
        <v>0.05619214165269132</v>
      </c>
      <c r="AS314">
        <v>33.94753460491225</v>
      </c>
      <c r="AT314">
        <v>0.2562969196398128</v>
      </c>
      <c r="AU314">
        <v>11.85549893015081</v>
      </c>
      <c r="AV314">
        <v>18.27296073694414</v>
      </c>
      <c r="AW314">
        <v>0.9806013780316284</v>
      </c>
      <c r="AX314">
        <v>109.618113084337</v>
      </c>
      <c r="AY314">
        <v>2.546182878881462</v>
      </c>
      <c r="AZ314">
        <v>6.842882368863431</v>
      </c>
    </row>
    <row r="315" spans="1:52">
      <c r="A315" s="2">
        <v>45176</v>
      </c>
      <c r="B315">
        <v>756.0011626009832</v>
      </c>
      <c r="C315">
        <v>0.001275431897976187</v>
      </c>
      <c r="AN315" s="2">
        <v>45176</v>
      </c>
      <c r="AO315">
        <v>0.003512131816929409</v>
      </c>
      <c r="AP315">
        <v>199.4106427140148</v>
      </c>
      <c r="AQ315">
        <v>9.550982206637682</v>
      </c>
      <c r="AR315">
        <v>0.05627506858230754</v>
      </c>
      <c r="AS315">
        <v>34.03417741777743</v>
      </c>
      <c r="AT315">
        <v>0.2559068879648859</v>
      </c>
      <c r="AU315">
        <v>11.65829306931986</v>
      </c>
      <c r="AV315">
        <v>18.26493368717571</v>
      </c>
      <c r="AW315">
        <v>0.9872312182527435</v>
      </c>
      <c r="AX315">
        <v>109.6394520576783</v>
      </c>
      <c r="AY315">
        <v>2.634019109812408</v>
      </c>
      <c r="AZ315">
        <v>6.839930207090273</v>
      </c>
    </row>
    <row r="316" spans="1:52">
      <c r="A316" s="2">
        <v>45177</v>
      </c>
      <c r="B316">
        <v>763.0165359030343</v>
      </c>
      <c r="C316">
        <v>0.0092795800444474</v>
      </c>
      <c r="AN316" s="2">
        <v>45177</v>
      </c>
      <c r="AO316">
        <v>0.003483078586569465</v>
      </c>
      <c r="AP316">
        <v>201.4669817343562</v>
      </c>
      <c r="AQ316">
        <v>9.495752909833259</v>
      </c>
      <c r="AR316">
        <v>0.05632506889209831</v>
      </c>
      <c r="AS316">
        <v>33.93069610529094</v>
      </c>
      <c r="AT316">
        <v>0.2562914081846066</v>
      </c>
      <c r="AU316">
        <v>11.7179416625139</v>
      </c>
      <c r="AV316">
        <v>18.37282102252564</v>
      </c>
      <c r="AW316">
        <v>0.9769268750634345</v>
      </c>
      <c r="AX316">
        <v>111.51938981849</v>
      </c>
      <c r="AY316">
        <v>2.623498506895484</v>
      </c>
      <c r="AZ316">
        <v>6.811820524349055</v>
      </c>
    </row>
    <row r="317" spans="1:52">
      <c r="A317" s="2">
        <v>45178</v>
      </c>
      <c r="B317">
        <v>754.1792480342222</v>
      </c>
      <c r="C317">
        <v>-0.01158203977631123</v>
      </c>
      <c r="AN317" s="2">
        <v>45178</v>
      </c>
      <c r="AO317">
        <v>0.003483392421770524</v>
      </c>
      <c r="AP317">
        <v>201.5575642902635</v>
      </c>
      <c r="AQ317">
        <v>9.549690710334817</v>
      </c>
      <c r="AR317">
        <v>0.05600259618438514</v>
      </c>
      <c r="AS317">
        <v>33.87808581138923</v>
      </c>
      <c r="AT317">
        <v>0.255929529281386</v>
      </c>
      <c r="AU317">
        <v>11.87364924405602</v>
      </c>
      <c r="AV317">
        <v>18.30870174736533</v>
      </c>
      <c r="AW317">
        <v>0.9612897367354761</v>
      </c>
      <c r="AX317">
        <v>112.5606988056777</v>
      </c>
      <c r="AY317">
        <v>2.630218489285209</v>
      </c>
      <c r="AZ317">
        <v>6.834919078267495</v>
      </c>
    </row>
    <row r="318" spans="1:52">
      <c r="A318" s="2">
        <v>45179</v>
      </c>
      <c r="B318">
        <v>750.6353518177093</v>
      </c>
      <c r="C318">
        <v>-0.004699010514741753</v>
      </c>
      <c r="AN318" s="2">
        <v>45179</v>
      </c>
      <c r="AO318">
        <v>0.003468373213387225</v>
      </c>
      <c r="AP318">
        <v>201.398006946264</v>
      </c>
      <c r="AQ318">
        <v>9.673567297366924</v>
      </c>
      <c r="AR318">
        <v>0.05579770489796267</v>
      </c>
      <c r="AS318">
        <v>33.77835792688165</v>
      </c>
      <c r="AT318">
        <v>0.2551201481822782</v>
      </c>
      <c r="AU318">
        <v>11.92702467783032</v>
      </c>
      <c r="AV318">
        <v>18.25786933525876</v>
      </c>
      <c r="AW318">
        <v>0.9611462190259844</v>
      </c>
      <c r="AX318">
        <v>112.6758713201822</v>
      </c>
      <c r="AY318">
        <v>2.638014482386486</v>
      </c>
      <c r="AZ318">
        <v>6.857800029943034</v>
      </c>
    </row>
    <row r="319" spans="1:52">
      <c r="A319" s="2">
        <v>45180</v>
      </c>
      <c r="B319">
        <v>734.0667229764172</v>
      </c>
      <c r="C319">
        <v>-0.02207280645811605</v>
      </c>
      <c r="AN319" s="2">
        <v>45180</v>
      </c>
      <c r="AO319">
        <v>0.003349059293736122</v>
      </c>
      <c r="AP319">
        <v>197.3395335972041</v>
      </c>
      <c r="AQ319">
        <v>9.544465497031981</v>
      </c>
      <c r="AR319">
        <v>0.05458198088988431</v>
      </c>
      <c r="AS319">
        <v>39.30419960065949</v>
      </c>
      <c r="AT319">
        <v>0.2479157167199887</v>
      </c>
      <c r="AU319">
        <v>11.77144984191366</v>
      </c>
      <c r="AV319">
        <v>18.24382789920964</v>
      </c>
      <c r="AW319">
        <v>0.9629224249127752</v>
      </c>
      <c r="AX319">
        <v>113.4336281249011</v>
      </c>
      <c r="AY319">
        <v>2.702562640656457</v>
      </c>
      <c r="AZ319">
        <v>6.940603593641472</v>
      </c>
    </row>
    <row r="320" spans="1:52">
      <c r="A320" s="2">
        <v>45181</v>
      </c>
      <c r="B320">
        <v>707.6212007746186</v>
      </c>
      <c r="C320">
        <v>-0.0360260469165119</v>
      </c>
      <c r="AN320" s="2">
        <v>45181</v>
      </c>
      <c r="AO320">
        <v>0.003317856508276819</v>
      </c>
      <c r="AP320">
        <v>196.2130342096802</v>
      </c>
      <c r="AQ320">
        <v>9.517970307648755</v>
      </c>
      <c r="AR320">
        <v>0.05492681354842899</v>
      </c>
      <c r="AS320">
        <v>40.75441483876636</v>
      </c>
      <c r="AT320">
        <v>0.2464900493139369</v>
      </c>
      <c r="AU320">
        <v>11.68009852038023</v>
      </c>
      <c r="AV320">
        <v>18.33425086277935</v>
      </c>
      <c r="AW320">
        <v>0.9640570044878483</v>
      </c>
      <c r="AX320">
        <v>113.8123797473151</v>
      </c>
      <c r="AY320">
        <v>2.695963494034932</v>
      </c>
      <c r="AZ320">
        <v>6.868954012588466</v>
      </c>
    </row>
    <row r="321" spans="1:52">
      <c r="A321" s="2">
        <v>45182</v>
      </c>
      <c r="B321">
        <v>720.6323147050691</v>
      </c>
      <c r="C321">
        <v>0.01838711716976182</v>
      </c>
      <c r="AN321" s="2">
        <v>45182</v>
      </c>
      <c r="AO321">
        <v>0.00328417698772003</v>
      </c>
      <c r="AP321">
        <v>196.3162448264571</v>
      </c>
      <c r="AQ321">
        <v>9.454550626814674</v>
      </c>
      <c r="AR321">
        <v>0.05436991517772208</v>
      </c>
      <c r="AS321">
        <v>40.61373247668602</v>
      </c>
      <c r="AT321">
        <v>0.244554124063297</v>
      </c>
      <c r="AU321">
        <v>11.61275917271272</v>
      </c>
      <c r="AV321">
        <v>18.64883462183728</v>
      </c>
      <c r="AW321">
        <v>0.9628438305257883</v>
      </c>
      <c r="AX321">
        <v>115.0049603890906</v>
      </c>
      <c r="AY321">
        <v>2.703675948638623</v>
      </c>
      <c r="AZ321">
        <v>6.996679263912308</v>
      </c>
    </row>
    <row r="322" spans="1:52">
      <c r="A322" s="2">
        <v>45183</v>
      </c>
      <c r="B322">
        <v>728.4778878493381</v>
      </c>
      <c r="C322">
        <v>0.01088706818189245</v>
      </c>
      <c r="AN322" s="2">
        <v>45183</v>
      </c>
      <c r="AO322">
        <v>0.003273454414202913</v>
      </c>
      <c r="AP322">
        <v>196.0521927491266</v>
      </c>
      <c r="AQ322">
        <v>9.467491022610654</v>
      </c>
      <c r="AR322">
        <v>0.05449315841746624</v>
      </c>
      <c r="AS322">
        <v>40.83216422434127</v>
      </c>
      <c r="AT322">
        <v>0.2457282636848698</v>
      </c>
      <c r="AU322">
        <v>11.5865214447613</v>
      </c>
      <c r="AV322">
        <v>18.79209556645029</v>
      </c>
      <c r="AW322">
        <v>0.9623905369501649</v>
      </c>
      <c r="AX322">
        <v>114.6742764492746</v>
      </c>
      <c r="AY322">
        <v>2.668042020179374</v>
      </c>
      <c r="AZ322">
        <v>7.00717611479849</v>
      </c>
    </row>
    <row r="323" spans="1:52">
      <c r="A323" s="2">
        <v>45184</v>
      </c>
      <c r="B323">
        <v>737.3104341478953</v>
      </c>
      <c r="C323">
        <v>0.01212465943837127</v>
      </c>
      <c r="AN323" s="2">
        <v>45184</v>
      </c>
      <c r="AO323">
        <v>0.003272074038648568</v>
      </c>
      <c r="AP323">
        <v>196.4426293992668</v>
      </c>
      <c r="AQ323">
        <v>9.365821962379302</v>
      </c>
      <c r="AR323">
        <v>0.05448274476216657</v>
      </c>
      <c r="AS323">
        <v>41.51377635379558</v>
      </c>
      <c r="AT323">
        <v>0.2489021308559384</v>
      </c>
      <c r="AU323">
        <v>11.67656958738581</v>
      </c>
      <c r="AV323">
        <v>18.74086254026468</v>
      </c>
      <c r="AW323">
        <v>0.9616875014492666</v>
      </c>
      <c r="AX323">
        <v>114.1468237187181</v>
      </c>
      <c r="AY323">
        <v>2.631367516073926</v>
      </c>
      <c r="AZ323">
        <v>7.016557873037532</v>
      </c>
    </row>
    <row r="324" spans="1:52">
      <c r="A324" s="2">
        <v>45185</v>
      </c>
      <c r="B324">
        <v>747.2233303456624</v>
      </c>
      <c r="C324">
        <v>0.01344467098071567</v>
      </c>
      <c r="AN324" s="2">
        <v>45185</v>
      </c>
      <c r="AO324">
        <v>0.003301574813202984</v>
      </c>
      <c r="AP324">
        <v>199.4328883595583</v>
      </c>
      <c r="AQ324">
        <v>9.189094584380127</v>
      </c>
      <c r="AR324">
        <v>0.05466442611649818</v>
      </c>
      <c r="AS324">
        <v>41.96155671980631</v>
      </c>
      <c r="AT324">
        <v>0.249967007969446</v>
      </c>
      <c r="AU324">
        <v>11.61681205545013</v>
      </c>
      <c r="AV324">
        <v>18.60613012001035</v>
      </c>
      <c r="AW324">
        <v>0.9477054296833927</v>
      </c>
      <c r="AX324">
        <v>113.9455802191594</v>
      </c>
      <c r="AY324">
        <v>2.619032859997315</v>
      </c>
      <c r="AZ324">
        <v>7.083202100356084</v>
      </c>
    </row>
    <row r="325" spans="1:52">
      <c r="A325" s="2">
        <v>45186</v>
      </c>
      <c r="B325">
        <v>748.5140697385929</v>
      </c>
      <c r="C325">
        <v>0.001727381012492479</v>
      </c>
      <c r="AN325" s="2">
        <v>45186</v>
      </c>
      <c r="AO325">
        <v>0.003321846749058712</v>
      </c>
      <c r="AP325">
        <v>200.3616249068714</v>
      </c>
      <c r="AQ325">
        <v>9.325665800063012</v>
      </c>
      <c r="AR325">
        <v>0.05506711380475028</v>
      </c>
      <c r="AS325">
        <v>41.9783870345084</v>
      </c>
      <c r="AT325">
        <v>0.2497766026094587</v>
      </c>
      <c r="AU325">
        <v>11.67106616928669</v>
      </c>
      <c r="AV325">
        <v>18.46465914997423</v>
      </c>
      <c r="AW325">
        <v>0.8978657259742495</v>
      </c>
      <c r="AX325">
        <v>114.5807060291021</v>
      </c>
      <c r="AY325">
        <v>2.635292347820051</v>
      </c>
      <c r="AZ325">
        <v>7.140622041735375</v>
      </c>
    </row>
    <row r="326" spans="1:52">
      <c r="A326" s="2">
        <v>45187</v>
      </c>
      <c r="B326">
        <v>739.3371424559227</v>
      </c>
      <c r="C326">
        <v>-0.01226019343347151</v>
      </c>
      <c r="AN326" s="2">
        <v>45187</v>
      </c>
      <c r="AO326">
        <v>0.003287707157838733</v>
      </c>
      <c r="AP326">
        <v>200.5648078756385</v>
      </c>
      <c r="AQ326">
        <v>9.42796692600152</v>
      </c>
      <c r="AR326">
        <v>0.05486655776868674</v>
      </c>
      <c r="AS326">
        <v>41.14835605530444</v>
      </c>
      <c r="AT326">
        <v>0.2450666436204441</v>
      </c>
      <c r="AU326">
        <v>11.70471234533182</v>
      </c>
      <c r="AV326">
        <v>18.74728685074341</v>
      </c>
      <c r="AW326">
        <v>0.8864987907211573</v>
      </c>
      <c r="AX326">
        <v>115.7059370738109</v>
      </c>
      <c r="AY326">
        <v>2.649817143485131</v>
      </c>
      <c r="AZ326">
        <v>7.274729315710288</v>
      </c>
    </row>
    <row r="327" spans="1:52">
      <c r="A327" s="2">
        <v>45188</v>
      </c>
      <c r="B327">
        <v>752.7015081845119</v>
      </c>
      <c r="C327">
        <v>0.01807614545672021</v>
      </c>
      <c r="AN327" s="2">
        <v>45188</v>
      </c>
      <c r="AO327">
        <v>0.003314346001670398</v>
      </c>
      <c r="AP327">
        <v>200.3114178087248</v>
      </c>
      <c r="AQ327">
        <v>8.972886037595512</v>
      </c>
      <c r="AR327">
        <v>0.05527619503846429</v>
      </c>
      <c r="AS327">
        <v>41.89918639830753</v>
      </c>
      <c r="AT327">
        <v>0.2499020755091136</v>
      </c>
      <c r="AU327">
        <v>11.68443956899901</v>
      </c>
      <c r="AV327">
        <v>18.92628777683881</v>
      </c>
      <c r="AW327">
        <v>0.8807826040022202</v>
      </c>
      <c r="AX327">
        <v>115.6256253702338</v>
      </c>
      <c r="AY327">
        <v>2.577742926959173</v>
      </c>
      <c r="AZ327">
        <v>7.3894433744955</v>
      </c>
    </row>
    <row r="328" spans="1:52">
      <c r="A328" s="2">
        <v>45189</v>
      </c>
      <c r="B328">
        <v>765.3271694765966</v>
      </c>
      <c r="C328">
        <v>0.01677379566109449</v>
      </c>
      <c r="AN328" s="2">
        <v>45189</v>
      </c>
      <c r="AO328">
        <v>0.003314166479076329</v>
      </c>
      <c r="AP328">
        <v>200.7904366473521</v>
      </c>
      <c r="AQ328">
        <v>8.704863786261633</v>
      </c>
      <c r="AR328">
        <v>0.05600388790158245</v>
      </c>
      <c r="AS328">
        <v>42.36777655306261</v>
      </c>
      <c r="AT328">
        <v>0.2526906032527537</v>
      </c>
      <c r="AU328">
        <v>11.75058796023003</v>
      </c>
      <c r="AV328">
        <v>19.00373894862516</v>
      </c>
      <c r="AW328">
        <v>0.877061279445927</v>
      </c>
      <c r="AX328">
        <v>113.6551066178633</v>
      </c>
      <c r="AY328">
        <v>2.571053515162464</v>
      </c>
      <c r="AZ328">
        <v>7.426811825489176</v>
      </c>
    </row>
    <row r="329" spans="1:52">
      <c r="A329" s="2">
        <v>45190</v>
      </c>
      <c r="B329">
        <v>763.6159006991268</v>
      </c>
      <c r="C329">
        <v>-0.002235996376086069</v>
      </c>
      <c r="AN329" s="2">
        <v>45190</v>
      </c>
      <c r="AO329">
        <v>0.00331670633001577</v>
      </c>
      <c r="AP329">
        <v>203.3406775516121</v>
      </c>
      <c r="AQ329">
        <v>8.645465257425226</v>
      </c>
      <c r="AR329">
        <v>0.05659537209925113</v>
      </c>
      <c r="AS329">
        <v>42.81405474331432</v>
      </c>
      <c r="AT329">
        <v>0.2556985862967523</v>
      </c>
      <c r="AU329">
        <v>11.83578595020595</v>
      </c>
      <c r="AV329">
        <v>19.03610267874909</v>
      </c>
      <c r="AW329">
        <v>0.8255511995927287</v>
      </c>
      <c r="AX329">
        <v>114.0081884348641</v>
      </c>
      <c r="AY329">
        <v>2.533269536860785</v>
      </c>
      <c r="AZ329">
        <v>7.55652109267841</v>
      </c>
    </row>
    <row r="330" spans="1:52">
      <c r="A330" s="2">
        <v>45191</v>
      </c>
      <c r="B330">
        <v>742.2201154113131</v>
      </c>
      <c r="C330">
        <v>-0.0280190410757879</v>
      </c>
      <c r="AN330" s="2">
        <v>45191</v>
      </c>
      <c r="AO330">
        <v>0.003291936312341002</v>
      </c>
      <c r="AP330">
        <v>202.4447798908935</v>
      </c>
      <c r="AQ330">
        <v>8.691094592796459</v>
      </c>
      <c r="AR330">
        <v>0.05632804555532192</v>
      </c>
      <c r="AS330">
        <v>42.48537925735839</v>
      </c>
      <c r="AT330">
        <v>0.2525463299972132</v>
      </c>
      <c r="AU330">
        <v>11.83034699464167</v>
      </c>
      <c r="AV330">
        <v>19.07151928809954</v>
      </c>
      <c r="AW330">
        <v>0.8418381669002318</v>
      </c>
      <c r="AX330">
        <v>115.4302241551573</v>
      </c>
      <c r="AY330">
        <v>2.563999711768528</v>
      </c>
      <c r="AZ330">
        <v>7.523619885171663</v>
      </c>
    </row>
    <row r="331" spans="1:52">
      <c r="A331" s="2">
        <v>45192</v>
      </c>
      <c r="B331">
        <v>747.6137218755688</v>
      </c>
      <c r="C331">
        <v>0.007266855683730311</v>
      </c>
      <c r="AN331" s="2">
        <v>45192</v>
      </c>
      <c r="AO331">
        <v>0.00331466673680926</v>
      </c>
      <c r="AP331">
        <v>204.3710165936194</v>
      </c>
      <c r="AQ331">
        <v>8.42718591112782</v>
      </c>
      <c r="AR331">
        <v>0.05641918270671111</v>
      </c>
      <c r="AS331">
        <v>42.47669668309735</v>
      </c>
      <c r="AT331">
        <v>0.2539413504008318</v>
      </c>
      <c r="AU331">
        <v>11.87094455238877</v>
      </c>
      <c r="AV331">
        <v>19.19777262101143</v>
      </c>
      <c r="AW331">
        <v>0.8228690960741335</v>
      </c>
      <c r="AX331">
        <v>116.084604572887</v>
      </c>
      <c r="AY331">
        <v>2.587841379137577</v>
      </c>
      <c r="AZ331">
        <v>7.547406945277673</v>
      </c>
    </row>
    <row r="332" spans="1:52">
      <c r="A332" s="2">
        <v>45193</v>
      </c>
      <c r="B332">
        <v>748.7730121435078</v>
      </c>
      <c r="C332">
        <v>0.001550654079797598</v>
      </c>
      <c r="AN332" s="2">
        <v>45193</v>
      </c>
      <c r="AO332">
        <v>0.003320477603784088</v>
      </c>
      <c r="AP332">
        <v>203.7632202189944</v>
      </c>
      <c r="AQ332">
        <v>8.146282421802823</v>
      </c>
      <c r="AR332">
        <v>0.05653120958071416</v>
      </c>
      <c r="AS332">
        <v>42.87654341721587</v>
      </c>
      <c r="AT332">
        <v>0.2551856251758618</v>
      </c>
      <c r="AU332">
        <v>11.85664097564363</v>
      </c>
      <c r="AV332">
        <v>19.17928866009619</v>
      </c>
      <c r="AW332">
        <v>0.8441285818392796</v>
      </c>
      <c r="AX332">
        <v>116.3569082946723</v>
      </c>
      <c r="AY332">
        <v>2.590614907064883</v>
      </c>
      <c r="AZ332">
        <v>7.532584011002331</v>
      </c>
    </row>
    <row r="333" spans="1:52">
      <c r="A333" s="2">
        <v>45194</v>
      </c>
      <c r="B333">
        <v>740.2284654619497</v>
      </c>
      <c r="C333">
        <v>-0.01141139777073119</v>
      </c>
      <c r="AN333" s="2">
        <v>45194</v>
      </c>
      <c r="AO333">
        <v>0.003295908790629267</v>
      </c>
      <c r="AP333">
        <v>202.6161185897362</v>
      </c>
      <c r="AQ333">
        <v>8.234774062273402</v>
      </c>
      <c r="AR333">
        <v>0.05591286542018212</v>
      </c>
      <c r="AS333">
        <v>46.85096505075778</v>
      </c>
      <c r="AT333">
        <v>0.2530624270281097</v>
      </c>
      <c r="AU333">
        <v>11.74949755820541</v>
      </c>
      <c r="AV333">
        <v>18.99990676565725</v>
      </c>
      <c r="AW333">
        <v>0.8429377735364402</v>
      </c>
      <c r="AX333">
        <v>115.7855935734789</v>
      </c>
      <c r="AY333">
        <v>2.557513793319592</v>
      </c>
      <c r="AZ333">
        <v>7.479008842593852</v>
      </c>
    </row>
    <row r="334" spans="1:52">
      <c r="A334" s="2">
        <v>45195</v>
      </c>
      <c r="B334">
        <v>749.8634805607952</v>
      </c>
      <c r="C334">
        <v>0.0130162720678848</v>
      </c>
      <c r="AN334" s="2">
        <v>45195</v>
      </c>
      <c r="AO334">
        <v>0.003338533832024059</v>
      </c>
      <c r="AP334">
        <v>203.0584938224087</v>
      </c>
      <c r="AQ334">
        <v>7.80580386537249</v>
      </c>
      <c r="AR334">
        <v>0.05641547203091769</v>
      </c>
      <c r="AS334">
        <v>47.10244910538826</v>
      </c>
      <c r="AT334">
        <v>0.254428977187337</v>
      </c>
      <c r="AU334">
        <v>11.8067178999735</v>
      </c>
      <c r="AV334">
        <v>18.92925142892431</v>
      </c>
      <c r="AW334">
        <v>0.8485661751398458</v>
      </c>
      <c r="AX334">
        <v>115.996597242805</v>
      </c>
      <c r="AY334">
        <v>2.587191551240094</v>
      </c>
      <c r="AZ334">
        <v>7.451699091235382</v>
      </c>
    </row>
    <row r="335" spans="1:52">
      <c r="A335" s="2">
        <v>45196</v>
      </c>
      <c r="B335">
        <v>746.3575303691758</v>
      </c>
      <c r="C335">
        <v>-0.004675451308813416</v>
      </c>
      <c r="AN335" s="2">
        <v>45196</v>
      </c>
      <c r="AO335">
        <v>0.003334883564709129</v>
      </c>
      <c r="AP335">
        <v>202.3055754428738</v>
      </c>
      <c r="AQ335">
        <v>7.889472052814784</v>
      </c>
      <c r="AR335">
        <v>0.05599351777888769</v>
      </c>
      <c r="AS335">
        <v>46.62944771225815</v>
      </c>
      <c r="AT335">
        <v>0.2504732352187684</v>
      </c>
      <c r="AU335">
        <v>11.79655600838531</v>
      </c>
      <c r="AV335">
        <v>19.06827279128116</v>
      </c>
      <c r="AW335">
        <v>0.8614242364774497</v>
      </c>
      <c r="AX335">
        <v>117.6681649627409</v>
      </c>
      <c r="AY335">
        <v>2.626709281687547</v>
      </c>
      <c r="AZ335">
        <v>7.337583566328377</v>
      </c>
    </row>
    <row r="336" spans="1:52">
      <c r="A336" s="2">
        <v>45197</v>
      </c>
      <c r="B336">
        <v>747.0390820028838</v>
      </c>
      <c r="C336">
        <v>0.0009131704390668016</v>
      </c>
      <c r="AN336" s="2">
        <v>45197</v>
      </c>
      <c r="AO336">
        <v>0.003319989001359474</v>
      </c>
      <c r="AP336">
        <v>202.9248727305688</v>
      </c>
      <c r="AQ336">
        <v>7.595606743677706</v>
      </c>
      <c r="AR336">
        <v>0.05588895293573023</v>
      </c>
      <c r="AS336">
        <v>46.71948603111568</v>
      </c>
      <c r="AT336">
        <v>0.2511643673414755</v>
      </c>
      <c r="AU336">
        <v>11.83135838618088</v>
      </c>
      <c r="AV336">
        <v>19.19929748710335</v>
      </c>
      <c r="AW336">
        <v>0.8676272134225321</v>
      </c>
      <c r="AX336">
        <v>119.1983988052999</v>
      </c>
      <c r="AY336">
        <v>2.615635815292872</v>
      </c>
      <c r="AZ336">
        <v>7.443690796753538</v>
      </c>
    </row>
    <row r="337" spans="1:52">
      <c r="A337" s="2">
        <v>45198</v>
      </c>
      <c r="B337">
        <v>771.7110485850977</v>
      </c>
      <c r="C337">
        <v>0.03302633982156067</v>
      </c>
      <c r="AN337" s="2">
        <v>45198</v>
      </c>
      <c r="AO337">
        <v>0.003341166639920562</v>
      </c>
      <c r="AP337">
        <v>206.0799334426618</v>
      </c>
      <c r="AQ337">
        <v>7.662774726351795</v>
      </c>
      <c r="AR337">
        <v>0.05576396958605029</v>
      </c>
      <c r="AS337">
        <v>47.41631018122267</v>
      </c>
      <c r="AT337">
        <v>0.255427233449694</v>
      </c>
      <c r="AU337">
        <v>11.72427658186395</v>
      </c>
      <c r="AV337">
        <v>19.40560678734101</v>
      </c>
      <c r="AW337">
        <v>0.826169920230046</v>
      </c>
      <c r="AX337">
        <v>119.329028646167</v>
      </c>
      <c r="AY337">
        <v>2.586378358849986</v>
      </c>
      <c r="AZ337">
        <v>7.402331761888632</v>
      </c>
    </row>
    <row r="338" spans="1:52">
      <c r="A338" s="2">
        <v>45199</v>
      </c>
      <c r="B338">
        <v>774.2919696718028</v>
      </c>
      <c r="C338">
        <v>0.00334441380804007</v>
      </c>
      <c r="AN338" s="2">
        <v>45199</v>
      </c>
      <c r="AO338">
        <v>0.00336756012345058</v>
      </c>
      <c r="AP338">
        <v>206.5110614993706</v>
      </c>
      <c r="AQ338">
        <v>7.561743122517275</v>
      </c>
      <c r="AR338">
        <v>0.05545845666836927</v>
      </c>
      <c r="AS338">
        <v>47.61376175153721</v>
      </c>
      <c r="AT338">
        <v>0.2562642707604817</v>
      </c>
      <c r="AU338">
        <v>11.82692766390187</v>
      </c>
      <c r="AV338">
        <v>19.46920185718191</v>
      </c>
      <c r="AW338">
        <v>0.82532408838112</v>
      </c>
      <c r="AX338">
        <v>118.2751338626416</v>
      </c>
      <c r="AY338">
        <v>2.549632474757392</v>
      </c>
      <c r="AZ338">
        <v>7.498529019168445</v>
      </c>
    </row>
    <row r="339" spans="1:52">
      <c r="A339" s="2">
        <v>45200</v>
      </c>
      <c r="B339">
        <v>784.0407224058856</v>
      </c>
      <c r="C339">
        <v>0.01259053834461832</v>
      </c>
      <c r="AN339" s="2">
        <v>45200</v>
      </c>
      <c r="AO339">
        <v>0.003401561321416022</v>
      </c>
      <c r="AP339">
        <v>205.2915748529436</v>
      </c>
      <c r="AQ339">
        <v>7.447378406354032</v>
      </c>
      <c r="AR339">
        <v>0.05603649830883659</v>
      </c>
      <c r="AS339">
        <v>48.27393385552568</v>
      </c>
      <c r="AT339">
        <v>0.2600592327004676</v>
      </c>
      <c r="AU339">
        <v>11.81202956813545</v>
      </c>
      <c r="AV339">
        <v>19.57660664221835</v>
      </c>
      <c r="AW339">
        <v>0.8170169247851155</v>
      </c>
      <c r="AX339">
        <v>118.0493266899302</v>
      </c>
      <c r="AY339">
        <v>2.45047149055083</v>
      </c>
      <c r="AZ339">
        <v>7.537348278162028</v>
      </c>
    </row>
    <row r="340" spans="1:52">
      <c r="A340" s="2">
        <v>45201</v>
      </c>
      <c r="B340">
        <v>817.5291785221821</v>
      </c>
      <c r="C340">
        <v>0.0427126489215186</v>
      </c>
      <c r="AN340" s="2">
        <v>45201</v>
      </c>
      <c r="AO340">
        <v>0.00342344763158898</v>
      </c>
      <c r="AP340">
        <v>204.270608517048</v>
      </c>
      <c r="AQ340">
        <v>7.879244213671712</v>
      </c>
      <c r="AR340">
        <v>0.05639135737566026</v>
      </c>
      <c r="AS340">
        <v>49.52593222408543</v>
      </c>
      <c r="AT340">
        <v>0.2671238631691912</v>
      </c>
      <c r="AU340">
        <v>11.80183250979726</v>
      </c>
      <c r="AV340">
        <v>19.67732495998568</v>
      </c>
      <c r="AW340">
        <v>0.7982271366247002</v>
      </c>
      <c r="AX340">
        <v>115.5793515330723</v>
      </c>
      <c r="AY340">
        <v>2.279504590643317</v>
      </c>
      <c r="AZ340">
        <v>7.452610114117355</v>
      </c>
    </row>
    <row r="341" spans="1:52">
      <c r="A341" s="2">
        <v>45202</v>
      </c>
      <c r="B341">
        <v>793.8110647300115</v>
      </c>
      <c r="C341">
        <v>-0.02901194772649573</v>
      </c>
      <c r="AN341" s="2">
        <v>45202</v>
      </c>
      <c r="AO341">
        <v>0.003370463575472781</v>
      </c>
      <c r="AP341">
        <v>203.5906707325506</v>
      </c>
      <c r="AQ341">
        <v>8.274549317269134</v>
      </c>
      <c r="AR341">
        <v>0.05700573779911416</v>
      </c>
      <c r="AS341">
        <v>46.11766810028112</v>
      </c>
      <c r="AT341">
        <v>0.2632612423628976</v>
      </c>
      <c r="AU341">
        <v>11.94483934553158</v>
      </c>
      <c r="AV341">
        <v>19.74293888833242</v>
      </c>
      <c r="AW341">
        <v>0.8081090991016322</v>
      </c>
      <c r="AX341">
        <v>116.4693362755535</v>
      </c>
      <c r="AY341">
        <v>2.270386171275564</v>
      </c>
      <c r="AZ341">
        <v>7.561243620509597</v>
      </c>
    </row>
    <row r="342" spans="1:52">
      <c r="A342" s="2">
        <v>45203</v>
      </c>
      <c r="B342">
        <v>788.4719762219207</v>
      </c>
      <c r="C342">
        <v>-0.0067258932828137</v>
      </c>
      <c r="AN342" s="2">
        <v>45203</v>
      </c>
      <c r="AO342">
        <v>0.003363258348881008</v>
      </c>
      <c r="AP342">
        <v>200.7864506878839</v>
      </c>
      <c r="AQ342">
        <v>8.25036670561388</v>
      </c>
      <c r="AR342">
        <v>0.05683727186937896</v>
      </c>
      <c r="AS342">
        <v>47.72126357773708</v>
      </c>
      <c r="AT342">
        <v>0.2630377457107793</v>
      </c>
      <c r="AU342">
        <v>12.16308455057667</v>
      </c>
      <c r="AV342">
        <v>19.83789006736368</v>
      </c>
      <c r="AW342">
        <v>0.8515185288574469</v>
      </c>
      <c r="AX342">
        <v>111.6423150383659</v>
      </c>
      <c r="AY342">
        <v>2.240692888831551</v>
      </c>
      <c r="AZ342">
        <v>7.449917928903487</v>
      </c>
    </row>
    <row r="343" spans="1:52">
      <c r="A343" s="2">
        <v>45204</v>
      </c>
      <c r="B343">
        <v>795.8700148520419</v>
      </c>
      <c r="C343">
        <v>0.009382754052426723</v>
      </c>
      <c r="AN343" s="2">
        <v>45204</v>
      </c>
      <c r="AO343">
        <v>0.00335107994592046</v>
      </c>
      <c r="AP343">
        <v>203.9148115331857</v>
      </c>
      <c r="AQ343">
        <v>8.033440762856692</v>
      </c>
      <c r="AR343">
        <v>0.05764654156226993</v>
      </c>
      <c r="AS343">
        <v>48.11136318254157</v>
      </c>
      <c r="AT343">
        <v>0.2654743970374924</v>
      </c>
      <c r="AU343">
        <v>12.39155888592279</v>
      </c>
      <c r="AV343">
        <v>20.15233296126606</v>
      </c>
      <c r="AW343">
        <v>0.8404414781284654</v>
      </c>
      <c r="AX343">
        <v>113.2600414121564</v>
      </c>
      <c r="AY343">
        <v>2.296982889158743</v>
      </c>
      <c r="AZ343">
        <v>6.985376697788949</v>
      </c>
    </row>
    <row r="344" spans="1:52">
      <c r="A344" s="2">
        <v>45205</v>
      </c>
      <c r="B344">
        <v>786.2696695078967</v>
      </c>
      <c r="C344">
        <v>-0.01206270517168562</v>
      </c>
      <c r="AN344" s="2">
        <v>45205</v>
      </c>
      <c r="AO344">
        <v>0.003355429237444528</v>
      </c>
      <c r="AP344">
        <v>200.9070312682211</v>
      </c>
      <c r="AQ344">
        <v>8.160101805634348</v>
      </c>
      <c r="AR344">
        <v>0.05822079166317692</v>
      </c>
      <c r="AS344">
        <v>48.22411359626654</v>
      </c>
      <c r="AT344">
        <v>0.2656908376879007</v>
      </c>
      <c r="AU344">
        <v>12.28320948040698</v>
      </c>
      <c r="AV344">
        <v>20.02789866447638</v>
      </c>
      <c r="AW344">
        <v>0.8269167066075109</v>
      </c>
      <c r="AX344">
        <v>115.5663861471828</v>
      </c>
      <c r="AY344">
        <v>2.314727065425441</v>
      </c>
      <c r="AZ344">
        <v>6.884465280429512</v>
      </c>
    </row>
    <row r="345" spans="1:52">
      <c r="A345" s="2">
        <v>45206</v>
      </c>
      <c r="B345">
        <v>804.8463767842454</v>
      </c>
      <c r="C345">
        <v>0.02362638163058661</v>
      </c>
      <c r="AN345" s="2">
        <v>45206</v>
      </c>
      <c r="AO345">
        <v>0.003371324618080643</v>
      </c>
      <c r="AP345">
        <v>202.197587776952</v>
      </c>
      <c r="AQ345">
        <v>8.174445360836152</v>
      </c>
      <c r="AR345">
        <v>0.05841162183198537</v>
      </c>
      <c r="AS345">
        <v>48.56297252343038</v>
      </c>
      <c r="AT345">
        <v>0.2684890764806313</v>
      </c>
      <c r="AU345">
        <v>12.31430441699606</v>
      </c>
      <c r="AV345">
        <v>20.2679155089854</v>
      </c>
      <c r="AW345">
        <v>0.8212714459995991</v>
      </c>
      <c r="AX345">
        <v>114.5584809153055</v>
      </c>
      <c r="AY345">
        <v>2.298741530028686</v>
      </c>
      <c r="AZ345">
        <v>6.712411837208843</v>
      </c>
    </row>
    <row r="346" spans="1:52">
      <c r="A346" s="2">
        <v>45207</v>
      </c>
      <c r="B346">
        <v>796.9526349484064</v>
      </c>
      <c r="C346">
        <v>-0.009807762156274324</v>
      </c>
      <c r="AN346" s="2">
        <v>45207</v>
      </c>
      <c r="AO346">
        <v>0.003334585214543917</v>
      </c>
      <c r="AP346">
        <v>204.832538667895</v>
      </c>
      <c r="AQ346">
        <v>8.216549586541953</v>
      </c>
      <c r="AR346">
        <v>0.05821299956780929</v>
      </c>
      <c r="AS346">
        <v>48.41119776704088</v>
      </c>
      <c r="AT346">
        <v>0.2672967422144606</v>
      </c>
      <c r="AU346">
        <v>12.25247210010515</v>
      </c>
      <c r="AV346">
        <v>20.14989184747384</v>
      </c>
      <c r="AW346">
        <v>0.8405819147397748</v>
      </c>
      <c r="AX346">
        <v>113.4758088117901</v>
      </c>
      <c r="AY346">
        <v>2.288180221409696</v>
      </c>
      <c r="AZ346">
        <v>6.834094926884843</v>
      </c>
    </row>
    <row r="347" spans="1:52">
      <c r="A347" s="2">
        <v>45208</v>
      </c>
      <c r="B347">
        <v>793.0062089413996</v>
      </c>
      <c r="C347">
        <v>-0.004951895299602493</v>
      </c>
      <c r="AN347" s="2">
        <v>45208</v>
      </c>
      <c r="AO347">
        <v>0.003189412166405793</v>
      </c>
      <c r="AP347">
        <v>247.292060932667</v>
      </c>
      <c r="AQ347">
        <v>6.905721960410842</v>
      </c>
      <c r="AR347">
        <v>0.05160072350008481</v>
      </c>
      <c r="AS347">
        <v>51.92170806055222</v>
      </c>
      <c r="AT347">
        <v>0.3886857273838411</v>
      </c>
      <c r="AU347">
        <v>10.9201419306789</v>
      </c>
      <c r="AV347">
        <v>18.13475287062921</v>
      </c>
      <c r="AW347">
        <v>0.752367944343752</v>
      </c>
      <c r="AX347">
        <v>101.7214783449952</v>
      </c>
      <c r="AY347">
        <v>3.01966000970128</v>
      </c>
      <c r="AZ347">
        <v>6.208319352550871</v>
      </c>
    </row>
    <row r="348" spans="1:52">
      <c r="A348" s="2">
        <v>45209</v>
      </c>
      <c r="B348">
        <v>764.372542778872</v>
      </c>
      <c r="C348">
        <v>-0.03610774523537619</v>
      </c>
      <c r="AN348" s="2">
        <v>45209</v>
      </c>
      <c r="AO348">
        <v>0.003112687556982973</v>
      </c>
      <c r="AP348">
        <v>242.9835832300579</v>
      </c>
      <c r="AQ348">
        <v>7.027563102496775</v>
      </c>
      <c r="AR348">
        <v>0.05142013150732472</v>
      </c>
      <c r="AS348">
        <v>51.52917768514609</v>
      </c>
      <c r="AT348">
        <v>0.3852821587369947</v>
      </c>
      <c r="AU348">
        <v>11.04694557399036</v>
      </c>
      <c r="AV348">
        <v>18.09895334078788</v>
      </c>
      <c r="AW348">
        <v>0.756369546916636</v>
      </c>
      <c r="AX348">
        <v>103.7904481726005</v>
      </c>
      <c r="AY348">
        <v>3.059526748995551</v>
      </c>
      <c r="AZ348">
        <v>6.343111644740131</v>
      </c>
    </row>
    <row r="349" spans="1:52">
      <c r="A349" s="2">
        <v>45210</v>
      </c>
      <c r="B349">
        <v>762.5856414884297</v>
      </c>
      <c r="C349">
        <v>-0.002337736104368715</v>
      </c>
      <c r="AN349" s="2">
        <v>45210</v>
      </c>
      <c r="AO349">
        <v>0.003124839648796683</v>
      </c>
      <c r="AP349">
        <v>244.7059555149839</v>
      </c>
      <c r="AQ349">
        <v>7.017060662571209</v>
      </c>
      <c r="AR349">
        <v>0.05166714731962813</v>
      </c>
      <c r="AS349">
        <v>51.13528556369418</v>
      </c>
      <c r="AT349">
        <v>0.3788791076208965</v>
      </c>
      <c r="AU349">
        <v>11.06386010450113</v>
      </c>
      <c r="AV349">
        <v>18.34284445541496</v>
      </c>
      <c r="AW349">
        <v>0.744739964656811</v>
      </c>
      <c r="AX349">
        <v>105.9492436207958</v>
      </c>
      <c r="AY349">
        <v>3.048132210701999</v>
      </c>
      <c r="AZ349">
        <v>6.316606106334141</v>
      </c>
    </row>
    <row r="350" spans="1:52">
      <c r="A350" s="2">
        <v>45211</v>
      </c>
      <c r="B350">
        <v>753.739476315818</v>
      </c>
      <c r="C350">
        <v>-0.0116002251961439</v>
      </c>
      <c r="AN350" s="2">
        <v>45211</v>
      </c>
      <c r="AO350">
        <v>0.003156701531813963</v>
      </c>
      <c r="AP350">
        <v>243.3760053465198</v>
      </c>
      <c r="AQ350">
        <v>6.82439239329092</v>
      </c>
      <c r="AR350">
        <v>0.05116617718432265</v>
      </c>
      <c r="AS350">
        <v>52.28424406250928</v>
      </c>
      <c r="AT350">
        <v>0.3784647994251171</v>
      </c>
      <c r="AU350">
        <v>10.92981246928206</v>
      </c>
      <c r="AV350">
        <v>18.5246757869903</v>
      </c>
      <c r="AW350">
        <v>0.7469134396767193</v>
      </c>
      <c r="AX350">
        <v>105.4769168964639</v>
      </c>
      <c r="AY350">
        <v>3.036095053392243</v>
      </c>
      <c r="AZ350">
        <v>6.411550628726814</v>
      </c>
    </row>
    <row r="351" spans="1:52">
      <c r="A351" s="2">
        <v>45212</v>
      </c>
      <c r="B351">
        <v>742.3458415255474</v>
      </c>
      <c r="C351">
        <v>-0.01511614443489318</v>
      </c>
      <c r="AN351" s="2">
        <v>45212</v>
      </c>
      <c r="AO351">
        <v>0.003119079577856951</v>
      </c>
      <c r="AP351">
        <v>241.6094695938295</v>
      </c>
      <c r="AQ351">
        <v>6.906656356302285</v>
      </c>
      <c r="AR351">
        <v>0.05128426663108339</v>
      </c>
      <c r="AS351">
        <v>52.37972303732857</v>
      </c>
      <c r="AT351">
        <v>0.3750094674489058</v>
      </c>
      <c r="AU351">
        <v>11.09904089553103</v>
      </c>
      <c r="AV351">
        <v>18.55716395561366</v>
      </c>
      <c r="AW351">
        <v>0.7386938970556896</v>
      </c>
      <c r="AX351">
        <v>105.2613874940872</v>
      </c>
      <c r="AY351">
        <v>3.084385751600526</v>
      </c>
      <c r="AZ351">
        <v>6.435757047087113</v>
      </c>
    </row>
    <row r="352" spans="1:52">
      <c r="A352" s="2">
        <v>45213</v>
      </c>
      <c r="B352">
        <v>748.3657625844287</v>
      </c>
      <c r="C352">
        <v>0.008109321453879437</v>
      </c>
      <c r="AN352" s="2">
        <v>45213</v>
      </c>
      <c r="AO352">
        <v>0.003132529435395768</v>
      </c>
      <c r="AP352">
        <v>243.4197184643819</v>
      </c>
      <c r="AQ352">
        <v>6.905757588847726</v>
      </c>
      <c r="AR352">
        <v>0.05129462753653537</v>
      </c>
      <c r="AS352">
        <v>52.93534311650102</v>
      </c>
      <c r="AT352">
        <v>0.3766464684160012</v>
      </c>
      <c r="AU352">
        <v>11.11390063115995</v>
      </c>
      <c r="AV352">
        <v>18.46506510792729</v>
      </c>
      <c r="AW352">
        <v>0.7358147500327151</v>
      </c>
      <c r="AX352">
        <v>104.6376655360003</v>
      </c>
      <c r="AY352">
        <v>3.034035631691575</v>
      </c>
      <c r="AZ352">
        <v>6.465765496525999</v>
      </c>
    </row>
    <row r="353" spans="1:52">
      <c r="A353" s="2">
        <v>45214</v>
      </c>
      <c r="B353">
        <v>753.0370494529957</v>
      </c>
      <c r="C353">
        <v>0.006241983669101892</v>
      </c>
      <c r="AN353" s="2">
        <v>45214</v>
      </c>
      <c r="AO353">
        <v>0.003149789449430103</v>
      </c>
      <c r="AP353">
        <v>243.8043211753133</v>
      </c>
      <c r="AQ353">
        <v>6.881263616199081</v>
      </c>
      <c r="AR353">
        <v>0.05143559382063814</v>
      </c>
      <c r="AS353">
        <v>52.41119284890283</v>
      </c>
      <c r="AT353">
        <v>0.3778015822208234</v>
      </c>
      <c r="AU353">
        <v>11.02153220570831</v>
      </c>
      <c r="AV353">
        <v>18.50791464563685</v>
      </c>
      <c r="AW353">
        <v>0.7333989972143808</v>
      </c>
      <c r="AX353">
        <v>104.6835122737219</v>
      </c>
      <c r="AY353">
        <v>3.027235014655866</v>
      </c>
      <c r="AZ353">
        <v>6.508646962417416</v>
      </c>
    </row>
    <row r="354" spans="1:52">
      <c r="A354" s="2">
        <v>45215</v>
      </c>
      <c r="B354">
        <v>757.0911097838813</v>
      </c>
      <c r="C354">
        <v>0.005383613374442042</v>
      </c>
      <c r="AN354" s="2">
        <v>45215</v>
      </c>
      <c r="AO354">
        <v>0.002754920010008816</v>
      </c>
      <c r="AP354">
        <v>215.3542003059267</v>
      </c>
      <c r="AQ354">
        <v>6.434363120927303</v>
      </c>
      <c r="AR354">
        <v>0.05406638040499548</v>
      </c>
      <c r="AS354">
        <v>57.61506739172288</v>
      </c>
      <c r="AT354">
        <v>0.4842197290834686</v>
      </c>
      <c r="AU354">
        <v>10.25231535721724</v>
      </c>
      <c r="AV354">
        <v>20.75133874806628</v>
      </c>
      <c r="AW354">
        <v>0.6630858004510853</v>
      </c>
      <c r="AX354">
        <v>95.37415505168518</v>
      </c>
      <c r="AY354">
        <v>2.878837987069242</v>
      </c>
      <c r="AZ354">
        <v>6.091503576270879</v>
      </c>
    </row>
    <row r="355" spans="1:52">
      <c r="A355" s="2">
        <v>45216</v>
      </c>
      <c r="B355">
        <v>779.7707030344675</v>
      </c>
      <c r="C355">
        <v>0.029956227140298</v>
      </c>
      <c r="AN355" s="2">
        <v>45216</v>
      </c>
      <c r="AO355">
        <v>0.002700437263915184</v>
      </c>
      <c r="AP355">
        <v>217.7871012145723</v>
      </c>
      <c r="AQ355">
        <v>6.518914408768882</v>
      </c>
      <c r="AR355">
        <v>0.05413131594702163</v>
      </c>
      <c r="AS355">
        <v>58.49824807776635</v>
      </c>
      <c r="AT355">
        <v>0.4865805466697223</v>
      </c>
      <c r="AU355">
        <v>10.48263395792975</v>
      </c>
      <c r="AV355">
        <v>21.16528370601523</v>
      </c>
      <c r="AW355">
        <v>0.6728472792846841</v>
      </c>
      <c r="AX355">
        <v>94.64231334247405</v>
      </c>
      <c r="AY355">
        <v>2.708999077480754</v>
      </c>
      <c r="AZ355">
        <v>6.106646469624821</v>
      </c>
    </row>
    <row r="356" spans="1:52">
      <c r="A356" s="2">
        <v>45217</v>
      </c>
      <c r="B356">
        <v>761.0850252342501</v>
      </c>
      <c r="C356">
        <v>-0.02396304160633667</v>
      </c>
      <c r="AN356" s="2">
        <v>45217</v>
      </c>
      <c r="AO356">
        <v>0.002642548147746219</v>
      </c>
      <c r="AP356">
        <v>216.8235259745293</v>
      </c>
      <c r="AQ356">
        <v>6.542030559394545</v>
      </c>
      <c r="AR356">
        <v>0.05403914775320118</v>
      </c>
      <c r="AS356">
        <v>59.59537585579863</v>
      </c>
      <c r="AT356">
        <v>0.4824063356499966</v>
      </c>
      <c r="AU356">
        <v>10.87374344807055</v>
      </c>
      <c r="AV356">
        <v>21.30754500317797</v>
      </c>
      <c r="AW356">
        <v>0.6797499847806279</v>
      </c>
      <c r="AX356">
        <v>95.03247300496793</v>
      </c>
      <c r="AY356">
        <v>2.646695637625974</v>
      </c>
      <c r="AZ356">
        <v>6.161235011097296</v>
      </c>
    </row>
    <row r="357" spans="1:52">
      <c r="A357" s="2">
        <v>45218</v>
      </c>
      <c r="B357">
        <v>753.6761856256379</v>
      </c>
      <c r="C357">
        <v>-0.009734575458677397</v>
      </c>
      <c r="AN357" s="2">
        <v>45218</v>
      </c>
      <c r="AO357">
        <v>0.002626535526700532</v>
      </c>
      <c r="AP357">
        <v>217.8021608972444</v>
      </c>
      <c r="AQ357">
        <v>6.456229276886909</v>
      </c>
      <c r="AR357">
        <v>0.05357762315746318</v>
      </c>
      <c r="AS357">
        <v>61.33073265715468</v>
      </c>
      <c r="AT357">
        <v>0.4800770896246067</v>
      </c>
      <c r="AU357">
        <v>10.63284373114787</v>
      </c>
      <c r="AV357">
        <v>21.19164807793081</v>
      </c>
      <c r="AW357">
        <v>0.680058238286735</v>
      </c>
      <c r="AX357">
        <v>95.64018552656762</v>
      </c>
      <c r="AY357">
        <v>2.678056566966765</v>
      </c>
      <c r="AZ357">
        <v>6.236821218413222</v>
      </c>
    </row>
    <row r="358" spans="1:52">
      <c r="A358" s="2">
        <v>45219</v>
      </c>
      <c r="B358">
        <v>761.2543161495785</v>
      </c>
      <c r="C358">
        <v>0.01005488917982711</v>
      </c>
      <c r="AN358" s="2">
        <v>45219</v>
      </c>
      <c r="AO358">
        <v>0.002619445400477705</v>
      </c>
      <c r="AP358">
        <v>216.9141156488167</v>
      </c>
      <c r="AQ358">
        <v>6.572773277311148</v>
      </c>
      <c r="AR358">
        <v>0.05401203721461571</v>
      </c>
      <c r="AS358">
        <v>62.36333696630956</v>
      </c>
      <c r="AT358">
        <v>0.4839639494326675</v>
      </c>
      <c r="AU358">
        <v>10.7634256052058</v>
      </c>
      <c r="AV358">
        <v>21.48314496415822</v>
      </c>
      <c r="AW358">
        <v>0.666870912103468</v>
      </c>
      <c r="AX358">
        <v>95.4514151619701</v>
      </c>
      <c r="AY358">
        <v>2.552621936923553</v>
      </c>
      <c r="AZ358">
        <v>6.194598741360433</v>
      </c>
    </row>
    <row r="359" spans="1:52">
      <c r="A359" s="2">
        <v>45220</v>
      </c>
      <c r="B359">
        <v>782.821969681273</v>
      </c>
      <c r="C359">
        <v>0.02833173234509023</v>
      </c>
      <c r="AN359" s="2">
        <v>45220</v>
      </c>
      <c r="AO359">
        <v>0.002601652053223633</v>
      </c>
      <c r="AP359">
        <v>218.8030265019643</v>
      </c>
      <c r="AQ359">
        <v>6.509040074948241</v>
      </c>
      <c r="AR359">
        <v>0.05418811698476761</v>
      </c>
      <c r="AS359">
        <v>63.57294547852234</v>
      </c>
      <c r="AT359">
        <v>0.49416192458349</v>
      </c>
      <c r="AU359">
        <v>10.86879030116493</v>
      </c>
      <c r="AV359">
        <v>21.62173365767269</v>
      </c>
      <c r="AW359">
        <v>0.6651818961651498</v>
      </c>
      <c r="AX359">
        <v>94.59262591151881</v>
      </c>
      <c r="AY359">
        <v>2.406004059973793</v>
      </c>
      <c r="AZ359">
        <v>6.256162430979678</v>
      </c>
    </row>
    <row r="360" spans="1:52">
      <c r="A360" s="2">
        <v>45221</v>
      </c>
      <c r="B360">
        <v>818.7936302434246</v>
      </c>
      <c r="C360">
        <v>0.0459512660034278</v>
      </c>
      <c r="AN360" s="2">
        <v>45221</v>
      </c>
      <c r="AO360">
        <v>0.002701415931677246</v>
      </c>
      <c r="AP360">
        <v>222.6294169048693</v>
      </c>
      <c r="AQ360">
        <v>5.798666249001471</v>
      </c>
      <c r="AR360">
        <v>0.05587152397642424</v>
      </c>
      <c r="AS360">
        <v>63.21176223782326</v>
      </c>
      <c r="AT360">
        <v>0.5123817987856246</v>
      </c>
      <c r="AU360">
        <v>10.97847123458304</v>
      </c>
      <c r="AV360">
        <v>21.56941231609747</v>
      </c>
      <c r="AW360">
        <v>0.6572657945704594</v>
      </c>
      <c r="AX360">
        <v>92.63577156277763</v>
      </c>
      <c r="AY360">
        <v>2.323312874968881</v>
      </c>
      <c r="AZ360">
        <v>6.269132830981367</v>
      </c>
    </row>
    <row r="361" spans="1:52">
      <c r="A361" s="2">
        <v>45222</v>
      </c>
      <c r="B361">
        <v>843.9935664106841</v>
      </c>
      <c r="C361">
        <v>0.03077690792461074</v>
      </c>
      <c r="AN361" s="2">
        <v>45222</v>
      </c>
      <c r="AO361">
        <v>0.002756086947606813</v>
      </c>
      <c r="AP361">
        <v>222.9312900419253</v>
      </c>
      <c r="AQ361">
        <v>5.223386743766471</v>
      </c>
      <c r="AR361">
        <v>0.05594232218954574</v>
      </c>
      <c r="AS361">
        <v>64.62063301257514</v>
      </c>
      <c r="AT361">
        <v>0.5475093060377104</v>
      </c>
      <c r="AU361">
        <v>11.07503628361163</v>
      </c>
      <c r="AV361">
        <v>21.73413359042079</v>
      </c>
      <c r="AW361">
        <v>0.5908081740889648</v>
      </c>
      <c r="AX361">
        <v>89.27349604378976</v>
      </c>
      <c r="AY361">
        <v>2.408483491710115</v>
      </c>
      <c r="AZ361">
        <v>6.141477999201749</v>
      </c>
    </row>
    <row r="362" spans="1:52">
      <c r="A362" s="2">
        <v>45223</v>
      </c>
      <c r="B362">
        <v>898.4460926384085</v>
      </c>
      <c r="C362">
        <v>0.06451770297171655</v>
      </c>
      <c r="AN362" s="2">
        <v>45223</v>
      </c>
      <c r="AO362">
        <v>0.002669483950453417</v>
      </c>
      <c r="AP362">
        <v>224.3685253818699</v>
      </c>
      <c r="AQ362">
        <v>5.34081770802215</v>
      </c>
      <c r="AR362">
        <v>0.05617281616166225</v>
      </c>
      <c r="AS362">
        <v>65.05521302995103</v>
      </c>
      <c r="AT362">
        <v>0.5562260506693809</v>
      </c>
      <c r="AU362">
        <v>11.33246321027353</v>
      </c>
      <c r="AV362">
        <v>21.22773910159786</v>
      </c>
      <c r="AW362">
        <v>0.5885498076947268</v>
      </c>
      <c r="AX362">
        <v>91.07636615862981</v>
      </c>
      <c r="AY362">
        <v>2.331390396309508</v>
      </c>
      <c r="AZ362">
        <v>6.241449211552057</v>
      </c>
    </row>
    <row r="363" spans="1:52">
      <c r="A363" s="2">
        <v>45224</v>
      </c>
      <c r="B363">
        <v>889.397818836352</v>
      </c>
      <c r="C363">
        <v>-0.01007102582580655</v>
      </c>
      <c r="AN363" s="2">
        <v>45224</v>
      </c>
      <c r="AO363">
        <v>0.002570313224173512</v>
      </c>
      <c r="AP363">
        <v>222.0913057556374</v>
      </c>
      <c r="AQ363">
        <v>5.351710904307812</v>
      </c>
      <c r="AR363">
        <v>0.05493523393932503</v>
      </c>
      <c r="AS363">
        <v>63.75552596821201</v>
      </c>
      <c r="AT363">
        <v>0.5570084213980303</v>
      </c>
      <c r="AU363">
        <v>11.62145601622349</v>
      </c>
      <c r="AV363">
        <v>21.66812782077721</v>
      </c>
      <c r="AW363">
        <v>0.592742840350087</v>
      </c>
      <c r="AX363">
        <v>91.60384204479763</v>
      </c>
      <c r="AY363">
        <v>2.438300279675428</v>
      </c>
      <c r="AZ363">
        <v>6.307232922049189</v>
      </c>
    </row>
    <row r="364" spans="1:52">
      <c r="A364" s="2">
        <v>45225</v>
      </c>
      <c r="B364">
        <v>902.2305628527242</v>
      </c>
      <c r="C364">
        <v>0.01442857599219427</v>
      </c>
      <c r="AN364" s="2">
        <v>45225</v>
      </c>
      <c r="AO364">
        <v>0.002561455895664774</v>
      </c>
      <c r="AP364">
        <v>224.2389335751394</v>
      </c>
      <c r="AQ364">
        <v>5.131096002815283</v>
      </c>
      <c r="AR364">
        <v>0.05567592795610315</v>
      </c>
      <c r="AS364">
        <v>64.96399838261085</v>
      </c>
      <c r="AT364">
        <v>0.5734541491323395</v>
      </c>
      <c r="AU364">
        <v>11.93583093887425</v>
      </c>
      <c r="AV364">
        <v>21.49789288406321</v>
      </c>
      <c r="AW364">
        <v>0.5871898427346016</v>
      </c>
      <c r="AX364">
        <v>92.10583930541536</v>
      </c>
      <c r="AY364">
        <v>2.303071230524919</v>
      </c>
      <c r="AZ364">
        <v>6.293142312944994</v>
      </c>
    </row>
    <row r="365" spans="1:52">
      <c r="A365" s="2">
        <v>45226</v>
      </c>
      <c r="B365">
        <v>906.9007627065637</v>
      </c>
      <c r="C365">
        <v>0.005176282034907942</v>
      </c>
      <c r="AN365" s="2">
        <v>45226</v>
      </c>
      <c r="AO365">
        <v>0.002597851987509807</v>
      </c>
      <c r="AP365">
        <v>219.8117482132121</v>
      </c>
      <c r="AQ365">
        <v>5.170607073636849</v>
      </c>
      <c r="AR365">
        <v>0.05539584291080946</v>
      </c>
      <c r="AS365">
        <v>64.15835642046137</v>
      </c>
      <c r="AT365">
        <v>0.5735247063910022</v>
      </c>
      <c r="AU365">
        <v>12.16122410290965</v>
      </c>
      <c r="AV365">
        <v>21.8349929814644</v>
      </c>
      <c r="AW365">
        <v>0.6230548962553196</v>
      </c>
      <c r="AX365">
        <v>92.24656763575921</v>
      </c>
      <c r="AY365">
        <v>2.283655202526587</v>
      </c>
      <c r="AZ365">
        <v>5.980791107090942</v>
      </c>
    </row>
    <row r="366" spans="1:52">
      <c r="A366" s="2">
        <v>45227</v>
      </c>
      <c r="B366">
        <v>895.5878102276845</v>
      </c>
      <c r="C366">
        <v>-0.01247430032489627</v>
      </c>
      <c r="AN366" s="2">
        <v>45227</v>
      </c>
      <c r="AO366">
        <v>0.002586981679239077</v>
      </c>
      <c r="AP366">
        <v>215.8440414563217</v>
      </c>
      <c r="AQ366">
        <v>5.010222521456332</v>
      </c>
      <c r="AR366">
        <v>0.05543487556415078</v>
      </c>
      <c r="AS366">
        <v>62.69513022320085</v>
      </c>
      <c r="AT366">
        <v>0.563405817251144</v>
      </c>
      <c r="AU366">
        <v>12.25686101613103</v>
      </c>
      <c r="AV366">
        <v>22.08245011517313</v>
      </c>
      <c r="AW366">
        <v>0.6345661999366362</v>
      </c>
      <c r="AX366">
        <v>94.50843439148852</v>
      </c>
      <c r="AY366">
        <v>2.332062983887165</v>
      </c>
      <c r="AZ366">
        <v>6.193620981092966</v>
      </c>
    </row>
    <row r="367" spans="1:52">
      <c r="A367" s="2">
        <v>45228</v>
      </c>
      <c r="B367">
        <v>901.8135333330027</v>
      </c>
      <c r="C367">
        <v>0.006951549623855913</v>
      </c>
      <c r="AN367" s="2">
        <v>45228</v>
      </c>
      <c r="AO367">
        <v>0.002590091812170512</v>
      </c>
      <c r="AP367">
        <v>216.0267330094451</v>
      </c>
      <c r="AQ367">
        <v>5.168507594235725</v>
      </c>
      <c r="AR367">
        <v>0.05596595212091206</v>
      </c>
      <c r="AS367">
        <v>62.77040130023587</v>
      </c>
      <c r="AT367">
        <v>0.5642929887441216</v>
      </c>
      <c r="AU367">
        <v>12.17613214851636</v>
      </c>
      <c r="AV367">
        <v>22.02125105393797</v>
      </c>
      <c r="AW367">
        <v>0.6258602141887258</v>
      </c>
      <c r="AX367">
        <v>93.51045693376209</v>
      </c>
      <c r="AY367">
        <v>2.358739257002574</v>
      </c>
      <c r="AZ367">
        <v>6.021454597371731</v>
      </c>
    </row>
    <row r="368" spans="1:52">
      <c r="A368" s="2">
        <v>45229</v>
      </c>
      <c r="B368">
        <v>922.3643865450039</v>
      </c>
      <c r="C368">
        <v>0.0227883619533269</v>
      </c>
      <c r="AN368" s="2">
        <v>45229</v>
      </c>
      <c r="AO368">
        <v>0.002514941697453674</v>
      </c>
      <c r="AP368">
        <v>238.8734493359567</v>
      </c>
      <c r="AQ368">
        <v>5.063635817500078</v>
      </c>
      <c r="AR368">
        <v>0.05445222960938568</v>
      </c>
      <c r="AS368">
        <v>63.30317619930175</v>
      </c>
      <c r="AT368">
        <v>0.5516737131053326</v>
      </c>
      <c r="AU368">
        <v>11.92638132298251</v>
      </c>
      <c r="AV368">
        <v>20.9706922724587</v>
      </c>
      <c r="AW368">
        <v>0.6541816930577478</v>
      </c>
      <c r="AX368">
        <v>99.76409127666146</v>
      </c>
      <c r="AY368">
        <v>2.236168882439372</v>
      </c>
      <c r="AZ368">
        <v>6.48976484747736</v>
      </c>
    </row>
    <row r="369" spans="1:52">
      <c r="A369" s="2">
        <v>45230</v>
      </c>
      <c r="B369">
        <v>936.0636996893568</v>
      </c>
      <c r="C369">
        <v>0.01485238734733452</v>
      </c>
      <c r="AN369" s="2">
        <v>45230</v>
      </c>
      <c r="AO369">
        <v>0.002558157017219138</v>
      </c>
      <c r="AP369">
        <v>236.7792830785023</v>
      </c>
      <c r="AQ369">
        <v>5.095290685040363</v>
      </c>
      <c r="AR369">
        <v>0.05490467451554498</v>
      </c>
      <c r="AS369">
        <v>63.89405356590037</v>
      </c>
      <c r="AT369">
        <v>0.5575224520752621</v>
      </c>
      <c r="AU369">
        <v>12.06906297447567</v>
      </c>
      <c r="AV369">
        <v>20.33399585659614</v>
      </c>
      <c r="AW369">
        <v>0.6712932887872287</v>
      </c>
      <c r="AX369">
        <v>99.60411288263687</v>
      </c>
      <c r="AY369">
        <v>2.133329444305226</v>
      </c>
      <c r="AZ369">
        <v>6.54463898724811</v>
      </c>
    </row>
    <row r="370" spans="1:52">
      <c r="A370" s="2">
        <v>45231</v>
      </c>
      <c r="B370">
        <v>934.0982740261638</v>
      </c>
      <c r="C370">
        <v>-0.002099670849158186</v>
      </c>
      <c r="AN370" s="2">
        <v>45231</v>
      </c>
      <c r="AO370">
        <v>0.002542370007527238</v>
      </c>
      <c r="AP370">
        <v>244.5286191599214</v>
      </c>
      <c r="AQ370">
        <v>5.03542091347279</v>
      </c>
      <c r="AR370">
        <v>0.05466380308406724</v>
      </c>
      <c r="AS370">
        <v>64.47624563654031</v>
      </c>
      <c r="AT370">
        <v>0.561107350777403</v>
      </c>
      <c r="AU370">
        <v>12.13222604485472</v>
      </c>
      <c r="AV370">
        <v>20.63545644884236</v>
      </c>
      <c r="AW370">
        <v>0.6905521139936984</v>
      </c>
      <c r="AX370">
        <v>101.6837004814259</v>
      </c>
      <c r="AY370">
        <v>1.943809828620071</v>
      </c>
      <c r="AZ370">
        <v>6.616582933911217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62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9</v>
      </c>
      <c r="H4" s="1" t="s">
        <v>5</v>
      </c>
      <c r="I4" s="1" t="s">
        <v>4</v>
      </c>
      <c r="J4" s="1" t="s">
        <v>2</v>
      </c>
      <c r="K4" s="1" t="s">
        <v>0</v>
      </c>
      <c r="L4" s="1" t="s">
        <v>1</v>
      </c>
      <c r="M4" s="1" t="s">
        <v>3</v>
      </c>
      <c r="N4" s="1" t="s">
        <v>6</v>
      </c>
      <c r="O4" s="1" t="s">
        <v>7</v>
      </c>
      <c r="P4" s="1" t="s">
        <v>8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44866</v>
      </c>
      <c r="B5">
        <v>1000.198158429637</v>
      </c>
      <c r="F5" s="2">
        <v>44871</v>
      </c>
      <c r="G5">
        <v>0.15</v>
      </c>
      <c r="H5">
        <v>0.15</v>
      </c>
      <c r="I5">
        <v>0.15</v>
      </c>
      <c r="J5">
        <v>0.15</v>
      </c>
      <c r="K5">
        <v>0</v>
      </c>
      <c r="L5">
        <v>0</v>
      </c>
      <c r="M5">
        <v>0.1404367366479926</v>
      </c>
      <c r="N5">
        <v>0.1272711664713305</v>
      </c>
      <c r="O5">
        <v>0</v>
      </c>
      <c r="P5">
        <v>0.1322920968806769</v>
      </c>
      <c r="Q5">
        <v>0</v>
      </c>
      <c r="R5">
        <v>0</v>
      </c>
      <c r="W5" s="2">
        <v>44871</v>
      </c>
      <c r="X5">
        <v>0</v>
      </c>
      <c r="Y5">
        <v>0</v>
      </c>
      <c r="Z5">
        <v>0.1144018952446644</v>
      </c>
      <c r="AA5">
        <v>0.0892958029662425</v>
      </c>
      <c r="AB5">
        <v>0.2038457063109098</v>
      </c>
      <c r="AC5">
        <v>0.2093011725121886</v>
      </c>
      <c r="AD5">
        <v>0.0809245591699686</v>
      </c>
      <c r="AE5">
        <v>0</v>
      </c>
      <c r="AF5">
        <v>0.08411708573560653</v>
      </c>
      <c r="AG5">
        <v>0.2181137780604196</v>
      </c>
      <c r="AH5">
        <v>0</v>
      </c>
      <c r="AI5">
        <v>0</v>
      </c>
      <c r="AN5" s="2">
        <v>44866</v>
      </c>
      <c r="AO5">
        <v>1.478586338262726</v>
      </c>
      <c r="AP5">
        <v>0</v>
      </c>
      <c r="AQ5">
        <v>2.746758514001259</v>
      </c>
      <c r="AR5">
        <v>0.4585952658721797</v>
      </c>
      <c r="AS5">
        <v>0.001243151288617592</v>
      </c>
      <c r="AT5">
        <v>31.59352930059725</v>
      </c>
      <c r="AU5">
        <v>0</v>
      </c>
      <c r="AV5">
        <v>0.08512158962750987</v>
      </c>
      <c r="AW5">
        <v>12.60442738234217</v>
      </c>
      <c r="AX5">
        <v>166.0497971863819</v>
      </c>
      <c r="AY5">
        <v>0</v>
      </c>
      <c r="AZ5">
        <v>16.49580170169169</v>
      </c>
    </row>
    <row r="6" spans="1:52">
      <c r="A6" s="2">
        <v>44867</v>
      </c>
      <c r="B6">
        <v>990.7033033196577</v>
      </c>
      <c r="C6">
        <v>-0.009492973997158982</v>
      </c>
      <c r="F6" s="2">
        <v>44878</v>
      </c>
      <c r="G6">
        <v>0</v>
      </c>
      <c r="H6">
        <v>0</v>
      </c>
      <c r="I6">
        <v>0.15</v>
      </c>
      <c r="J6">
        <v>0.004849473977179269</v>
      </c>
      <c r="K6">
        <v>0.1026697805078583</v>
      </c>
      <c r="L6">
        <v>0.15</v>
      </c>
      <c r="M6">
        <v>0</v>
      </c>
      <c r="N6">
        <v>0.07206707093179446</v>
      </c>
      <c r="O6">
        <v>0.07041367458316794</v>
      </c>
      <c r="P6">
        <v>0.15</v>
      </c>
      <c r="Q6">
        <v>0.15</v>
      </c>
      <c r="R6">
        <v>0.15</v>
      </c>
      <c r="W6" s="2">
        <v>44878</v>
      </c>
      <c r="X6">
        <v>0.115273137181302</v>
      </c>
      <c r="Y6">
        <v>0.1235895420731621</v>
      </c>
      <c r="Z6">
        <v>0.00544477719016603</v>
      </c>
      <c r="AA6">
        <v>0</v>
      </c>
      <c r="AB6">
        <v>0</v>
      </c>
      <c r="AC6">
        <v>0</v>
      </c>
      <c r="AD6">
        <v>0.08091375390774808</v>
      </c>
      <c r="AE6">
        <v>0.07905739283278018</v>
      </c>
      <c r="AF6">
        <v>0.1397434160418245</v>
      </c>
      <c r="AG6">
        <v>0</v>
      </c>
      <c r="AH6">
        <v>0.2770430806610896</v>
      </c>
      <c r="AI6">
        <v>0.1789349001119276</v>
      </c>
      <c r="AN6" s="2">
        <v>44867</v>
      </c>
      <c r="AO6">
        <v>1.456352584147781</v>
      </c>
      <c r="AP6">
        <v>0</v>
      </c>
      <c r="AQ6">
        <v>2.818084240988803</v>
      </c>
      <c r="AR6">
        <v>0.457536737249294</v>
      </c>
      <c r="AS6">
        <v>0.00123176436263856</v>
      </c>
      <c r="AT6">
        <v>32.28541538899143</v>
      </c>
      <c r="AU6">
        <v>0</v>
      </c>
      <c r="AV6">
        <v>0.08383056492370099</v>
      </c>
      <c r="AW6">
        <v>12.76621487546844</v>
      </c>
      <c r="AX6">
        <v>169.4511907784862</v>
      </c>
      <c r="AY6">
        <v>0</v>
      </c>
      <c r="AZ6">
        <v>15.92786991896487</v>
      </c>
    </row>
    <row r="7" spans="1:52">
      <c r="A7" s="2">
        <v>44868</v>
      </c>
      <c r="B7">
        <v>967.9363542136184</v>
      </c>
      <c r="C7">
        <v>-0.02298059270596109</v>
      </c>
      <c r="F7" s="2">
        <v>44885</v>
      </c>
      <c r="G7">
        <v>0</v>
      </c>
      <c r="H7">
        <v>0</v>
      </c>
      <c r="I7">
        <v>0</v>
      </c>
      <c r="J7">
        <v>0.03674773242662186</v>
      </c>
      <c r="K7">
        <v>0.1457033985258112</v>
      </c>
      <c r="L7">
        <v>0.15</v>
      </c>
      <c r="M7">
        <v>0.07319812553127572</v>
      </c>
      <c r="N7">
        <v>0.06437892277060464</v>
      </c>
      <c r="O7">
        <v>0.1127850721928153</v>
      </c>
      <c r="P7">
        <v>0.1171867485528713</v>
      </c>
      <c r="Q7">
        <v>0.15</v>
      </c>
      <c r="R7">
        <v>0.15</v>
      </c>
      <c r="W7" s="2">
        <v>44885</v>
      </c>
      <c r="X7">
        <v>0.1160019556181063</v>
      </c>
      <c r="Y7">
        <v>0.1272230115874254</v>
      </c>
      <c r="Z7">
        <v>0.02925675632242636</v>
      </c>
      <c r="AA7">
        <v>0.05827678554596944</v>
      </c>
      <c r="AB7">
        <v>0</v>
      </c>
      <c r="AC7">
        <v>0</v>
      </c>
      <c r="AD7">
        <v>0.05125536547216646</v>
      </c>
      <c r="AE7">
        <v>0.08979398607904254</v>
      </c>
      <c r="AF7">
        <v>0.09329838660044858</v>
      </c>
      <c r="AG7">
        <v>0</v>
      </c>
      <c r="AH7">
        <v>0.2399158493814209</v>
      </c>
      <c r="AI7">
        <v>0.1949779033929939</v>
      </c>
      <c r="AN7" s="2">
        <v>44868</v>
      </c>
      <c r="AO7">
        <v>1.494466611110195</v>
      </c>
      <c r="AP7">
        <v>0</v>
      </c>
      <c r="AQ7">
        <v>2.874856120798409</v>
      </c>
      <c r="AR7">
        <v>0.4535602918279298</v>
      </c>
      <c r="AS7">
        <v>0.001223507982857516</v>
      </c>
      <c r="AT7">
        <v>31.99049187844302</v>
      </c>
      <c r="AU7">
        <v>0</v>
      </c>
      <c r="AV7">
        <v>0.08517461520243601</v>
      </c>
      <c r="AW7">
        <v>12.89377055606342</v>
      </c>
      <c r="AX7">
        <v>166.9264821330632</v>
      </c>
      <c r="AY7">
        <v>0</v>
      </c>
      <c r="AZ7">
        <v>15.65954930557597</v>
      </c>
    </row>
    <row r="8" spans="1:52">
      <c r="A8" s="2">
        <v>44869</v>
      </c>
      <c r="B8">
        <v>995.561063280262</v>
      </c>
      <c r="C8">
        <v>0.02853979907499893</v>
      </c>
      <c r="F8" s="2">
        <v>44892</v>
      </c>
      <c r="G8">
        <v>0.02253229366655294</v>
      </c>
      <c r="H8">
        <v>0</v>
      </c>
      <c r="I8">
        <v>0.0004168726071612455</v>
      </c>
      <c r="J8">
        <v>0.02613080733581099</v>
      </c>
      <c r="K8">
        <v>0.1152372793524894</v>
      </c>
      <c r="L8">
        <v>0.1391539583747969</v>
      </c>
      <c r="M8">
        <v>0.07580793627897615</v>
      </c>
      <c r="N8">
        <v>0.1166758122801901</v>
      </c>
      <c r="O8">
        <v>0.1231101507082397</v>
      </c>
      <c r="P8">
        <v>0.08093488939578239</v>
      </c>
      <c r="Q8">
        <v>0.15</v>
      </c>
      <c r="R8">
        <v>0.15</v>
      </c>
      <c r="W8" s="2">
        <v>44892</v>
      </c>
      <c r="X8">
        <v>0.1087923262522648</v>
      </c>
      <c r="Y8">
        <v>0.1313714010246456</v>
      </c>
      <c r="Z8">
        <v>0.02466937203729822</v>
      </c>
      <c r="AA8">
        <v>0.07156817466113771</v>
      </c>
      <c r="AB8">
        <v>0.0003935578914978849</v>
      </c>
      <c r="AC8">
        <v>0</v>
      </c>
      <c r="AD8">
        <v>0.1101504053779993</v>
      </c>
      <c r="AE8">
        <v>0.1162248862180117</v>
      </c>
      <c r="AF8">
        <v>0.07640838921061111</v>
      </c>
      <c r="AG8">
        <v>0.02127211487078998</v>
      </c>
      <c r="AH8">
        <v>0.1758231487194304</v>
      </c>
      <c r="AI8">
        <v>0.1633262237363132</v>
      </c>
      <c r="AN8" s="2">
        <v>44869</v>
      </c>
      <c r="AO8">
        <v>1.476781462019392</v>
      </c>
      <c r="AP8">
        <v>0</v>
      </c>
      <c r="AQ8">
        <v>2.936092250811813</v>
      </c>
      <c r="AR8">
        <v>0.4536810374573274</v>
      </c>
      <c r="AS8">
        <v>0.001255322247636722</v>
      </c>
      <c r="AT8">
        <v>32.32449611250187</v>
      </c>
      <c r="AU8">
        <v>0</v>
      </c>
      <c r="AV8">
        <v>0.08702028053830371</v>
      </c>
      <c r="AW8">
        <v>12.7884987208465</v>
      </c>
      <c r="AX8">
        <v>157.1299241259103</v>
      </c>
      <c r="AY8">
        <v>0</v>
      </c>
      <c r="AZ8">
        <v>16.47395774317189</v>
      </c>
    </row>
    <row r="9" spans="1:52">
      <c r="A9" s="2">
        <v>44870</v>
      </c>
      <c r="B9">
        <v>1105.805680439466</v>
      </c>
      <c r="C9">
        <v>0.1107361680015491</v>
      </c>
      <c r="F9" s="2">
        <v>44899</v>
      </c>
      <c r="G9">
        <v>0.00502421314386196</v>
      </c>
      <c r="H9">
        <v>0.03602441215741981</v>
      </c>
      <c r="I9">
        <v>0.01389670708925089</v>
      </c>
      <c r="J9">
        <v>0.01975542849969305</v>
      </c>
      <c r="K9">
        <v>0.1028217846642643</v>
      </c>
      <c r="L9">
        <v>0.1351984115246013</v>
      </c>
      <c r="M9">
        <v>0.07080910444156806</v>
      </c>
      <c r="N9">
        <v>0.09028462491558564</v>
      </c>
      <c r="O9">
        <v>0.134373517486941</v>
      </c>
      <c r="P9">
        <v>0.09181179607681404</v>
      </c>
      <c r="Q9">
        <v>0.15</v>
      </c>
      <c r="R9">
        <v>0.15</v>
      </c>
      <c r="W9" s="2">
        <v>44899</v>
      </c>
      <c r="X9">
        <v>0.09640013865727222</v>
      </c>
      <c r="Y9">
        <v>0.126754711171087</v>
      </c>
      <c r="Z9">
        <v>0.01852162022690627</v>
      </c>
      <c r="AA9">
        <v>0.06638678280728978</v>
      </c>
      <c r="AB9">
        <v>0.01302880021638914</v>
      </c>
      <c r="AC9">
        <v>0.03377453852178614</v>
      </c>
      <c r="AD9">
        <v>0.0846459764231962</v>
      </c>
      <c r="AE9">
        <v>0.1259813351801171</v>
      </c>
      <c r="AF9">
        <v>0.08607776942481069</v>
      </c>
      <c r="AG9">
        <v>0.004710430239014449</v>
      </c>
      <c r="AH9">
        <v>0.1858785541207023</v>
      </c>
      <c r="AI9">
        <v>0.1578393430114287</v>
      </c>
      <c r="AN9" s="2">
        <v>44870</v>
      </c>
      <c r="AO9">
        <v>1.451351057438596</v>
      </c>
      <c r="AP9">
        <v>0</v>
      </c>
      <c r="AQ9">
        <v>3.035846760370877</v>
      </c>
      <c r="AR9">
        <v>0.4689465696711086</v>
      </c>
      <c r="AS9">
        <v>0.001331121764037665</v>
      </c>
      <c r="AT9">
        <v>33.64627799731892</v>
      </c>
      <c r="AU9">
        <v>0</v>
      </c>
      <c r="AV9">
        <v>0.08990027242856138</v>
      </c>
      <c r="AW9">
        <v>12.49982462906489</v>
      </c>
      <c r="AX9">
        <v>141.8198562152292</v>
      </c>
      <c r="AY9">
        <v>0</v>
      </c>
      <c r="AZ9">
        <v>16.85509828757329</v>
      </c>
    </row>
    <row r="10" spans="1:52">
      <c r="A10" s="2">
        <v>44871</v>
      </c>
      <c r="B10">
        <v>1105.12588602696</v>
      </c>
      <c r="C10">
        <v>-0.00061475033501035</v>
      </c>
      <c r="F10" s="2">
        <v>44906</v>
      </c>
      <c r="G10">
        <v>0.004178518576209113</v>
      </c>
      <c r="H10">
        <v>0.04363882838963919</v>
      </c>
      <c r="I10">
        <v>0.02978844276063202</v>
      </c>
      <c r="J10">
        <v>0.05840326219279445</v>
      </c>
      <c r="K10">
        <v>0.08652046213437015</v>
      </c>
      <c r="L10">
        <v>0.1167653580031869</v>
      </c>
      <c r="M10">
        <v>0.07064667208124933</v>
      </c>
      <c r="N10">
        <v>0.07436073263287794</v>
      </c>
      <c r="O10">
        <v>0.127973187343348</v>
      </c>
      <c r="P10">
        <v>0.08772453588569291</v>
      </c>
      <c r="Q10">
        <v>0.15</v>
      </c>
      <c r="R10">
        <v>0.15</v>
      </c>
      <c r="W10" s="2">
        <v>44906</v>
      </c>
      <c r="X10">
        <v>0.0844960905328558</v>
      </c>
      <c r="Y10">
        <v>0.1140333282734427</v>
      </c>
      <c r="Z10">
        <v>0.05703676573054402</v>
      </c>
      <c r="AA10">
        <v>0.06899370914999881</v>
      </c>
      <c r="AB10">
        <v>0.02909146454195</v>
      </c>
      <c r="AC10">
        <v>0.04261778431825933</v>
      </c>
      <c r="AD10">
        <v>0.07262086957971932</v>
      </c>
      <c r="AE10">
        <v>0.1249789212492672</v>
      </c>
      <c r="AF10">
        <v>0.08567199184209751</v>
      </c>
      <c r="AG10">
        <v>0.004080751248880915</v>
      </c>
      <c r="AH10">
        <v>0.1588602598085606</v>
      </c>
      <c r="AI10">
        <v>0.1575180637244238</v>
      </c>
      <c r="AN10" s="2">
        <v>44871</v>
      </c>
      <c r="AO10">
        <v>1.425335584777281</v>
      </c>
      <c r="AP10">
        <v>0</v>
      </c>
      <c r="AQ10">
        <v>2.993694171649959</v>
      </c>
      <c r="AR10">
        <v>0.4749995831841429</v>
      </c>
      <c r="AS10">
        <v>0.001322413776562443</v>
      </c>
      <c r="AT10">
        <v>34.36323040556456</v>
      </c>
      <c r="AU10">
        <v>0</v>
      </c>
      <c r="AV10">
        <v>0.09080650619510018</v>
      </c>
      <c r="AW10">
        <v>12.61001014282176</v>
      </c>
      <c r="AX10">
        <v>140.4008792413372</v>
      </c>
      <c r="AY10">
        <v>0</v>
      </c>
      <c r="AZ10">
        <v>16.51737567247034</v>
      </c>
    </row>
    <row r="11" spans="1:52">
      <c r="A11" s="2">
        <v>44872</v>
      </c>
      <c r="B11">
        <v>1057.697570343292</v>
      </c>
      <c r="C11">
        <v>-0.04291666341666889</v>
      </c>
      <c r="F11" s="2">
        <v>44913</v>
      </c>
      <c r="G11">
        <v>0</v>
      </c>
      <c r="H11">
        <v>0.05051561059696479</v>
      </c>
      <c r="I11">
        <v>0.02552550675252115</v>
      </c>
      <c r="J11">
        <v>0.03722134218003321</v>
      </c>
      <c r="K11">
        <v>0.07785043539742355</v>
      </c>
      <c r="L11">
        <v>0.15</v>
      </c>
      <c r="M11">
        <v>0.07402662224621186</v>
      </c>
      <c r="N11">
        <v>0.0640669123217011</v>
      </c>
      <c r="O11">
        <v>0.1360494205946587</v>
      </c>
      <c r="P11">
        <v>0.08474414991048568</v>
      </c>
      <c r="Q11">
        <v>0.15</v>
      </c>
      <c r="R11">
        <v>0.15</v>
      </c>
      <c r="W11" s="2">
        <v>44913</v>
      </c>
      <c r="X11">
        <v>0.07055257554964738</v>
      </c>
      <c r="Y11">
        <v>0.1454847281542861</v>
      </c>
      <c r="Z11">
        <v>0.03373213704984594</v>
      </c>
      <c r="AA11">
        <v>0.06708721450367014</v>
      </c>
      <c r="AB11">
        <v>0.02313269327790918</v>
      </c>
      <c r="AC11">
        <v>0.0457801734169476</v>
      </c>
      <c r="AD11">
        <v>0.0580611482612086</v>
      </c>
      <c r="AE11">
        <v>0.12329586823747</v>
      </c>
      <c r="AF11">
        <v>0.07680005909315768</v>
      </c>
      <c r="AG11">
        <v>0</v>
      </c>
      <c r="AH11">
        <v>0.184516463289404</v>
      </c>
      <c r="AI11">
        <v>0.1715569391664534</v>
      </c>
      <c r="AN11" s="2">
        <v>44872</v>
      </c>
      <c r="AO11">
        <v>1.608358083979762</v>
      </c>
      <c r="AP11">
        <v>0</v>
      </c>
      <c r="AQ11">
        <v>0</v>
      </c>
      <c r="AR11">
        <v>0.4640390142055825</v>
      </c>
      <c r="AS11">
        <v>0</v>
      </c>
      <c r="AT11">
        <v>32.99487040939972</v>
      </c>
      <c r="AU11">
        <v>0</v>
      </c>
      <c r="AV11">
        <v>0.09431237295212462</v>
      </c>
      <c r="AW11">
        <v>19.51956234879456</v>
      </c>
      <c r="AX11">
        <v>138.741536033042</v>
      </c>
      <c r="AY11">
        <v>0</v>
      </c>
      <c r="AZ11">
        <v>18.96338870881978</v>
      </c>
    </row>
    <row r="12" spans="1:52">
      <c r="A12" s="2">
        <v>44873</v>
      </c>
      <c r="B12">
        <v>1080.384462882719</v>
      </c>
      <c r="C12">
        <v>0.02144931895046631</v>
      </c>
      <c r="F12" s="2">
        <v>44920</v>
      </c>
      <c r="G12">
        <v>0</v>
      </c>
      <c r="H12">
        <v>0.05322558655684644</v>
      </c>
      <c r="I12">
        <v>0.04066080899513755</v>
      </c>
      <c r="J12">
        <v>0.02762620763120759</v>
      </c>
      <c r="K12">
        <v>0.0732061831784431</v>
      </c>
      <c r="L12">
        <v>0.15</v>
      </c>
      <c r="M12">
        <v>0.05806566000702904</v>
      </c>
      <c r="N12">
        <v>0.04907082590999344</v>
      </c>
      <c r="O12">
        <v>0.15</v>
      </c>
      <c r="P12">
        <v>0.0981447277213429</v>
      </c>
      <c r="Q12">
        <v>0.15</v>
      </c>
      <c r="R12">
        <v>0.15</v>
      </c>
      <c r="W12" s="2">
        <v>44920</v>
      </c>
      <c r="X12">
        <v>0.064357692054767</v>
      </c>
      <c r="Y12">
        <v>0.1532012475896316</v>
      </c>
      <c r="Z12">
        <v>0.02428700536178021</v>
      </c>
      <c r="AA12">
        <v>0.05104721627926088</v>
      </c>
      <c r="AB12">
        <v>0.03574610381787173</v>
      </c>
      <c r="AC12">
        <v>0.04679216645826392</v>
      </c>
      <c r="AD12">
        <v>0.04313959512259335</v>
      </c>
      <c r="AE12">
        <v>0.1339003006761016</v>
      </c>
      <c r="AF12">
        <v>0.08628189435983476</v>
      </c>
      <c r="AG12">
        <v>0</v>
      </c>
      <c r="AH12">
        <v>0.1937316274519425</v>
      </c>
      <c r="AI12">
        <v>0.1675151508279524</v>
      </c>
      <c r="AN12" s="2">
        <v>44873</v>
      </c>
      <c r="AO12">
        <v>1.635581491119238</v>
      </c>
      <c r="AP12">
        <v>0</v>
      </c>
      <c r="AQ12">
        <v>0</v>
      </c>
      <c r="AR12">
        <v>0.4815224236691645</v>
      </c>
      <c r="AS12">
        <v>0</v>
      </c>
      <c r="AT12">
        <v>34.06949858266677</v>
      </c>
      <c r="AU12">
        <v>0</v>
      </c>
      <c r="AV12">
        <v>0.09679691933442348</v>
      </c>
      <c r="AW12">
        <v>18.28342136243239</v>
      </c>
      <c r="AX12">
        <v>130.1321329817671</v>
      </c>
      <c r="AY12">
        <v>0</v>
      </c>
      <c r="AZ12">
        <v>19.62317479246709</v>
      </c>
    </row>
    <row r="13" spans="1:52">
      <c r="A13" s="2">
        <v>44874</v>
      </c>
      <c r="B13">
        <v>954.3974244570377</v>
      </c>
      <c r="C13">
        <v>-0.1166131527748171</v>
      </c>
      <c r="F13" s="2">
        <v>44927</v>
      </c>
      <c r="G13">
        <v>0.02611590343607649</v>
      </c>
      <c r="H13">
        <v>0.03507867349354667</v>
      </c>
      <c r="I13">
        <v>0.06629975484700923</v>
      </c>
      <c r="J13">
        <v>0.04951556208172888</v>
      </c>
      <c r="K13">
        <v>0.05554933569663174</v>
      </c>
      <c r="L13">
        <v>0.15</v>
      </c>
      <c r="M13">
        <v>0.05631842831794463</v>
      </c>
      <c r="N13">
        <v>0.04666757280026449</v>
      </c>
      <c r="O13">
        <v>0.1347888844002343</v>
      </c>
      <c r="P13">
        <v>0.09278619776557263</v>
      </c>
      <c r="Q13">
        <v>0.15</v>
      </c>
      <c r="R13">
        <v>0.1368796871609909</v>
      </c>
      <c r="W13" s="2">
        <v>44927</v>
      </c>
      <c r="X13">
        <v>0.05341160000944963</v>
      </c>
      <c r="Y13">
        <v>0.1508226935996683</v>
      </c>
      <c r="Z13">
        <v>0.04761002742851408</v>
      </c>
      <c r="AA13">
        <v>0.05415109521573115</v>
      </c>
      <c r="AB13">
        <v>0.0637483048573657</v>
      </c>
      <c r="AC13">
        <v>0.03372872157700717</v>
      </c>
      <c r="AD13">
        <v>0.04487163888749685</v>
      </c>
      <c r="AE13">
        <v>0.1296017295080234</v>
      </c>
      <c r="AF13">
        <v>0.08921545540197981</v>
      </c>
      <c r="AG13">
        <v>0.02511087073715823</v>
      </c>
      <c r="AH13">
        <v>0.1761157920232701</v>
      </c>
      <c r="AI13">
        <v>0.1316120707543357</v>
      </c>
      <c r="AN13" s="2">
        <v>44874</v>
      </c>
      <c r="AO13">
        <v>1.751077740366997</v>
      </c>
      <c r="AP13">
        <v>0</v>
      </c>
      <c r="AQ13">
        <v>0</v>
      </c>
      <c r="AR13">
        <v>0.4380641322148381</v>
      </c>
      <c r="AS13">
        <v>0</v>
      </c>
      <c r="AT13">
        <v>31.58723481927419</v>
      </c>
      <c r="AU13">
        <v>0</v>
      </c>
      <c r="AV13">
        <v>0.1006350046649939</v>
      </c>
      <c r="AW13">
        <v>18.61106396962182</v>
      </c>
      <c r="AX13">
        <v>137.0560906551909</v>
      </c>
      <c r="AY13">
        <v>0</v>
      </c>
      <c r="AZ13">
        <v>20.02700039918072</v>
      </c>
    </row>
    <row r="14" spans="1:52">
      <c r="A14" s="2">
        <v>44875</v>
      </c>
      <c r="B14">
        <v>769.2359033032717</v>
      </c>
      <c r="C14">
        <v>-0.1940088231682996</v>
      </c>
      <c r="F14" s="2">
        <v>44934</v>
      </c>
      <c r="G14">
        <v>0.01821524114445763</v>
      </c>
      <c r="H14">
        <v>0.03354483665213719</v>
      </c>
      <c r="I14">
        <v>0.07645700786915016</v>
      </c>
      <c r="J14">
        <v>0.06285514328367228</v>
      </c>
      <c r="K14">
        <v>0.06654930047000722</v>
      </c>
      <c r="L14">
        <v>0.1468621857388386</v>
      </c>
      <c r="M14">
        <v>0.06076944462817921</v>
      </c>
      <c r="N14">
        <v>0.04045886442624181</v>
      </c>
      <c r="O14">
        <v>0.1272793012490054</v>
      </c>
      <c r="P14">
        <v>0.08307506130273068</v>
      </c>
      <c r="Q14">
        <v>0.15</v>
      </c>
      <c r="R14">
        <v>0.1339336132355797</v>
      </c>
      <c r="W14" s="2">
        <v>44934</v>
      </c>
      <c r="X14">
        <v>0.06640210472322756</v>
      </c>
      <c r="Y14">
        <v>0.1465373515339582</v>
      </c>
      <c r="Z14">
        <v>0.06271611838499958</v>
      </c>
      <c r="AA14">
        <v>0.0606350329405994</v>
      </c>
      <c r="AB14">
        <v>0.07628789795679414</v>
      </c>
      <c r="AC14">
        <v>0.03347064117229382</v>
      </c>
      <c r="AD14">
        <v>0.04036937629156546</v>
      </c>
      <c r="AE14">
        <v>0.1269977810577393</v>
      </c>
      <c r="AF14">
        <v>0.08289131338050074</v>
      </c>
      <c r="AG14">
        <v>0.01817495212557848</v>
      </c>
      <c r="AH14">
        <v>0.151880055596063</v>
      </c>
      <c r="AI14">
        <v>0.1336373748366803</v>
      </c>
      <c r="AN14" s="2">
        <v>44875</v>
      </c>
      <c r="AO14">
        <v>1.760272789741266</v>
      </c>
      <c r="AP14">
        <v>0</v>
      </c>
      <c r="AQ14">
        <v>0</v>
      </c>
      <c r="AR14">
        <v>0.4363526551220699</v>
      </c>
      <c r="AS14">
        <v>0</v>
      </c>
      <c r="AT14">
        <v>30.49603166017467</v>
      </c>
      <c r="AU14">
        <v>0</v>
      </c>
      <c r="AV14">
        <v>0.09883724376264283</v>
      </c>
      <c r="AW14">
        <v>18.6237438729363</v>
      </c>
      <c r="AX14">
        <v>143.6703239348818</v>
      </c>
      <c r="AY14">
        <v>0</v>
      </c>
      <c r="AZ14">
        <v>20.18709560726806</v>
      </c>
    </row>
    <row r="15" spans="1:52">
      <c r="A15" s="2">
        <v>44876</v>
      </c>
      <c r="B15">
        <v>922.063672812084</v>
      </c>
      <c r="C15">
        <v>0.1986747743475512</v>
      </c>
      <c r="F15" s="2">
        <v>44941</v>
      </c>
      <c r="G15">
        <v>0.15</v>
      </c>
      <c r="H15">
        <v>0.1305485782506968</v>
      </c>
      <c r="I15">
        <v>0</v>
      </c>
      <c r="J15">
        <v>0</v>
      </c>
      <c r="K15">
        <v>0.08206957454018801</v>
      </c>
      <c r="L15">
        <v>0.15</v>
      </c>
      <c r="M15">
        <v>0.06684811818037716</v>
      </c>
      <c r="N15">
        <v>0.120533729028738</v>
      </c>
      <c r="O15">
        <v>0.15</v>
      </c>
      <c r="P15">
        <v>0</v>
      </c>
      <c r="Q15">
        <v>0.15</v>
      </c>
      <c r="R15">
        <v>0</v>
      </c>
      <c r="W15" s="2">
        <v>44941</v>
      </c>
      <c r="X15">
        <v>0</v>
      </c>
      <c r="Y15">
        <v>0.3252962209949789</v>
      </c>
      <c r="Z15">
        <v>0.1047550871679726</v>
      </c>
      <c r="AA15">
        <v>0</v>
      </c>
      <c r="AB15">
        <v>0.1302905997569348</v>
      </c>
      <c r="AC15">
        <v>0</v>
      </c>
      <c r="AD15">
        <v>0</v>
      </c>
      <c r="AE15">
        <v>0.1470682783072129</v>
      </c>
      <c r="AF15">
        <v>0.0318964169171027</v>
      </c>
      <c r="AG15">
        <v>0</v>
      </c>
      <c r="AH15">
        <v>0.1935063070187824</v>
      </c>
      <c r="AI15">
        <v>0.0671870898370156</v>
      </c>
      <c r="AN15" s="2">
        <v>44876</v>
      </c>
      <c r="AO15">
        <v>1.79704348379696</v>
      </c>
      <c r="AP15">
        <v>0</v>
      </c>
      <c r="AQ15">
        <v>0</v>
      </c>
      <c r="AR15">
        <v>0.4567567243249362</v>
      </c>
      <c r="AS15">
        <v>0</v>
      </c>
      <c r="AT15">
        <v>32.15419224778392</v>
      </c>
      <c r="AU15">
        <v>0</v>
      </c>
      <c r="AV15">
        <v>0.09979617488312031</v>
      </c>
      <c r="AW15">
        <v>19.2278735246393</v>
      </c>
      <c r="AX15">
        <v>123.474416783322</v>
      </c>
      <c r="AY15">
        <v>0</v>
      </c>
      <c r="AZ15">
        <v>20.4322823047576</v>
      </c>
    </row>
    <row r="16" spans="1:52">
      <c r="A16" s="2">
        <v>44877</v>
      </c>
      <c r="B16">
        <v>891.7222760667631</v>
      </c>
      <c r="C16">
        <v>-0.03290596695213732</v>
      </c>
      <c r="F16" s="2">
        <v>44948</v>
      </c>
      <c r="G16">
        <v>0.15</v>
      </c>
      <c r="H16">
        <v>0</v>
      </c>
      <c r="I16">
        <v>0.15</v>
      </c>
      <c r="J16">
        <v>0.04977535969452543</v>
      </c>
      <c r="K16">
        <v>0.15</v>
      </c>
      <c r="L16">
        <v>0.15</v>
      </c>
      <c r="M16">
        <v>0.15</v>
      </c>
      <c r="N16">
        <v>0</v>
      </c>
      <c r="O16">
        <v>0.02093217897961434</v>
      </c>
      <c r="P16">
        <v>0</v>
      </c>
      <c r="Q16">
        <v>0.1375152922569234</v>
      </c>
      <c r="R16">
        <v>0.0417771690689368</v>
      </c>
      <c r="W16" s="2">
        <v>44948</v>
      </c>
      <c r="X16">
        <v>0.2604659136926735</v>
      </c>
      <c r="Y16">
        <v>0</v>
      </c>
      <c r="Z16">
        <v>0</v>
      </c>
      <c r="AA16">
        <v>0.2004965814105323</v>
      </c>
      <c r="AB16">
        <v>0</v>
      </c>
      <c r="AC16">
        <v>0.1153222856920572</v>
      </c>
      <c r="AD16">
        <v>0.1316475765957235</v>
      </c>
      <c r="AE16">
        <v>0</v>
      </c>
      <c r="AF16">
        <v>0.0768848145956105</v>
      </c>
      <c r="AG16">
        <v>0.2151828280134031</v>
      </c>
      <c r="AH16">
        <v>0</v>
      </c>
      <c r="AI16">
        <v>0</v>
      </c>
      <c r="AN16" s="2">
        <v>44877</v>
      </c>
      <c r="AO16">
        <v>1.860904559408335</v>
      </c>
      <c r="AP16">
        <v>0</v>
      </c>
      <c r="AQ16">
        <v>0</v>
      </c>
      <c r="AR16">
        <v>0.463592023717344</v>
      </c>
      <c r="AS16">
        <v>0</v>
      </c>
      <c r="AT16">
        <v>32.76349731988538</v>
      </c>
      <c r="AU16">
        <v>0</v>
      </c>
      <c r="AV16">
        <v>0.09776755294378828</v>
      </c>
      <c r="AW16">
        <v>19.18509503932784</v>
      </c>
      <c r="AX16">
        <v>127.1773654606056</v>
      </c>
      <c r="AY16">
        <v>0</v>
      </c>
      <c r="AZ16">
        <v>18.88027990301311</v>
      </c>
    </row>
    <row r="17" spans="1:52">
      <c r="A17" s="2">
        <v>44878</v>
      </c>
      <c r="B17">
        <v>834.1992388338767</v>
      </c>
      <c r="C17">
        <v>-0.0645077943848289</v>
      </c>
      <c r="F17" s="2">
        <v>44955</v>
      </c>
      <c r="G17">
        <v>0.15</v>
      </c>
      <c r="H17">
        <v>0.06434205987277493</v>
      </c>
      <c r="I17">
        <v>0.15</v>
      </c>
      <c r="J17">
        <v>0</v>
      </c>
      <c r="K17">
        <v>0.15</v>
      </c>
      <c r="L17">
        <v>0</v>
      </c>
      <c r="M17">
        <v>0.0999789312607765</v>
      </c>
      <c r="N17">
        <v>0.01734650911524791</v>
      </c>
      <c r="O17">
        <v>0.007724364194373454</v>
      </c>
      <c r="P17">
        <v>0.06060813555682719</v>
      </c>
      <c r="Q17">
        <v>0.15</v>
      </c>
      <c r="R17">
        <v>0.15</v>
      </c>
      <c r="W17" s="2">
        <v>44955</v>
      </c>
      <c r="X17">
        <v>0.2124373223051542</v>
      </c>
      <c r="Y17">
        <v>0</v>
      </c>
      <c r="Z17">
        <v>0</v>
      </c>
      <c r="AA17">
        <v>0.1337535446560627</v>
      </c>
      <c r="AB17">
        <v>0</v>
      </c>
      <c r="AC17">
        <v>0.08607792131733394</v>
      </c>
      <c r="AD17">
        <v>0.02320646012429769</v>
      </c>
      <c r="AE17">
        <v>0.01033378811098722</v>
      </c>
      <c r="AF17">
        <v>0.08108261274144195</v>
      </c>
      <c r="AG17">
        <v>0.2749054152302459</v>
      </c>
      <c r="AH17">
        <v>0</v>
      </c>
      <c r="AI17">
        <v>0.1782029355144763</v>
      </c>
      <c r="AN17" s="2">
        <v>44878</v>
      </c>
      <c r="AO17">
        <v>1.912998274940564</v>
      </c>
      <c r="AP17">
        <v>0</v>
      </c>
      <c r="AQ17">
        <v>0</v>
      </c>
      <c r="AR17">
        <v>0.4443288867789402</v>
      </c>
      <c r="AS17">
        <v>0</v>
      </c>
      <c r="AT17">
        <v>31.44866506178644</v>
      </c>
      <c r="AU17">
        <v>0</v>
      </c>
      <c r="AV17">
        <v>0.09357175333654046</v>
      </c>
      <c r="AW17">
        <v>20.0503983012069</v>
      </c>
      <c r="AX17">
        <v>133.7113510345436</v>
      </c>
      <c r="AY17">
        <v>0</v>
      </c>
      <c r="AZ17">
        <v>19.16087365987083</v>
      </c>
    </row>
    <row r="18" spans="1:52">
      <c r="A18" s="2">
        <v>44879</v>
      </c>
      <c r="B18">
        <v>819.8619226947235</v>
      </c>
      <c r="C18">
        <v>-0.01718692066801131</v>
      </c>
      <c r="F18" s="2">
        <v>44962</v>
      </c>
      <c r="G18">
        <v>0.15</v>
      </c>
      <c r="H18">
        <v>0.15</v>
      </c>
      <c r="I18">
        <v>0</v>
      </c>
      <c r="J18">
        <v>0</v>
      </c>
      <c r="K18">
        <v>0.15</v>
      </c>
      <c r="L18">
        <v>0</v>
      </c>
      <c r="M18">
        <v>0.15</v>
      </c>
      <c r="N18">
        <v>0.02298964713730418</v>
      </c>
      <c r="O18">
        <v>0.0342488976695283</v>
      </c>
      <c r="P18">
        <v>0.04276145519316749</v>
      </c>
      <c r="Q18">
        <v>0.15</v>
      </c>
      <c r="R18">
        <v>0.15</v>
      </c>
      <c r="W18" s="2">
        <v>44962</v>
      </c>
      <c r="X18">
        <v>0.1661708438032518</v>
      </c>
      <c r="Y18">
        <v>0</v>
      </c>
      <c r="Z18">
        <v>0</v>
      </c>
      <c r="AA18">
        <v>0.1331947347735033</v>
      </c>
      <c r="AB18">
        <v>0</v>
      </c>
      <c r="AC18">
        <v>0.1342728943789027</v>
      </c>
      <c r="AD18">
        <v>0.04288995194938971</v>
      </c>
      <c r="AE18">
        <v>0.06389543808969851</v>
      </c>
      <c r="AF18">
        <v>0.07977663804786864</v>
      </c>
      <c r="AG18">
        <v>0.2180347542845989</v>
      </c>
      <c r="AH18">
        <v>0</v>
      </c>
      <c r="AI18">
        <v>0.1617647446727865</v>
      </c>
      <c r="AN18" s="2">
        <v>44879</v>
      </c>
      <c r="AO18">
        <v>2.182188385162418</v>
      </c>
      <c r="AP18">
        <v>374.9371337479483</v>
      </c>
      <c r="AQ18">
        <v>9.498366066316409</v>
      </c>
      <c r="AR18">
        <v>0</v>
      </c>
      <c r="AS18">
        <v>0.005157627047226493</v>
      </c>
      <c r="AT18">
        <v>30.76375211323187</v>
      </c>
      <c r="AU18">
        <v>10.09621943915155</v>
      </c>
      <c r="AV18">
        <v>0</v>
      </c>
      <c r="AW18">
        <v>0.6596295713392382</v>
      </c>
      <c r="AX18">
        <v>0</v>
      </c>
      <c r="AY18">
        <v>9.312823922588613</v>
      </c>
      <c r="AZ18">
        <v>10.23604130290935</v>
      </c>
    </row>
    <row r="19" spans="1:52">
      <c r="A19" s="2">
        <v>44880</v>
      </c>
      <c r="B19">
        <v>840.2286947568728</v>
      </c>
      <c r="C19">
        <v>0.02484170992501733</v>
      </c>
      <c r="F19" s="2">
        <v>44969</v>
      </c>
      <c r="G19">
        <v>0.15</v>
      </c>
      <c r="H19">
        <v>0.15</v>
      </c>
      <c r="I19">
        <v>0</v>
      </c>
      <c r="J19">
        <v>0.01035534543313095</v>
      </c>
      <c r="K19">
        <v>0.15</v>
      </c>
      <c r="L19">
        <v>0.004907858680701311</v>
      </c>
      <c r="M19">
        <v>0.15</v>
      </c>
      <c r="N19">
        <v>0.01920534842575344</v>
      </c>
      <c r="O19">
        <v>0.0263554238220392</v>
      </c>
      <c r="P19">
        <v>0.03917602363837508</v>
      </c>
      <c r="Q19">
        <v>0.15</v>
      </c>
      <c r="R19">
        <v>0.15</v>
      </c>
      <c r="W19" s="2">
        <v>44969</v>
      </c>
      <c r="X19">
        <v>0.1529461121067111</v>
      </c>
      <c r="Y19">
        <v>0.006598542449461699</v>
      </c>
      <c r="Z19">
        <v>0.01392260675476292</v>
      </c>
      <c r="AA19">
        <v>0.1281318880375792</v>
      </c>
      <c r="AB19">
        <v>0</v>
      </c>
      <c r="AC19">
        <v>0.1492063771216875</v>
      </c>
      <c r="AD19">
        <v>0.02582130315657902</v>
      </c>
      <c r="AE19">
        <v>0.03543447237939402</v>
      </c>
      <c r="AF19">
        <v>0.05267157670929387</v>
      </c>
      <c r="AG19">
        <v>0.306909158571154</v>
      </c>
      <c r="AH19">
        <v>0</v>
      </c>
      <c r="AI19">
        <v>0.1283579627133768</v>
      </c>
      <c r="AN19" s="2">
        <v>44880</v>
      </c>
      <c r="AO19">
        <v>2.143558673652159</v>
      </c>
      <c r="AP19">
        <v>380.1056676003452</v>
      </c>
      <c r="AQ19">
        <v>9.618451662919089</v>
      </c>
      <c r="AR19">
        <v>0</v>
      </c>
      <c r="AS19">
        <v>0.005187540674215748</v>
      </c>
      <c r="AT19">
        <v>31.81097362845561</v>
      </c>
      <c r="AU19">
        <v>10.11103936465913</v>
      </c>
      <c r="AV19">
        <v>0</v>
      </c>
      <c r="AW19">
        <v>0.6511209753481425</v>
      </c>
      <c r="AX19">
        <v>0</v>
      </c>
      <c r="AY19">
        <v>9.031934654298388</v>
      </c>
      <c r="AZ19">
        <v>9.970946583022608</v>
      </c>
    </row>
    <row r="20" spans="1:52">
      <c r="A20" s="2">
        <v>44881</v>
      </c>
      <c r="B20">
        <v>855.6540248057843</v>
      </c>
      <c r="C20">
        <v>0.01835848995061395</v>
      </c>
      <c r="F20" s="2">
        <v>44976</v>
      </c>
      <c r="G20">
        <v>0.15</v>
      </c>
      <c r="H20">
        <v>0.09487200580527895</v>
      </c>
      <c r="I20">
        <v>0</v>
      </c>
      <c r="J20">
        <v>0.07528554307192858</v>
      </c>
      <c r="K20">
        <v>0.15</v>
      </c>
      <c r="L20">
        <v>0.07925051947729575</v>
      </c>
      <c r="M20">
        <v>0.1129329162415625</v>
      </c>
      <c r="N20">
        <v>0.06905690298769815</v>
      </c>
      <c r="O20">
        <v>0.1143304262666513</v>
      </c>
      <c r="P20">
        <v>0.03769179877045551</v>
      </c>
      <c r="Q20">
        <v>0</v>
      </c>
      <c r="R20">
        <v>0.1165798873791293</v>
      </c>
      <c r="W20" s="2">
        <v>44976</v>
      </c>
      <c r="X20">
        <v>0.15388930883892</v>
      </c>
      <c r="Y20">
        <v>0.07255317264346943</v>
      </c>
      <c r="Z20">
        <v>0.0689232706622174</v>
      </c>
      <c r="AA20">
        <v>0.1033891187495866</v>
      </c>
      <c r="AB20">
        <v>0</v>
      </c>
      <c r="AC20">
        <v>0.08685450974481755</v>
      </c>
      <c r="AD20">
        <v>0.06322100394717499</v>
      </c>
      <c r="AE20">
        <v>0.1046685272227423</v>
      </c>
      <c r="AF20">
        <v>0.03450651934488848</v>
      </c>
      <c r="AG20">
        <v>0.2052666792176822</v>
      </c>
      <c r="AH20">
        <v>0</v>
      </c>
      <c r="AI20">
        <v>0.106727889628501</v>
      </c>
      <c r="AN20" s="2">
        <v>44881</v>
      </c>
      <c r="AO20">
        <v>2.111819373072118</v>
      </c>
      <c r="AP20">
        <v>381.2820015341178</v>
      </c>
      <c r="AQ20">
        <v>9.529171027534305</v>
      </c>
      <c r="AR20">
        <v>0</v>
      </c>
      <c r="AS20">
        <v>0.005211908404554284</v>
      </c>
      <c r="AT20">
        <v>32.6623648414038</v>
      </c>
      <c r="AU20">
        <v>10.19342551842938</v>
      </c>
      <c r="AV20">
        <v>0</v>
      </c>
      <c r="AW20">
        <v>0.6472135171792016</v>
      </c>
      <c r="AX20">
        <v>0</v>
      </c>
      <c r="AY20">
        <v>9.007274564291212</v>
      </c>
      <c r="AZ20">
        <v>9.817819377582355</v>
      </c>
    </row>
    <row r="21" spans="1:52">
      <c r="A21" s="2">
        <v>44882</v>
      </c>
      <c r="B21">
        <v>836.3855314493278</v>
      </c>
      <c r="C21">
        <v>-0.02251902380851889</v>
      </c>
      <c r="F21" s="2">
        <v>44983</v>
      </c>
      <c r="G21">
        <v>0.15</v>
      </c>
      <c r="H21">
        <v>0</v>
      </c>
      <c r="I21">
        <v>0.15</v>
      </c>
      <c r="J21">
        <v>0</v>
      </c>
      <c r="K21">
        <v>0.15</v>
      </c>
      <c r="L21">
        <v>0.15</v>
      </c>
      <c r="M21">
        <v>0</v>
      </c>
      <c r="N21">
        <v>0.1204655848452608</v>
      </c>
      <c r="O21">
        <v>0</v>
      </c>
      <c r="P21">
        <v>0.08150235424361492</v>
      </c>
      <c r="Q21">
        <v>0.15</v>
      </c>
      <c r="R21">
        <v>0.0480320609111243</v>
      </c>
      <c r="W21" s="2">
        <v>44983</v>
      </c>
      <c r="X21">
        <v>0</v>
      </c>
      <c r="Y21">
        <v>0.1902445698088516</v>
      </c>
      <c r="Z21">
        <v>0</v>
      </c>
      <c r="AA21">
        <v>0</v>
      </c>
      <c r="AB21">
        <v>0.2272694373204727</v>
      </c>
      <c r="AC21">
        <v>0</v>
      </c>
      <c r="AD21">
        <v>0.09345973632939378</v>
      </c>
      <c r="AE21">
        <v>0</v>
      </c>
      <c r="AF21">
        <v>0.06323124191541885</v>
      </c>
      <c r="AG21">
        <v>0</v>
      </c>
      <c r="AH21">
        <v>0.3885307307735304</v>
      </c>
      <c r="AI21">
        <v>0.03726428385233264</v>
      </c>
      <c r="AN21" s="2">
        <v>44882</v>
      </c>
      <c r="AO21">
        <v>2.152082565376532</v>
      </c>
      <c r="AP21">
        <v>377.2912276617758</v>
      </c>
      <c r="AQ21">
        <v>9.598400317657957</v>
      </c>
      <c r="AR21">
        <v>0</v>
      </c>
      <c r="AS21">
        <v>0.005154474674200923</v>
      </c>
      <c r="AT21">
        <v>32.62915874628533</v>
      </c>
      <c r="AU21">
        <v>10.31109132644177</v>
      </c>
      <c r="AV21">
        <v>0</v>
      </c>
      <c r="AW21">
        <v>0.6562686457092419</v>
      </c>
      <c r="AX21">
        <v>0</v>
      </c>
      <c r="AY21">
        <v>8.784584580964291</v>
      </c>
      <c r="AZ21">
        <v>10.11613967412516</v>
      </c>
    </row>
    <row r="22" spans="1:52">
      <c r="A22" s="2">
        <v>44883</v>
      </c>
      <c r="B22">
        <v>821.4842440025028</v>
      </c>
      <c r="C22">
        <v>-0.01781629031889553</v>
      </c>
      <c r="F22" s="2">
        <v>44990</v>
      </c>
      <c r="G22">
        <v>0.01410894352946905</v>
      </c>
      <c r="H22">
        <v>0.1139023368175607</v>
      </c>
      <c r="I22">
        <v>0.1356235243774174</v>
      </c>
      <c r="J22">
        <v>0.1076987420140641</v>
      </c>
      <c r="K22">
        <v>0</v>
      </c>
      <c r="L22">
        <v>0.1119063385486144</v>
      </c>
      <c r="M22">
        <v>0.01988420077104653</v>
      </c>
      <c r="N22">
        <v>0.09019980426854123</v>
      </c>
      <c r="O22">
        <v>0.09006323645714408</v>
      </c>
      <c r="P22">
        <v>0.07664444722531587</v>
      </c>
      <c r="Q22">
        <v>0.1489910631904356</v>
      </c>
      <c r="R22">
        <v>0.09097736280039119</v>
      </c>
      <c r="W22" s="2">
        <v>44990</v>
      </c>
      <c r="X22">
        <v>0</v>
      </c>
      <c r="Y22">
        <v>0.1119063385486144</v>
      </c>
      <c r="Z22">
        <v>0.1076987420140641</v>
      </c>
      <c r="AA22">
        <v>0.01988420077104653</v>
      </c>
      <c r="AB22">
        <v>0.1356235243774174</v>
      </c>
      <c r="AC22">
        <v>0.1139023368175607</v>
      </c>
      <c r="AD22">
        <v>0.09019980426854123</v>
      </c>
      <c r="AE22">
        <v>0.09006323645714408</v>
      </c>
      <c r="AF22">
        <v>0.07664444722531587</v>
      </c>
      <c r="AG22">
        <v>0.01410894352946905</v>
      </c>
      <c r="AH22">
        <v>0.1489910631904356</v>
      </c>
      <c r="AI22">
        <v>0.09097736280039119</v>
      </c>
      <c r="AN22" s="2">
        <v>44883</v>
      </c>
      <c r="AO22">
        <v>2.103615201468518</v>
      </c>
      <c r="AP22">
        <v>379.7710027785564</v>
      </c>
      <c r="AQ22">
        <v>9.562242128584122</v>
      </c>
      <c r="AR22">
        <v>0</v>
      </c>
      <c r="AS22">
        <v>0.005057913136580826</v>
      </c>
      <c r="AT22">
        <v>32.67697250746183</v>
      </c>
      <c r="AU22">
        <v>10.21032060145197</v>
      </c>
      <c r="AV22">
        <v>0</v>
      </c>
      <c r="AW22">
        <v>0.6398064473818912</v>
      </c>
      <c r="AX22">
        <v>0</v>
      </c>
      <c r="AY22">
        <v>9.046725834662077</v>
      </c>
      <c r="AZ22">
        <v>10.32469798543234</v>
      </c>
    </row>
    <row r="23" spans="1:52">
      <c r="A23" s="2">
        <v>44884</v>
      </c>
      <c r="B23">
        <v>820.5937075114707</v>
      </c>
      <c r="C23">
        <v>-0.001084057908028901</v>
      </c>
      <c r="F23" s="2">
        <v>44997</v>
      </c>
      <c r="G23">
        <v>0</v>
      </c>
      <c r="H23">
        <v>0.06370906185821948</v>
      </c>
      <c r="I23">
        <v>0.15</v>
      </c>
      <c r="J23">
        <v>0.1456752785723515</v>
      </c>
      <c r="K23">
        <v>0.15</v>
      </c>
      <c r="L23">
        <v>0.15</v>
      </c>
      <c r="M23">
        <v>0.15</v>
      </c>
      <c r="N23">
        <v>0.129957573810193</v>
      </c>
      <c r="O23">
        <v>0.06065808575923606</v>
      </c>
      <c r="P23">
        <v>0</v>
      </c>
      <c r="Q23">
        <v>0</v>
      </c>
      <c r="R23">
        <v>0</v>
      </c>
      <c r="W23" s="2">
        <v>44997</v>
      </c>
      <c r="X23">
        <v>0.4858692822869863</v>
      </c>
      <c r="Y23">
        <v>0</v>
      </c>
      <c r="Z23">
        <v>0</v>
      </c>
      <c r="AA23">
        <v>0.2635000901880668</v>
      </c>
      <c r="AB23">
        <v>0</v>
      </c>
      <c r="AC23">
        <v>0</v>
      </c>
      <c r="AD23">
        <v>0</v>
      </c>
      <c r="AE23">
        <v>0</v>
      </c>
      <c r="AF23">
        <v>0.06906637479158809</v>
      </c>
      <c r="AG23">
        <v>0.01289493605349217</v>
      </c>
      <c r="AH23">
        <v>0.1209886318572114</v>
      </c>
      <c r="AI23">
        <v>0.04768068482265522</v>
      </c>
      <c r="AN23" s="2">
        <v>44884</v>
      </c>
      <c r="AO23">
        <v>2.113483961039523</v>
      </c>
      <c r="AP23">
        <v>378.3298566385889</v>
      </c>
      <c r="AQ23">
        <v>9.501419041655693</v>
      </c>
      <c r="AR23">
        <v>0</v>
      </c>
      <c r="AS23">
        <v>0.005056571122015315</v>
      </c>
      <c r="AT23">
        <v>32.16198906843741</v>
      </c>
      <c r="AU23">
        <v>10.27059698284258</v>
      </c>
      <c r="AV23">
        <v>0</v>
      </c>
      <c r="AW23">
        <v>0.6444745511074544</v>
      </c>
      <c r="AX23">
        <v>0</v>
      </c>
      <c r="AY23">
        <v>9.314372062614673</v>
      </c>
      <c r="AZ23">
        <v>10.14172581810045</v>
      </c>
    </row>
    <row r="24" spans="1:52">
      <c r="A24" s="2">
        <v>44885</v>
      </c>
      <c r="B24">
        <v>817.4841947814676</v>
      </c>
      <c r="C24">
        <v>-0.003789345082151563</v>
      </c>
      <c r="F24" s="2">
        <v>45004</v>
      </c>
      <c r="G24">
        <v>0.1191894425741006</v>
      </c>
      <c r="H24">
        <v>0.09525931483452946</v>
      </c>
      <c r="I24">
        <v>0</v>
      </c>
      <c r="J24">
        <v>0.05494430574717267</v>
      </c>
      <c r="K24">
        <v>0.15</v>
      </c>
      <c r="L24">
        <v>0.01590489707910822</v>
      </c>
      <c r="M24">
        <v>0.15</v>
      </c>
      <c r="N24">
        <v>0.04895266084093215</v>
      </c>
      <c r="O24">
        <v>0.05123888433279292</v>
      </c>
      <c r="P24">
        <v>0.09778028899143656</v>
      </c>
      <c r="Q24">
        <v>0.1298133353985322</v>
      </c>
      <c r="R24">
        <v>0.08691687020139521</v>
      </c>
      <c r="W24" s="2">
        <v>45004</v>
      </c>
      <c r="X24">
        <v>0.2697593331685734</v>
      </c>
      <c r="Y24">
        <v>0.01300984326667702</v>
      </c>
      <c r="Z24">
        <v>0.04494318967370377</v>
      </c>
      <c r="AA24">
        <v>0.1576566229751344</v>
      </c>
      <c r="AB24">
        <v>0</v>
      </c>
      <c r="AC24">
        <v>0.07791994814704936</v>
      </c>
      <c r="AD24">
        <v>0.04004216071689497</v>
      </c>
      <c r="AE24">
        <v>0.04191223941993626</v>
      </c>
      <c r="AF24">
        <v>0.07998204754307661</v>
      </c>
      <c r="AG24">
        <v>0.09749424716293689</v>
      </c>
      <c r="AH24">
        <v>0.1061843493270925</v>
      </c>
      <c r="AI24">
        <v>0.07109601859892474</v>
      </c>
      <c r="AN24" s="2">
        <v>44885</v>
      </c>
      <c r="AO24">
        <v>2.092564850107335</v>
      </c>
      <c r="AP24">
        <v>373.5327869612046</v>
      </c>
      <c r="AQ24">
        <v>9.51899426096967</v>
      </c>
      <c r="AR24">
        <v>0</v>
      </c>
      <c r="AS24">
        <v>0.005027006615146988</v>
      </c>
      <c r="AT24">
        <v>32.10941451467231</v>
      </c>
      <c r="AU24">
        <v>10.28510492494558</v>
      </c>
      <c r="AV24">
        <v>0</v>
      </c>
      <c r="AW24">
        <v>0.6445993114707744</v>
      </c>
      <c r="AX24">
        <v>0</v>
      </c>
      <c r="AY24">
        <v>9.539821944354006</v>
      </c>
      <c r="AZ24">
        <v>10.21991279703671</v>
      </c>
    </row>
    <row r="25" spans="1:52">
      <c r="A25" s="2">
        <v>44886</v>
      </c>
      <c r="B25">
        <v>783.4325118825125</v>
      </c>
      <c r="C25">
        <v>-0.04165424006522589</v>
      </c>
      <c r="F25" s="2">
        <v>45011</v>
      </c>
      <c r="G25">
        <v>0.1350335241986574</v>
      </c>
      <c r="H25">
        <v>0.04636283539596951</v>
      </c>
      <c r="I25">
        <v>0</v>
      </c>
      <c r="J25">
        <v>0.02130116592592451</v>
      </c>
      <c r="K25">
        <v>0.15</v>
      </c>
      <c r="L25">
        <v>0.0616983715722156</v>
      </c>
      <c r="M25">
        <v>0.15</v>
      </c>
      <c r="N25">
        <v>0.03338578716644102</v>
      </c>
      <c r="O25">
        <v>0.06591971504065038</v>
      </c>
      <c r="P25">
        <v>0.08471490020115804</v>
      </c>
      <c r="Q25">
        <v>0.1359990684797658</v>
      </c>
      <c r="R25">
        <v>0.1155846320192177</v>
      </c>
      <c r="W25" s="2">
        <v>45011</v>
      </c>
      <c r="X25">
        <v>0.326500797153763</v>
      </c>
      <c r="Y25">
        <v>0.04333197376073838</v>
      </c>
      <c r="Z25">
        <v>0.01496022568269786</v>
      </c>
      <c r="AA25">
        <v>0.1818755042043052</v>
      </c>
      <c r="AB25">
        <v>0</v>
      </c>
      <c r="AC25">
        <v>0.0325615265955623</v>
      </c>
      <c r="AD25">
        <v>0.02344749166976869</v>
      </c>
      <c r="AE25">
        <v>0.04629670588815248</v>
      </c>
      <c r="AF25">
        <v>0.05949693223853637</v>
      </c>
      <c r="AG25">
        <v>0.09483668658171257</v>
      </c>
      <c r="AH25">
        <v>0.09551480722554261</v>
      </c>
      <c r="AI25">
        <v>0.08117734899922072</v>
      </c>
      <c r="AN25" s="2">
        <v>44886</v>
      </c>
      <c r="AO25">
        <v>1.637718083313075</v>
      </c>
      <c r="AP25">
        <v>377.0121691078344</v>
      </c>
      <c r="AQ25">
        <v>9.651190982823595</v>
      </c>
      <c r="AR25">
        <v>0</v>
      </c>
      <c r="AS25">
        <v>0.007025904513128159</v>
      </c>
      <c r="AT25">
        <v>0</v>
      </c>
      <c r="AU25">
        <v>16.73219813114713</v>
      </c>
      <c r="AV25">
        <v>0.05031908528001175</v>
      </c>
      <c r="AW25">
        <v>5.000363679971024</v>
      </c>
      <c r="AX25">
        <v>0</v>
      </c>
      <c r="AY25">
        <v>9.614094472223062</v>
      </c>
      <c r="AZ25">
        <v>9.308816147630413</v>
      </c>
    </row>
    <row r="26" spans="1:52">
      <c r="A26" s="2">
        <v>44887</v>
      </c>
      <c r="B26">
        <v>765.377331879517</v>
      </c>
      <c r="C26">
        <v>-0.02304624805474387</v>
      </c>
      <c r="F26" s="2">
        <v>45018</v>
      </c>
      <c r="G26">
        <v>0.1015311685978022</v>
      </c>
      <c r="H26">
        <v>0.05220493768114769</v>
      </c>
      <c r="I26">
        <v>0</v>
      </c>
      <c r="J26">
        <v>0</v>
      </c>
      <c r="K26">
        <v>0.15</v>
      </c>
      <c r="L26">
        <v>0.1295491323683348</v>
      </c>
      <c r="M26">
        <v>0.15</v>
      </c>
      <c r="N26">
        <v>0</v>
      </c>
      <c r="O26">
        <v>0.07753460520483207</v>
      </c>
      <c r="P26">
        <v>0.06167461470281804</v>
      </c>
      <c r="Q26">
        <v>0.15</v>
      </c>
      <c r="R26">
        <v>0.1275055414450652</v>
      </c>
      <c r="W26" s="2">
        <v>45018</v>
      </c>
      <c r="X26">
        <v>0.3433860354328349</v>
      </c>
      <c r="Y26">
        <v>0.08631485300895232</v>
      </c>
      <c r="Z26">
        <v>0</v>
      </c>
      <c r="AA26">
        <v>0.1746521410320684</v>
      </c>
      <c r="AB26">
        <v>0</v>
      </c>
      <c r="AC26">
        <v>0.0347826453169761</v>
      </c>
      <c r="AD26">
        <v>0</v>
      </c>
      <c r="AE26">
        <v>0.05165907273183732</v>
      </c>
      <c r="AF26">
        <v>0.04109201817980445</v>
      </c>
      <c r="AG26">
        <v>0.06764729128736731</v>
      </c>
      <c r="AH26">
        <v>0.1155126757326415</v>
      </c>
      <c r="AI26">
        <v>0.08495326727751779</v>
      </c>
      <c r="AN26" s="2">
        <v>44887</v>
      </c>
      <c r="AO26">
        <v>1.605661881000712</v>
      </c>
      <c r="AP26">
        <v>377.1259703462686</v>
      </c>
      <c r="AQ26">
        <v>9.706559644543718</v>
      </c>
      <c r="AR26">
        <v>0</v>
      </c>
      <c r="AS26">
        <v>0.007067939877921734</v>
      </c>
      <c r="AT26">
        <v>0</v>
      </c>
      <c r="AU26">
        <v>16.64127302407942</v>
      </c>
      <c r="AV26">
        <v>0.05057968835653352</v>
      </c>
      <c r="AW26">
        <v>4.803526195507144</v>
      </c>
      <c r="AX26">
        <v>0</v>
      </c>
      <c r="AY26">
        <v>9.682073919455203</v>
      </c>
      <c r="AZ26">
        <v>9.525125726336839</v>
      </c>
    </row>
    <row r="27" spans="1:52">
      <c r="A27" s="2">
        <v>44888</v>
      </c>
      <c r="B27">
        <v>789.923954032776</v>
      </c>
      <c r="C27">
        <v>0.03207126881192113</v>
      </c>
      <c r="F27" s="2">
        <v>45025</v>
      </c>
      <c r="G27">
        <v>0.1009133148887091</v>
      </c>
      <c r="H27">
        <v>0.05092304976636425</v>
      </c>
      <c r="I27">
        <v>0</v>
      </c>
      <c r="J27">
        <v>0.02415970080341764</v>
      </c>
      <c r="K27">
        <v>0.15</v>
      </c>
      <c r="L27">
        <v>0.1122430896229221</v>
      </c>
      <c r="M27">
        <v>0.15</v>
      </c>
      <c r="N27">
        <v>0</v>
      </c>
      <c r="O27">
        <v>0.08150034349346613</v>
      </c>
      <c r="P27">
        <v>0.09180673669555929</v>
      </c>
      <c r="Q27">
        <v>0.1334452768680589</v>
      </c>
      <c r="R27">
        <v>0.1050084878615026</v>
      </c>
      <c r="W27" s="2">
        <v>45025</v>
      </c>
      <c r="X27">
        <v>0.3073650597726286</v>
      </c>
      <c r="Y27">
        <v>0.08185879490532236</v>
      </c>
      <c r="Z27">
        <v>0.01761965034716076</v>
      </c>
      <c r="AA27">
        <v>0.1821255037335303</v>
      </c>
      <c r="AB27">
        <v>0</v>
      </c>
      <c r="AC27">
        <v>0.03713813920110633</v>
      </c>
      <c r="AD27">
        <v>0</v>
      </c>
      <c r="AE27">
        <v>0.05943813490129125</v>
      </c>
      <c r="AF27">
        <v>0.0669545791668406</v>
      </c>
      <c r="AG27">
        <v>0.07359599931222918</v>
      </c>
      <c r="AH27">
        <v>0.09732153299525338</v>
      </c>
      <c r="AI27">
        <v>0.07658260566463718</v>
      </c>
      <c r="AN27" s="2">
        <v>44888</v>
      </c>
      <c r="AO27">
        <v>1.615662231384905</v>
      </c>
      <c r="AP27">
        <v>380.0721812279449</v>
      </c>
      <c r="AQ27">
        <v>9.621831367463054</v>
      </c>
      <c r="AR27">
        <v>0</v>
      </c>
      <c r="AS27">
        <v>0.007116514694908924</v>
      </c>
      <c r="AT27">
        <v>0</v>
      </c>
      <c r="AU27">
        <v>16.90913059430452</v>
      </c>
      <c r="AV27">
        <v>0.05095373826901153</v>
      </c>
      <c r="AW27">
        <v>4.543976944082646</v>
      </c>
      <c r="AX27">
        <v>0</v>
      </c>
      <c r="AY27">
        <v>9.548008288715522</v>
      </c>
      <c r="AZ27">
        <v>9.602326248760589</v>
      </c>
    </row>
    <row r="28" spans="1:52">
      <c r="A28" s="2">
        <v>44889</v>
      </c>
      <c r="B28">
        <v>830.254004310599</v>
      </c>
      <c r="C28">
        <v>0.05105561120399904</v>
      </c>
      <c r="F28" s="2">
        <v>45032</v>
      </c>
      <c r="G28">
        <v>0.07134074389603057</v>
      </c>
      <c r="H28">
        <v>0.0830097464506484</v>
      </c>
      <c r="I28">
        <v>0.02963916151275288</v>
      </c>
      <c r="J28">
        <v>0.06411782149196826</v>
      </c>
      <c r="K28">
        <v>0.15</v>
      </c>
      <c r="L28">
        <v>0.1238908030520337</v>
      </c>
      <c r="M28">
        <v>0.1341977691919269</v>
      </c>
      <c r="N28">
        <v>0.03562918258269308</v>
      </c>
      <c r="O28">
        <v>0.07994213496901052</v>
      </c>
      <c r="P28">
        <v>0.07263959305885741</v>
      </c>
      <c r="Q28">
        <v>0.08127856516803947</v>
      </c>
      <c r="R28">
        <v>0.07431447862603856</v>
      </c>
      <c r="W28" s="2">
        <v>45032</v>
      </c>
      <c r="X28">
        <v>0.1691334432569582</v>
      </c>
      <c r="Y28">
        <v>0.1211020293458513</v>
      </c>
      <c r="Z28">
        <v>0.06267453361046668</v>
      </c>
      <c r="AA28">
        <v>0.1311769863659927</v>
      </c>
      <c r="AB28">
        <v>0.0289719859657081</v>
      </c>
      <c r="AC28">
        <v>0.08114120259948611</v>
      </c>
      <c r="AD28">
        <v>0.0348271720612369</v>
      </c>
      <c r="AE28">
        <v>0.07814264284751683</v>
      </c>
      <c r="AF28">
        <v>0.07100448066826898</v>
      </c>
      <c r="AG28">
        <v>0.06973486851339071</v>
      </c>
      <c r="AH28">
        <v>0.07944899009198107</v>
      </c>
      <c r="AI28">
        <v>0.07264166467314241</v>
      </c>
      <c r="AN28" s="2">
        <v>44889</v>
      </c>
      <c r="AO28">
        <v>1.667973142570312</v>
      </c>
      <c r="AP28">
        <v>391.5047671249891</v>
      </c>
      <c r="AQ28">
        <v>9.588796022773515</v>
      </c>
      <c r="AR28">
        <v>0</v>
      </c>
      <c r="AS28">
        <v>0.007298804121676548</v>
      </c>
      <c r="AT28">
        <v>0</v>
      </c>
      <c r="AU28">
        <v>17.24211496725329</v>
      </c>
      <c r="AV28">
        <v>0.05136472834377311</v>
      </c>
      <c r="AW28">
        <v>4.547421020381425</v>
      </c>
      <c r="AX28">
        <v>0</v>
      </c>
      <c r="AY28">
        <v>8.700344996152594</v>
      </c>
      <c r="AZ28">
        <v>9.729748600801996</v>
      </c>
    </row>
    <row r="29" spans="1:52">
      <c r="A29" s="2">
        <v>44890</v>
      </c>
      <c r="B29">
        <v>831.0224243550985</v>
      </c>
      <c r="C29">
        <v>0.0009255240450631863</v>
      </c>
      <c r="F29" s="2">
        <v>45039</v>
      </c>
      <c r="G29">
        <v>0.06839342947386293</v>
      </c>
      <c r="H29">
        <v>0.101083044679199</v>
      </c>
      <c r="I29">
        <v>0.001441475725152356</v>
      </c>
      <c r="J29">
        <v>0.05766412579094567</v>
      </c>
      <c r="K29">
        <v>0.15</v>
      </c>
      <c r="L29">
        <v>0.1379998984184933</v>
      </c>
      <c r="M29">
        <v>0.143279801964055</v>
      </c>
      <c r="N29">
        <v>0.01372567412589369</v>
      </c>
      <c r="O29">
        <v>0.07993258897764054</v>
      </c>
      <c r="P29">
        <v>0.05744126853740771</v>
      </c>
      <c r="Q29">
        <v>0.1132052514451252</v>
      </c>
      <c r="R29">
        <v>0.07583344086222457</v>
      </c>
      <c r="W29" s="2">
        <v>45039</v>
      </c>
      <c r="X29">
        <v>0.1986198677602376</v>
      </c>
      <c r="Y29">
        <v>0.1301063256984541</v>
      </c>
      <c r="Z29">
        <v>0.05436574676686862</v>
      </c>
      <c r="AA29">
        <v>0.1350842195826369</v>
      </c>
      <c r="AB29">
        <v>0.001359023537932944</v>
      </c>
      <c r="AC29">
        <v>0.09530111024966392</v>
      </c>
      <c r="AD29">
        <v>0.01294056770128067</v>
      </c>
      <c r="AE29">
        <v>0.07536045732372723</v>
      </c>
      <c r="AF29">
        <v>0.05415563691356175</v>
      </c>
      <c r="AG29">
        <v>0.06448133594834722</v>
      </c>
      <c r="AH29">
        <v>0.1067299286745059</v>
      </c>
      <c r="AI29">
        <v>0.07149577984278321</v>
      </c>
      <c r="AN29" s="2">
        <v>44890</v>
      </c>
      <c r="AO29">
        <v>1.675578912953145</v>
      </c>
      <c r="AP29">
        <v>394.6378821943497</v>
      </c>
      <c r="AQ29">
        <v>9.641581675041966</v>
      </c>
      <c r="AR29">
        <v>0</v>
      </c>
      <c r="AS29">
        <v>0.007301390763754985</v>
      </c>
      <c r="AT29">
        <v>0</v>
      </c>
      <c r="AU29">
        <v>17.41814848260643</v>
      </c>
      <c r="AV29">
        <v>0.05057783864477532</v>
      </c>
      <c r="AW29">
        <v>4.471724521280982</v>
      </c>
      <c r="AX29">
        <v>0</v>
      </c>
      <c r="AY29">
        <v>8.560726837400134</v>
      </c>
      <c r="AZ29">
        <v>9.832052404100828</v>
      </c>
    </row>
    <row r="30" spans="1:52">
      <c r="A30" s="2">
        <v>44891</v>
      </c>
      <c r="B30">
        <v>824.4310500858816</v>
      </c>
      <c r="C30">
        <v>-0.007931644292670015</v>
      </c>
      <c r="F30" s="2">
        <v>45046</v>
      </c>
      <c r="G30">
        <v>0.06226667055477792</v>
      </c>
      <c r="H30">
        <v>0.07505788776105229</v>
      </c>
      <c r="I30">
        <v>0</v>
      </c>
      <c r="J30">
        <v>0.0684344958501148</v>
      </c>
      <c r="K30">
        <v>0.15</v>
      </c>
      <c r="L30">
        <v>0.1330462035044254</v>
      </c>
      <c r="M30">
        <v>0.1272263439257023</v>
      </c>
      <c r="N30">
        <v>0.02390733596760044</v>
      </c>
      <c r="O30">
        <v>0.07687410083383725</v>
      </c>
      <c r="P30">
        <v>0.05546568887645525</v>
      </c>
      <c r="Q30">
        <v>0.15</v>
      </c>
      <c r="R30">
        <v>0.07772127272603424</v>
      </c>
      <c r="W30" s="2">
        <v>45046</v>
      </c>
      <c r="X30">
        <v>0.1840601380710963</v>
      </c>
      <c r="Y30">
        <v>0.1261571941010037</v>
      </c>
      <c r="Z30">
        <v>0.06489102092928262</v>
      </c>
      <c r="AA30">
        <v>0.1206386814702458</v>
      </c>
      <c r="AB30">
        <v>0</v>
      </c>
      <c r="AC30">
        <v>0.07117145973103593</v>
      </c>
      <c r="AD30">
        <v>0.02266943621583425</v>
      </c>
      <c r="AE30">
        <v>0.07289363097017611</v>
      </c>
      <c r="AF30">
        <v>0.05259372678980725</v>
      </c>
      <c r="AG30">
        <v>0.05904255992498939</v>
      </c>
      <c r="AH30">
        <v>0.1521852147114413</v>
      </c>
      <c r="AI30">
        <v>0.07369693708508719</v>
      </c>
      <c r="AN30" s="2">
        <v>44891</v>
      </c>
      <c r="AO30">
        <v>1.636374532329897</v>
      </c>
      <c r="AP30">
        <v>392.745630005768</v>
      </c>
      <c r="AQ30">
        <v>9.634090152900667</v>
      </c>
      <c r="AR30">
        <v>0</v>
      </c>
      <c r="AS30">
        <v>0.007270280797219327</v>
      </c>
      <c r="AT30">
        <v>0</v>
      </c>
      <c r="AU30">
        <v>17.64808726075135</v>
      </c>
      <c r="AV30">
        <v>0.05032835145027269</v>
      </c>
      <c r="AW30">
        <v>4.427427007778413</v>
      </c>
      <c r="AX30">
        <v>0</v>
      </c>
      <c r="AY30">
        <v>8.787602038989776</v>
      </c>
      <c r="AZ30">
        <v>9.810245721879685</v>
      </c>
    </row>
    <row r="31" spans="1:52">
      <c r="A31" s="2">
        <v>44892</v>
      </c>
      <c r="B31">
        <v>829.5693112207971</v>
      </c>
      <c r="C31">
        <v>0.006232493468532274</v>
      </c>
      <c r="F31" s="2">
        <v>45053</v>
      </c>
      <c r="G31">
        <v>0.06809516169236805</v>
      </c>
      <c r="H31">
        <v>0.09038461609965714</v>
      </c>
      <c r="I31">
        <v>0</v>
      </c>
      <c r="J31">
        <v>0.07241507666752164</v>
      </c>
      <c r="K31">
        <v>0.15</v>
      </c>
      <c r="L31">
        <v>0.1247737623222591</v>
      </c>
      <c r="M31">
        <v>0.15</v>
      </c>
      <c r="N31">
        <v>0</v>
      </c>
      <c r="O31">
        <v>0.06436846859799245</v>
      </c>
      <c r="P31">
        <v>0.05714519781271227</v>
      </c>
      <c r="Q31">
        <v>0.1382978429289469</v>
      </c>
      <c r="R31">
        <v>0.08451987387854241</v>
      </c>
      <c r="W31" s="2">
        <v>45053</v>
      </c>
      <c r="X31">
        <v>0.2404644674004237</v>
      </c>
      <c r="Y31">
        <v>0.109434707785546</v>
      </c>
      <c r="Z31">
        <v>0.06351273382228058</v>
      </c>
      <c r="AA31">
        <v>0.1455899880865187</v>
      </c>
      <c r="AB31">
        <v>0</v>
      </c>
      <c r="AC31">
        <v>0.07927318906701099</v>
      </c>
      <c r="AD31">
        <v>0</v>
      </c>
      <c r="AE31">
        <v>0.05645533500409446</v>
      </c>
      <c r="AF31">
        <v>0.05012005655347434</v>
      </c>
      <c r="AG31">
        <v>0.05972388731989374</v>
      </c>
      <c r="AH31">
        <v>0.1212962064028481</v>
      </c>
      <c r="AI31">
        <v>0.07412942855790955</v>
      </c>
      <c r="AN31" s="2">
        <v>44892</v>
      </c>
      <c r="AO31">
        <v>1.578374354867897</v>
      </c>
      <c r="AP31">
        <v>397.111899556958</v>
      </c>
      <c r="AQ31">
        <v>9.767430468847005</v>
      </c>
      <c r="AR31">
        <v>0</v>
      </c>
      <c r="AS31">
        <v>0.00734839222865752</v>
      </c>
      <c r="AT31">
        <v>0</v>
      </c>
      <c r="AU31">
        <v>17.66291164205218</v>
      </c>
      <c r="AV31">
        <v>0.0504000187692303</v>
      </c>
      <c r="AW31">
        <v>4.268371824785179</v>
      </c>
      <c r="AX31">
        <v>0</v>
      </c>
      <c r="AY31">
        <v>8.788258681905324</v>
      </c>
      <c r="AZ31">
        <v>9.874355159760054</v>
      </c>
    </row>
    <row r="32" spans="1:52">
      <c r="A32" s="2">
        <v>44893</v>
      </c>
      <c r="B32">
        <v>829.4672445549238</v>
      </c>
      <c r="C32">
        <v>-0.0001230357300984197</v>
      </c>
      <c r="F32" s="2">
        <v>45060</v>
      </c>
      <c r="G32">
        <v>0</v>
      </c>
      <c r="H32">
        <v>0.07074015097362325</v>
      </c>
      <c r="I32">
        <v>0.15</v>
      </c>
      <c r="J32">
        <v>0</v>
      </c>
      <c r="K32">
        <v>0.15</v>
      </c>
      <c r="L32">
        <v>0.06642050702765309</v>
      </c>
      <c r="M32">
        <v>0.15</v>
      </c>
      <c r="N32">
        <v>0.15</v>
      </c>
      <c r="O32">
        <v>0</v>
      </c>
      <c r="P32">
        <v>0.15</v>
      </c>
      <c r="Q32">
        <v>0.1128393419987236</v>
      </c>
      <c r="R32">
        <v>0</v>
      </c>
      <c r="W32" s="2">
        <v>45060</v>
      </c>
      <c r="X32">
        <v>0.4695675449102188</v>
      </c>
      <c r="Y32">
        <v>0.06925981153863972</v>
      </c>
      <c r="Z32">
        <v>0</v>
      </c>
      <c r="AA32">
        <v>0.2697456030991582</v>
      </c>
      <c r="AB32">
        <v>0</v>
      </c>
      <c r="AC32">
        <v>0.07376410906662097</v>
      </c>
      <c r="AD32">
        <v>0</v>
      </c>
      <c r="AE32">
        <v>0</v>
      </c>
      <c r="AF32">
        <v>0</v>
      </c>
      <c r="AG32">
        <v>0</v>
      </c>
      <c r="AH32">
        <v>0.1176629313853622</v>
      </c>
      <c r="AI32">
        <v>0</v>
      </c>
      <c r="AN32" s="2">
        <v>44893</v>
      </c>
      <c r="AO32">
        <v>1.089754425698298</v>
      </c>
      <c r="AP32">
        <v>369.0688531934061</v>
      </c>
      <c r="AQ32">
        <v>9.642377371921349</v>
      </c>
      <c r="AR32">
        <v>0</v>
      </c>
      <c r="AS32">
        <v>0.005815596070301629</v>
      </c>
      <c r="AT32">
        <v>0.08672796698914104</v>
      </c>
      <c r="AU32">
        <v>19.26921496801337</v>
      </c>
      <c r="AV32">
        <v>0.05253734824561915</v>
      </c>
      <c r="AW32">
        <v>3.131799688953957</v>
      </c>
      <c r="AX32">
        <v>22.09462534978985</v>
      </c>
      <c r="AY32">
        <v>8.81176622117499</v>
      </c>
      <c r="AZ32">
        <v>17.85929661441365</v>
      </c>
    </row>
    <row r="33" spans="1:52">
      <c r="A33" s="2">
        <v>44894</v>
      </c>
      <c r="B33">
        <v>806.6756388787819</v>
      </c>
      <c r="C33">
        <v>-0.02747740290621292</v>
      </c>
      <c r="F33" s="2">
        <v>45067</v>
      </c>
      <c r="G33">
        <v>0.1221754649722514</v>
      </c>
      <c r="H33">
        <v>0</v>
      </c>
      <c r="I33">
        <v>0.15</v>
      </c>
      <c r="J33">
        <v>0.05802246770215659</v>
      </c>
      <c r="K33">
        <v>0</v>
      </c>
      <c r="L33">
        <v>0</v>
      </c>
      <c r="M33">
        <v>0</v>
      </c>
      <c r="N33">
        <v>0.15</v>
      </c>
      <c r="O33">
        <v>0.11667794041875</v>
      </c>
      <c r="P33">
        <v>0.15</v>
      </c>
      <c r="Q33">
        <v>0.15</v>
      </c>
      <c r="R33">
        <v>0.1031241269068421</v>
      </c>
      <c r="W33" s="2">
        <v>45067</v>
      </c>
      <c r="X33">
        <v>0</v>
      </c>
      <c r="Y33">
        <v>0</v>
      </c>
      <c r="Z33">
        <v>0.04316227869687408</v>
      </c>
      <c r="AA33">
        <v>0</v>
      </c>
      <c r="AB33">
        <v>0.2990994846743603</v>
      </c>
      <c r="AC33">
        <v>0</v>
      </c>
      <c r="AD33">
        <v>0.1463462581782297</v>
      </c>
      <c r="AE33">
        <v>0.08679544289606586</v>
      </c>
      <c r="AF33">
        <v>0.1386898975908515</v>
      </c>
      <c r="AG33">
        <v>0.09088499124377106</v>
      </c>
      <c r="AH33">
        <v>0.1183087373556101</v>
      </c>
      <c r="AI33">
        <v>0.07671290936423736</v>
      </c>
      <c r="AN33" s="2">
        <v>44894</v>
      </c>
      <c r="AO33">
        <v>1.084271071772944</v>
      </c>
      <c r="AP33">
        <v>366.5016376408752</v>
      </c>
      <c r="AQ33">
        <v>9.717615774114002</v>
      </c>
      <c r="AR33">
        <v>0</v>
      </c>
      <c r="AS33">
        <v>0.005733763400061096</v>
      </c>
      <c r="AT33">
        <v>0.08683792962861249</v>
      </c>
      <c r="AU33">
        <v>19.34320818638356</v>
      </c>
      <c r="AV33">
        <v>0.05231544720291736</v>
      </c>
      <c r="AW33">
        <v>2.922490765220874</v>
      </c>
      <c r="AX33">
        <v>22.09892690063013</v>
      </c>
      <c r="AY33">
        <v>9.070847583860189</v>
      </c>
      <c r="AZ33">
        <v>17.7828380254864</v>
      </c>
    </row>
    <row r="34" spans="1:52">
      <c r="A34" s="2">
        <v>44895</v>
      </c>
      <c r="B34">
        <v>821.1111682600234</v>
      </c>
      <c r="C34">
        <v>0.01789508531744666</v>
      </c>
      <c r="F34" s="2">
        <v>45074</v>
      </c>
      <c r="G34">
        <v>0.1213639453796616</v>
      </c>
      <c r="H34">
        <v>0.001798547118869958</v>
      </c>
      <c r="I34">
        <v>0.15</v>
      </c>
      <c r="J34">
        <v>0.08160592760745104</v>
      </c>
      <c r="K34">
        <v>0</v>
      </c>
      <c r="L34">
        <v>0.03675578876685742</v>
      </c>
      <c r="M34">
        <v>0</v>
      </c>
      <c r="N34">
        <v>0.15</v>
      </c>
      <c r="O34">
        <v>0.1111964203819688</v>
      </c>
      <c r="P34">
        <v>0.1200046167502483</v>
      </c>
      <c r="Q34">
        <v>0.08108792200921615</v>
      </c>
      <c r="R34">
        <v>0.1461868319857266</v>
      </c>
      <c r="W34" s="2">
        <v>45074</v>
      </c>
      <c r="X34">
        <v>0</v>
      </c>
      <c r="Y34">
        <v>0.03001766640736494</v>
      </c>
      <c r="Z34">
        <v>0.06664581536590104</v>
      </c>
      <c r="AA34">
        <v>0</v>
      </c>
      <c r="AB34">
        <v>0.2866151773825337</v>
      </c>
      <c r="AC34">
        <v>0.001468834957525024</v>
      </c>
      <c r="AD34">
        <v>0.1417097969925981</v>
      </c>
      <c r="AE34">
        <v>0.09081173781607953</v>
      </c>
      <c r="AF34">
        <v>0.0980052033654296</v>
      </c>
      <c r="AG34">
        <v>0.09911533797836165</v>
      </c>
      <c r="AH34">
        <v>0.06622277127497996</v>
      </c>
      <c r="AI34">
        <v>0.1193876584592265</v>
      </c>
      <c r="AN34" s="2">
        <v>44895</v>
      </c>
      <c r="AO34">
        <v>1.078232218539316</v>
      </c>
      <c r="AP34">
        <v>369.2716894670977</v>
      </c>
      <c r="AQ34">
        <v>9.869561935440679</v>
      </c>
      <c r="AR34">
        <v>0</v>
      </c>
      <c r="AS34">
        <v>0.005754570649699279</v>
      </c>
      <c r="AT34">
        <v>0.0878784068355177</v>
      </c>
      <c r="AU34">
        <v>19.03707799529661</v>
      </c>
      <c r="AV34">
        <v>0.05114429639551296</v>
      </c>
      <c r="AW34">
        <v>2.927676136566964</v>
      </c>
      <c r="AX34">
        <v>22.04379631629994</v>
      </c>
      <c r="AY34">
        <v>9.208493662299917</v>
      </c>
      <c r="AZ34">
        <v>17.53637232117025</v>
      </c>
    </row>
    <row r="35" spans="1:52">
      <c r="A35" s="2">
        <v>44896</v>
      </c>
      <c r="B35">
        <v>864.4281531588366</v>
      </c>
      <c r="C35">
        <v>0.05275410513609757</v>
      </c>
      <c r="F35" s="2">
        <v>45081</v>
      </c>
      <c r="G35">
        <v>0.1413556694088489</v>
      </c>
      <c r="H35">
        <v>0.04137700981993241</v>
      </c>
      <c r="I35">
        <v>0.15</v>
      </c>
      <c r="J35">
        <v>0.06225279636213964</v>
      </c>
      <c r="K35">
        <v>0</v>
      </c>
      <c r="L35">
        <v>0.03769372764518625</v>
      </c>
      <c r="M35">
        <v>0</v>
      </c>
      <c r="N35">
        <v>0.1495758582837909</v>
      </c>
      <c r="O35">
        <v>0.1196896414434336</v>
      </c>
      <c r="P35">
        <v>0.1235550936202203</v>
      </c>
      <c r="Q35">
        <v>0.05713529673021261</v>
      </c>
      <c r="R35">
        <v>0.1173649066862353</v>
      </c>
      <c r="W35" s="2">
        <v>45081</v>
      </c>
      <c r="X35">
        <v>0</v>
      </c>
      <c r="Y35">
        <v>0.03366392364611822</v>
      </c>
      <c r="Z35">
        <v>0.05559740345181929</v>
      </c>
      <c r="AA35">
        <v>0</v>
      </c>
      <c r="AB35">
        <v>0.2408727688450117</v>
      </c>
      <c r="AC35">
        <v>0.03695342929185653</v>
      </c>
      <c r="AD35">
        <v>0.1335848319371826</v>
      </c>
      <c r="AE35">
        <v>0.1068937248316319</v>
      </c>
      <c r="AF35">
        <v>0.110345924841192</v>
      </c>
      <c r="AG35">
        <v>0.1262434563839992</v>
      </c>
      <c r="AH35">
        <v>0.05102701130355878</v>
      </c>
      <c r="AI35">
        <v>0.1048175254676299</v>
      </c>
      <c r="AN35" s="2">
        <v>44896</v>
      </c>
      <c r="AO35">
        <v>1.069836385864394</v>
      </c>
      <c r="AP35">
        <v>376.6510583896223</v>
      </c>
      <c r="AQ35">
        <v>9.856311544128145</v>
      </c>
      <c r="AR35">
        <v>0</v>
      </c>
      <c r="AS35">
        <v>0.005799320957487291</v>
      </c>
      <c r="AT35">
        <v>0.09066990710225592</v>
      </c>
      <c r="AU35">
        <v>19.43873719612466</v>
      </c>
      <c r="AV35">
        <v>0.05048422517916411</v>
      </c>
      <c r="AW35">
        <v>2.937423511340217</v>
      </c>
      <c r="AX35">
        <v>20.92876624859064</v>
      </c>
      <c r="AY35">
        <v>9.17185065828388</v>
      </c>
      <c r="AZ35">
        <v>17.17815548749999</v>
      </c>
    </row>
    <row r="36" spans="1:52">
      <c r="A36" s="2">
        <v>44897</v>
      </c>
      <c r="B36">
        <v>847.5838039082939</v>
      </c>
      <c r="C36">
        <v>-0.01948611829564928</v>
      </c>
      <c r="F36" s="2">
        <v>45088</v>
      </c>
      <c r="G36">
        <v>0.15</v>
      </c>
      <c r="H36">
        <v>0.07170415698987878</v>
      </c>
      <c r="I36">
        <v>0.15</v>
      </c>
      <c r="J36">
        <v>0.07142214481550145</v>
      </c>
      <c r="K36">
        <v>0</v>
      </c>
      <c r="L36">
        <v>0.07146963604157315</v>
      </c>
      <c r="M36">
        <v>0</v>
      </c>
      <c r="N36">
        <v>0.1352862767251669</v>
      </c>
      <c r="O36">
        <v>0.08737351060809179</v>
      </c>
      <c r="P36">
        <v>0.1012588174727228</v>
      </c>
      <c r="Q36">
        <v>0.06700780844188102</v>
      </c>
      <c r="R36">
        <v>0.09447764890518404</v>
      </c>
      <c r="W36" s="2">
        <v>45088</v>
      </c>
      <c r="X36">
        <v>0</v>
      </c>
      <c r="Y36">
        <v>0.062415369548194</v>
      </c>
      <c r="Z36">
        <v>0.06237389483823692</v>
      </c>
      <c r="AA36">
        <v>0</v>
      </c>
      <c r="AB36">
        <v>0.2048662642074078</v>
      </c>
      <c r="AC36">
        <v>0.06262017976503594</v>
      </c>
      <c r="AD36">
        <v>0.1181472779809425</v>
      </c>
      <c r="AE36">
        <v>0.07630443157923571</v>
      </c>
      <c r="AF36">
        <v>0.08843065198900375</v>
      </c>
      <c r="AG36">
        <v>0.1838145644129963</v>
      </c>
      <c r="AH36">
        <v>0.0585187970466477</v>
      </c>
      <c r="AI36">
        <v>0.08250856863229926</v>
      </c>
      <c r="AN36" s="2">
        <v>44897</v>
      </c>
      <c r="AO36">
        <v>1.079827170187972</v>
      </c>
      <c r="AP36">
        <v>375.4362461408114</v>
      </c>
      <c r="AQ36">
        <v>9.879528318280453</v>
      </c>
      <c r="AR36">
        <v>0</v>
      </c>
      <c r="AS36">
        <v>0.005758597441345411</v>
      </c>
      <c r="AT36">
        <v>0.09019661505823014</v>
      </c>
      <c r="AU36">
        <v>19.34300103258023</v>
      </c>
      <c r="AV36">
        <v>0.05036687951726786</v>
      </c>
      <c r="AW36">
        <v>2.880265435680898</v>
      </c>
      <c r="AX36">
        <v>21.02808210489941</v>
      </c>
      <c r="AY36">
        <v>9.438699430724878</v>
      </c>
      <c r="AZ36">
        <v>16.7926492737783</v>
      </c>
    </row>
    <row r="37" spans="1:52">
      <c r="A37" s="2">
        <v>44898</v>
      </c>
      <c r="B37">
        <v>875.1310355508413</v>
      </c>
      <c r="C37">
        <v>0.0325008943251679</v>
      </c>
      <c r="F37" s="2">
        <v>45095</v>
      </c>
      <c r="G37">
        <v>0.15</v>
      </c>
      <c r="H37">
        <v>0.05676859701273197</v>
      </c>
      <c r="I37">
        <v>0.15</v>
      </c>
      <c r="J37">
        <v>0.07591263781807704</v>
      </c>
      <c r="K37">
        <v>0</v>
      </c>
      <c r="L37">
        <v>0.08940739064349772</v>
      </c>
      <c r="M37">
        <v>0</v>
      </c>
      <c r="N37">
        <v>0.09496977660435155</v>
      </c>
      <c r="O37">
        <v>0.1053109378337321</v>
      </c>
      <c r="P37">
        <v>0.1042495913170751</v>
      </c>
      <c r="Q37">
        <v>0.08248890291787923</v>
      </c>
      <c r="R37">
        <v>0.09089216585265535</v>
      </c>
      <c r="W37" s="2">
        <v>45095</v>
      </c>
      <c r="X37">
        <v>0</v>
      </c>
      <c r="Y37">
        <v>0.08113845467527424</v>
      </c>
      <c r="Z37">
        <v>0.06889177816901769</v>
      </c>
      <c r="AA37">
        <v>0</v>
      </c>
      <c r="AB37">
        <v>0.1689977434817758</v>
      </c>
      <c r="AC37">
        <v>0.05151829398604027</v>
      </c>
      <c r="AD37">
        <v>0.08618639755698435</v>
      </c>
      <c r="AE37">
        <v>0.09557114568195181</v>
      </c>
      <c r="AF37">
        <v>0.09460795890715916</v>
      </c>
      <c r="AG37">
        <v>0.1957424881265538</v>
      </c>
      <c r="AH37">
        <v>0.07485983051784993</v>
      </c>
      <c r="AI37">
        <v>0.08248590889739305</v>
      </c>
      <c r="AN37" s="2">
        <v>44898</v>
      </c>
      <c r="AO37">
        <v>1.080971817628378</v>
      </c>
      <c r="AP37">
        <v>381.6358815913241</v>
      </c>
      <c r="AQ37">
        <v>9.66797985856442</v>
      </c>
      <c r="AR37">
        <v>0</v>
      </c>
      <c r="AS37">
        <v>0.005906124453105703</v>
      </c>
      <c r="AT37">
        <v>0.09073598510744196</v>
      </c>
      <c r="AU37">
        <v>19.13993679981917</v>
      </c>
      <c r="AV37">
        <v>0.05131359809954136</v>
      </c>
      <c r="AW37">
        <v>3.015383950838581</v>
      </c>
      <c r="AX37">
        <v>20.93769104908699</v>
      </c>
      <c r="AY37">
        <v>9.569626490147371</v>
      </c>
      <c r="AZ37">
        <v>16.1071938602624</v>
      </c>
    </row>
    <row r="38" spans="1:52">
      <c r="A38" s="2">
        <v>44899</v>
      </c>
      <c r="B38">
        <v>855.094576036196</v>
      </c>
      <c r="C38">
        <v>-0.02289538217786269</v>
      </c>
      <c r="F38" s="2">
        <v>45102</v>
      </c>
      <c r="G38">
        <v>0.15</v>
      </c>
      <c r="H38">
        <v>0.08010975058251796</v>
      </c>
      <c r="I38">
        <v>0.15</v>
      </c>
      <c r="J38">
        <v>0.05731206504603475</v>
      </c>
      <c r="K38">
        <v>0</v>
      </c>
      <c r="L38">
        <v>0.07239032881535329</v>
      </c>
      <c r="M38">
        <v>0</v>
      </c>
      <c r="N38">
        <v>0.1129183901811683</v>
      </c>
      <c r="O38">
        <v>0.08942067740158668</v>
      </c>
      <c r="P38">
        <v>0.1016259571797207</v>
      </c>
      <c r="Q38">
        <v>0.09894665966224678</v>
      </c>
      <c r="R38">
        <v>0.08727617113137152</v>
      </c>
      <c r="W38" s="2">
        <v>45102</v>
      </c>
      <c r="X38">
        <v>0</v>
      </c>
      <c r="Y38">
        <v>0.06123790131943221</v>
      </c>
      <c r="Z38">
        <v>0.04848258933391651</v>
      </c>
      <c r="AA38">
        <v>0</v>
      </c>
      <c r="AB38">
        <v>0.2173688416307757</v>
      </c>
      <c r="AC38">
        <v>0.06776807180154842</v>
      </c>
      <c r="AD38">
        <v>0.09552222442173723</v>
      </c>
      <c r="AE38">
        <v>0.07564456065122549</v>
      </c>
      <c r="AF38">
        <v>0.08596949950508674</v>
      </c>
      <c r="AG38">
        <v>0.1904729015260676</v>
      </c>
      <c r="AH38">
        <v>0.08370297358007023</v>
      </c>
      <c r="AI38">
        <v>0.07383043623014</v>
      </c>
      <c r="AN38" s="2">
        <v>44899</v>
      </c>
      <c r="AO38">
        <v>1.101974101074119</v>
      </c>
      <c r="AP38">
        <v>372.7608422765695</v>
      </c>
      <c r="AQ38">
        <v>9.542767912111744</v>
      </c>
      <c r="AR38">
        <v>0</v>
      </c>
      <c r="AS38">
        <v>0.005830866563008164</v>
      </c>
      <c r="AT38">
        <v>0.08904616599110782</v>
      </c>
      <c r="AU38">
        <v>19.13993943809799</v>
      </c>
      <c r="AV38">
        <v>0.05223734603327329</v>
      </c>
      <c r="AW38">
        <v>3.084750153174798</v>
      </c>
      <c r="AX38">
        <v>21.34323913521913</v>
      </c>
      <c r="AY38">
        <v>9.64382567678549</v>
      </c>
      <c r="AZ38">
        <v>16.37693170004193</v>
      </c>
    </row>
    <row r="39" spans="1:52">
      <c r="A39" s="2">
        <v>44900</v>
      </c>
      <c r="B39">
        <v>875.2323648843179</v>
      </c>
      <c r="C39">
        <v>0.02355036438363456</v>
      </c>
      <c r="F39" s="2">
        <v>45109</v>
      </c>
      <c r="G39">
        <v>0.15</v>
      </c>
      <c r="H39">
        <v>0.1083524246161713</v>
      </c>
      <c r="I39">
        <v>0.15</v>
      </c>
      <c r="J39">
        <v>0.04115463147844614</v>
      </c>
      <c r="K39">
        <v>0</v>
      </c>
      <c r="L39">
        <v>0.1024021935327144</v>
      </c>
      <c r="M39">
        <v>0</v>
      </c>
      <c r="N39">
        <v>0.0786480279949434</v>
      </c>
      <c r="O39">
        <v>0.080632408320354</v>
      </c>
      <c r="P39">
        <v>0.06931479196240788</v>
      </c>
      <c r="Q39">
        <v>0.08902695565444876</v>
      </c>
      <c r="R39">
        <v>0.130468566440514</v>
      </c>
      <c r="W39" s="2">
        <v>45109</v>
      </c>
      <c r="X39">
        <v>0</v>
      </c>
      <c r="Y39">
        <v>0.06702015062759253</v>
      </c>
      <c r="Z39">
        <v>0.02693486834173493</v>
      </c>
      <c r="AA39">
        <v>0</v>
      </c>
      <c r="AB39">
        <v>0.2890945581097496</v>
      </c>
      <c r="AC39">
        <v>0.0709144557174036</v>
      </c>
      <c r="AD39">
        <v>0.05147353294829859</v>
      </c>
      <c r="AE39">
        <v>0.05277226946675962</v>
      </c>
      <c r="AF39">
        <v>0.04536512000162111</v>
      </c>
      <c r="AG39">
        <v>0.2527696947851149</v>
      </c>
      <c r="AH39">
        <v>0.05826632977320952</v>
      </c>
      <c r="AI39">
        <v>0.08538902022851562</v>
      </c>
      <c r="AN39" s="2">
        <v>44900</v>
      </c>
      <c r="AO39">
        <v>1.249488103502329</v>
      </c>
      <c r="AP39">
        <v>366.8399390187351</v>
      </c>
      <c r="AQ39">
        <v>9.447501143860654</v>
      </c>
      <c r="AR39">
        <v>0.1079703357188825</v>
      </c>
      <c r="AS39">
        <v>0.005256071243183755</v>
      </c>
      <c r="AT39">
        <v>3.042815663729195</v>
      </c>
      <c r="AU39">
        <v>21.03016487388891</v>
      </c>
      <c r="AV39">
        <v>0.04841624958032785</v>
      </c>
      <c r="AW39">
        <v>2.325027650645974</v>
      </c>
      <c r="AX39">
        <v>4.776334280161322</v>
      </c>
      <c r="AY39">
        <v>9.583689692189067</v>
      </c>
      <c r="AZ39">
        <v>12.61944140755616</v>
      </c>
    </row>
    <row r="40" spans="1:52">
      <c r="A40" s="2">
        <v>44901</v>
      </c>
      <c r="B40">
        <v>866.197138977493</v>
      </c>
      <c r="C40">
        <v>-0.01032323102907551</v>
      </c>
      <c r="F40" s="2">
        <v>45116</v>
      </c>
      <c r="G40">
        <v>0.15</v>
      </c>
      <c r="H40">
        <v>0.1366964570787988</v>
      </c>
      <c r="I40">
        <v>0.15</v>
      </c>
      <c r="J40">
        <v>0.006490944752495473</v>
      </c>
      <c r="K40">
        <v>0.15</v>
      </c>
      <c r="L40">
        <v>0.06772904210275862</v>
      </c>
      <c r="M40">
        <v>0.15</v>
      </c>
      <c r="N40">
        <v>0.06252231785822947</v>
      </c>
      <c r="O40">
        <v>0.06928562303255614</v>
      </c>
      <c r="P40">
        <v>0</v>
      </c>
      <c r="Q40">
        <v>0</v>
      </c>
      <c r="R40">
        <v>0.05727561517516155</v>
      </c>
      <c r="W40" s="2">
        <v>45116</v>
      </c>
      <c r="X40">
        <v>0</v>
      </c>
      <c r="Y40">
        <v>0.04955155827387891</v>
      </c>
      <c r="Z40">
        <v>0.004748870162194536</v>
      </c>
      <c r="AA40">
        <v>0</v>
      </c>
      <c r="AB40">
        <v>0.4114809263510666</v>
      </c>
      <c r="AC40">
        <v>0.1000091282628224</v>
      </c>
      <c r="AD40">
        <v>0.04574224262716763</v>
      </c>
      <c r="AE40">
        <v>0.05069037565939347</v>
      </c>
      <c r="AF40">
        <v>0</v>
      </c>
      <c r="AG40">
        <v>0.295873220493655</v>
      </c>
      <c r="AH40">
        <v>0</v>
      </c>
      <c r="AI40">
        <v>0.04190367816982139</v>
      </c>
      <c r="AN40" s="2">
        <v>44901</v>
      </c>
      <c r="AO40">
        <v>1.237284507062374</v>
      </c>
      <c r="AP40">
        <v>366.7430015562475</v>
      </c>
      <c r="AQ40">
        <v>9.558693433731928</v>
      </c>
      <c r="AR40">
        <v>0.10825307499402</v>
      </c>
      <c r="AS40">
        <v>0.005250992775865758</v>
      </c>
      <c r="AT40">
        <v>3.039290566432574</v>
      </c>
      <c r="AU40">
        <v>21.2243152911174</v>
      </c>
      <c r="AV40">
        <v>0.04873516111912665</v>
      </c>
      <c r="AW40">
        <v>2.355657912698534</v>
      </c>
      <c r="AX40">
        <v>4.784078365133464</v>
      </c>
      <c r="AY40">
        <v>9.400999113015018</v>
      </c>
      <c r="AZ40">
        <v>12.67185081416746</v>
      </c>
    </row>
    <row r="41" spans="1:52">
      <c r="A41" s="2">
        <v>44902</v>
      </c>
      <c r="B41">
        <v>871.3340731158535</v>
      </c>
      <c r="C41">
        <v>0.005930444591891071</v>
      </c>
      <c r="F41" s="2">
        <v>45123</v>
      </c>
      <c r="G41">
        <v>0.15</v>
      </c>
      <c r="H41">
        <v>0.15</v>
      </c>
      <c r="I41">
        <v>0.15</v>
      </c>
      <c r="J41">
        <v>0.02764503297003114</v>
      </c>
      <c r="K41">
        <v>0</v>
      </c>
      <c r="L41">
        <v>0.04522493781733217</v>
      </c>
      <c r="M41">
        <v>0</v>
      </c>
      <c r="N41">
        <v>0.0701034292581133</v>
      </c>
      <c r="O41">
        <v>0.15</v>
      </c>
      <c r="P41">
        <v>0.01161291183360791</v>
      </c>
      <c r="Q41">
        <v>0.15</v>
      </c>
      <c r="R41">
        <v>0.09541368812091545</v>
      </c>
      <c r="W41" s="2">
        <v>45123</v>
      </c>
      <c r="X41">
        <v>0</v>
      </c>
      <c r="Y41">
        <v>0.03235726877600056</v>
      </c>
      <c r="Z41">
        <v>0.01977930330707666</v>
      </c>
      <c r="AA41">
        <v>0</v>
      </c>
      <c r="AB41">
        <v>0.3486008793660202</v>
      </c>
      <c r="AC41">
        <v>0.148186496478696</v>
      </c>
      <c r="AD41">
        <v>0.05015718345011811</v>
      </c>
      <c r="AE41">
        <v>0.09552991660602225</v>
      </c>
      <c r="AF41">
        <v>0.008308736896218361</v>
      </c>
      <c r="AG41">
        <v>0.2288141986156803</v>
      </c>
      <c r="AH41">
        <v>0</v>
      </c>
      <c r="AI41">
        <v>0.06826601650416765</v>
      </c>
      <c r="AN41" s="2">
        <v>44902</v>
      </c>
      <c r="AO41">
        <v>1.252372808360512</v>
      </c>
      <c r="AP41">
        <v>370.2736839267654</v>
      </c>
      <c r="AQ41">
        <v>9.576930080817519</v>
      </c>
      <c r="AR41">
        <v>0.1081928589916604</v>
      </c>
      <c r="AS41">
        <v>0.005248354844011494</v>
      </c>
      <c r="AT41">
        <v>3.054857115244808</v>
      </c>
      <c r="AU41">
        <v>21.31131647171734</v>
      </c>
      <c r="AV41">
        <v>0.04857430544242793</v>
      </c>
      <c r="AW41">
        <v>2.420507469967491</v>
      </c>
      <c r="AX41">
        <v>4.778744434839196</v>
      </c>
      <c r="AY41">
        <v>9.161828288597583</v>
      </c>
      <c r="AZ41">
        <v>12.75607670184081</v>
      </c>
    </row>
    <row r="42" spans="1:52">
      <c r="A42" s="2">
        <v>44903</v>
      </c>
      <c r="B42">
        <v>844.6548047585793</v>
      </c>
      <c r="C42">
        <v>-0.03061887418435305</v>
      </c>
      <c r="F42" s="2">
        <v>45130</v>
      </c>
      <c r="G42">
        <v>0.15</v>
      </c>
      <c r="H42">
        <v>0.15</v>
      </c>
      <c r="I42">
        <v>0.15</v>
      </c>
      <c r="J42">
        <v>0.05890466536711889</v>
      </c>
      <c r="K42">
        <v>0.09987731345805888</v>
      </c>
      <c r="L42">
        <v>0</v>
      </c>
      <c r="M42">
        <v>0.07604533807018496</v>
      </c>
      <c r="N42">
        <v>0.01517268310463728</v>
      </c>
      <c r="O42">
        <v>0</v>
      </c>
      <c r="P42">
        <v>0</v>
      </c>
      <c r="Q42">
        <v>0.15</v>
      </c>
      <c r="R42">
        <v>0.15</v>
      </c>
      <c r="W42" s="2">
        <v>45130</v>
      </c>
      <c r="X42">
        <v>0</v>
      </c>
      <c r="Y42">
        <v>0.07725070104340137</v>
      </c>
      <c r="Z42">
        <v>0</v>
      </c>
      <c r="AA42">
        <v>0</v>
      </c>
      <c r="AB42">
        <v>0.3609576205282081</v>
      </c>
      <c r="AC42">
        <v>0.1569321610310128</v>
      </c>
      <c r="AD42">
        <v>0</v>
      </c>
      <c r="AE42">
        <v>0.06848506521577154</v>
      </c>
      <c r="AF42">
        <v>0.009758240233123272</v>
      </c>
      <c r="AG42">
        <v>0.2268820371728687</v>
      </c>
      <c r="AH42">
        <v>0</v>
      </c>
      <c r="AI42">
        <v>0.09973417477561426</v>
      </c>
      <c r="AN42" s="2">
        <v>44903</v>
      </c>
      <c r="AO42">
        <v>1.263177034453258</v>
      </c>
      <c r="AP42">
        <v>367.8709158223281</v>
      </c>
      <c r="AQ42">
        <v>9.552663520025938</v>
      </c>
      <c r="AR42">
        <v>0.1069789172577421</v>
      </c>
      <c r="AS42">
        <v>0.005154773050394002</v>
      </c>
      <c r="AT42">
        <v>3.016909276316994</v>
      </c>
      <c r="AU42">
        <v>21.43008104802077</v>
      </c>
      <c r="AV42">
        <v>0.04852470990025732</v>
      </c>
      <c r="AW42">
        <v>2.422235798550065</v>
      </c>
      <c r="AX42">
        <v>4.733332433080976</v>
      </c>
      <c r="AY42">
        <v>9.35634958236035</v>
      </c>
      <c r="AZ42">
        <v>12.66774183493559</v>
      </c>
    </row>
    <row r="43" spans="1:52">
      <c r="A43" s="2">
        <v>44904</v>
      </c>
      <c r="B43">
        <v>861.6255815425045</v>
      </c>
      <c r="C43">
        <v>0.02009196737923702</v>
      </c>
      <c r="F43" s="2">
        <v>45137</v>
      </c>
      <c r="G43">
        <v>0.15</v>
      </c>
      <c r="H43">
        <v>0.15</v>
      </c>
      <c r="I43">
        <v>0.15</v>
      </c>
      <c r="J43">
        <v>0.02233488016446536</v>
      </c>
      <c r="K43">
        <v>0.03668834278000193</v>
      </c>
      <c r="L43">
        <v>0.15</v>
      </c>
      <c r="M43">
        <v>0.03815553720534814</v>
      </c>
      <c r="N43">
        <v>0.03204930949117545</v>
      </c>
      <c r="O43">
        <v>0</v>
      </c>
      <c r="P43">
        <v>0.002411360344836569</v>
      </c>
      <c r="Q43">
        <v>0.1183605700141726</v>
      </c>
      <c r="R43">
        <v>0.15</v>
      </c>
      <c r="W43" s="2">
        <v>45137</v>
      </c>
      <c r="X43">
        <v>0</v>
      </c>
      <c r="Y43">
        <v>0.1096855435323917</v>
      </c>
      <c r="Z43">
        <v>0</v>
      </c>
      <c r="AA43">
        <v>0</v>
      </c>
      <c r="AB43">
        <v>0.3277123775799075</v>
      </c>
      <c r="AC43">
        <v>0.128933168827475</v>
      </c>
      <c r="AD43">
        <v>0</v>
      </c>
      <c r="AE43">
        <v>0.09021334729703892</v>
      </c>
      <c r="AF43">
        <v>0</v>
      </c>
      <c r="AG43">
        <v>0.2321231466250586</v>
      </c>
      <c r="AH43">
        <v>0</v>
      </c>
      <c r="AI43">
        <v>0.1113324161381283</v>
      </c>
      <c r="AN43" s="2">
        <v>44904</v>
      </c>
      <c r="AO43">
        <v>1.257941364795157</v>
      </c>
      <c r="AP43">
        <v>370.0966538047621</v>
      </c>
      <c r="AQ43">
        <v>9.637444806923295</v>
      </c>
      <c r="AR43">
        <v>0.1068888066452222</v>
      </c>
      <c r="AS43">
        <v>0.005141404089670434</v>
      </c>
      <c r="AT43">
        <v>3.013163931069929</v>
      </c>
      <c r="AU43">
        <v>21.32770104108801</v>
      </c>
      <c r="AV43">
        <v>0.04760405928747163</v>
      </c>
      <c r="AW43">
        <v>2.427139478157484</v>
      </c>
      <c r="AX43">
        <v>4.664738032332054</v>
      </c>
      <c r="AY43">
        <v>9.439392963626963</v>
      </c>
      <c r="AZ43">
        <v>12.5967837950054</v>
      </c>
    </row>
    <row r="44" spans="1:52">
      <c r="A44" s="2">
        <v>44905</v>
      </c>
      <c r="B44">
        <v>852.7085064490046</v>
      </c>
      <c r="C44">
        <v>-0.01034912992896087</v>
      </c>
      <c r="F44" s="2">
        <v>45144</v>
      </c>
      <c r="G44">
        <v>0.15</v>
      </c>
      <c r="H44">
        <v>0.1478803349367769</v>
      </c>
      <c r="I44">
        <v>0.15</v>
      </c>
      <c r="J44">
        <v>0.004790156161459528</v>
      </c>
      <c r="K44">
        <v>0</v>
      </c>
      <c r="L44">
        <v>0.15</v>
      </c>
      <c r="M44">
        <v>0.01676221981319908</v>
      </c>
      <c r="N44">
        <v>0</v>
      </c>
      <c r="O44">
        <v>0.1310806880454947</v>
      </c>
      <c r="P44">
        <v>0.09948660104306972</v>
      </c>
      <c r="Q44">
        <v>0</v>
      </c>
      <c r="R44">
        <v>0.15</v>
      </c>
      <c r="W44" s="2">
        <v>45144</v>
      </c>
      <c r="X44">
        <v>0</v>
      </c>
      <c r="Y44">
        <v>0.1029903524141899</v>
      </c>
      <c r="Z44">
        <v>0.003284482595612431</v>
      </c>
      <c r="AA44">
        <v>0.01149340801939687</v>
      </c>
      <c r="AB44">
        <v>0.2798589176880959</v>
      </c>
      <c r="AC44">
        <v>0.1013976100071836</v>
      </c>
      <c r="AD44">
        <v>0</v>
      </c>
      <c r="AE44">
        <v>0.08987853923642225</v>
      </c>
      <c r="AF44">
        <v>0.06821531461785119</v>
      </c>
      <c r="AG44">
        <v>0.2280943860422831</v>
      </c>
      <c r="AH44">
        <v>0</v>
      </c>
      <c r="AI44">
        <v>0.1147869893789648</v>
      </c>
      <c r="AN44" s="2">
        <v>44905</v>
      </c>
      <c r="AO44">
        <v>1.274235299403659</v>
      </c>
      <c r="AP44">
        <v>369.83009631827</v>
      </c>
      <c r="AQ44">
        <v>9.507564542289249</v>
      </c>
      <c r="AR44">
        <v>0.1073678706323411</v>
      </c>
      <c r="AS44">
        <v>0.005116494401805232</v>
      </c>
      <c r="AT44">
        <v>2.999742865600294</v>
      </c>
      <c r="AU44">
        <v>21.65812867488947</v>
      </c>
      <c r="AV44">
        <v>0.04779853842049665</v>
      </c>
      <c r="AW44">
        <v>2.455046328762148</v>
      </c>
      <c r="AX44">
        <v>4.712347669007393</v>
      </c>
      <c r="AY44">
        <v>9.411912375021538</v>
      </c>
      <c r="AZ44">
        <v>12.51323009500557</v>
      </c>
    </row>
    <row r="45" spans="1:52">
      <c r="A45" s="2">
        <v>44906</v>
      </c>
      <c r="B45">
        <v>852.0361292589884</v>
      </c>
      <c r="C45">
        <v>-0.0007885193884323849</v>
      </c>
      <c r="F45" s="2">
        <v>45151</v>
      </c>
      <c r="G45">
        <v>0.15</v>
      </c>
      <c r="H45">
        <v>0.1193171556047446</v>
      </c>
      <c r="I45">
        <v>0.15</v>
      </c>
      <c r="J45">
        <v>0.01410740843746222</v>
      </c>
      <c r="K45">
        <v>0.02227925176898394</v>
      </c>
      <c r="L45">
        <v>0.1439372431551423</v>
      </c>
      <c r="M45">
        <v>0.08118446776207966</v>
      </c>
      <c r="N45">
        <v>0.005499070212773271</v>
      </c>
      <c r="O45">
        <v>0.1096293862042855</v>
      </c>
      <c r="P45">
        <v>0.07122519384556046</v>
      </c>
      <c r="Q45">
        <v>0</v>
      </c>
      <c r="R45">
        <v>0.1328208230089679</v>
      </c>
      <c r="W45" s="2">
        <v>45151</v>
      </c>
      <c r="X45">
        <v>0.01884360067060753</v>
      </c>
      <c r="Y45">
        <v>0.1217408896747404</v>
      </c>
      <c r="Z45">
        <v>0.01193192544566415</v>
      </c>
      <c r="AA45">
        <v>0.0686651287497079</v>
      </c>
      <c r="AB45">
        <v>0.2215773291279403</v>
      </c>
      <c r="AC45">
        <v>0.1009174301130979</v>
      </c>
      <c r="AD45">
        <v>0.004651066571876084</v>
      </c>
      <c r="AE45">
        <v>0.09272359757939842</v>
      </c>
      <c r="AF45">
        <v>0.06024166001754214</v>
      </c>
      <c r="AG45">
        <v>0.1863686554949161</v>
      </c>
      <c r="AH45">
        <v>0</v>
      </c>
      <c r="AI45">
        <v>0.1123387165545091</v>
      </c>
      <c r="AN45" s="2">
        <v>44906</v>
      </c>
      <c r="AO45">
        <v>1.275153584058603</v>
      </c>
      <c r="AP45">
        <v>368.7527650115381</v>
      </c>
      <c r="AQ45">
        <v>9.484328719907321</v>
      </c>
      <c r="AR45">
        <v>0.1065543450664946</v>
      </c>
      <c r="AS45">
        <v>0.005116022956229136</v>
      </c>
      <c r="AT45">
        <v>2.972455115102488</v>
      </c>
      <c r="AU45">
        <v>21.72896565741825</v>
      </c>
      <c r="AV45">
        <v>0.04762651987387023</v>
      </c>
      <c r="AW45">
        <v>2.457558233496547</v>
      </c>
      <c r="AX45">
        <v>4.712429068704882</v>
      </c>
      <c r="AY45">
        <v>9.415214569281218</v>
      </c>
      <c r="AZ45">
        <v>12.66066431314545</v>
      </c>
    </row>
    <row r="46" spans="1:52">
      <c r="A46" s="2">
        <v>44907</v>
      </c>
      <c r="B46">
        <v>836.7450213159532</v>
      </c>
      <c r="C46">
        <v>-0.01794654876470292</v>
      </c>
      <c r="F46" s="2">
        <v>45158</v>
      </c>
      <c r="G46">
        <v>0.15</v>
      </c>
      <c r="H46">
        <v>0.1177666352719642</v>
      </c>
      <c r="I46">
        <v>0.15</v>
      </c>
      <c r="J46">
        <v>0.04632220839221734</v>
      </c>
      <c r="K46">
        <v>0.02264962428147185</v>
      </c>
      <c r="L46">
        <v>0.09881727562388111</v>
      </c>
      <c r="M46">
        <v>0.05131310692708545</v>
      </c>
      <c r="N46">
        <v>0.03043931649169694</v>
      </c>
      <c r="O46">
        <v>0.1233030622127862</v>
      </c>
      <c r="P46">
        <v>0.05938877079889695</v>
      </c>
      <c r="Q46">
        <v>0</v>
      </c>
      <c r="R46">
        <v>0.15</v>
      </c>
      <c r="W46" s="2">
        <v>45158</v>
      </c>
      <c r="X46">
        <v>0.02030731961257097</v>
      </c>
      <c r="Y46">
        <v>0.08859811422917208</v>
      </c>
      <c r="Z46">
        <v>0.04153180994487323</v>
      </c>
      <c r="AA46">
        <v>0.04600657607970877</v>
      </c>
      <c r="AB46">
        <v>0.1896227277678506</v>
      </c>
      <c r="AC46">
        <v>0.1055878310582484</v>
      </c>
      <c r="AD46">
        <v>0.02729144294418837</v>
      </c>
      <c r="AE46">
        <v>0.1105517099288967</v>
      </c>
      <c r="AF46">
        <v>0.05324709739214051</v>
      </c>
      <c r="AG46">
        <v>0.1678499590435038</v>
      </c>
      <c r="AH46">
        <v>0</v>
      </c>
      <c r="AI46">
        <v>0.1494054119988465</v>
      </c>
      <c r="AN46" s="2">
        <v>44907</v>
      </c>
      <c r="AO46">
        <v>1.230532379025066</v>
      </c>
      <c r="AP46">
        <v>317.9308135131706</v>
      </c>
      <c r="AQ46">
        <v>9.651526997575417</v>
      </c>
      <c r="AR46">
        <v>0.1283482005418848</v>
      </c>
      <c r="AS46">
        <v>0.004235055488527898</v>
      </c>
      <c r="AT46">
        <v>6.325062600923317</v>
      </c>
      <c r="AU46">
        <v>20.74189361486174</v>
      </c>
      <c r="AV46">
        <v>0.04680125942465951</v>
      </c>
      <c r="AW46">
        <v>7.286133153090793</v>
      </c>
      <c r="AX46">
        <v>3.919851602108657</v>
      </c>
      <c r="AY46">
        <v>9.355954932230141</v>
      </c>
      <c r="AZ46">
        <v>10.49677776804576</v>
      </c>
    </row>
    <row r="47" spans="1:52">
      <c r="A47" s="2">
        <v>44908</v>
      </c>
      <c r="B47">
        <v>835.558697457277</v>
      </c>
      <c r="C47">
        <v>-0.001417784185689386</v>
      </c>
      <c r="F47" s="2">
        <v>45165</v>
      </c>
      <c r="G47">
        <v>0.15</v>
      </c>
      <c r="H47">
        <v>0.09421056333319086</v>
      </c>
      <c r="I47">
        <v>0.1378993561797744</v>
      </c>
      <c r="J47">
        <v>0.04088277187534305</v>
      </c>
      <c r="K47">
        <v>0.0474126943493837</v>
      </c>
      <c r="L47">
        <v>0.09508439813304501</v>
      </c>
      <c r="M47">
        <v>0.05440065588537069</v>
      </c>
      <c r="N47">
        <v>0.04025672975938373</v>
      </c>
      <c r="O47">
        <v>0.1031467535997462</v>
      </c>
      <c r="P47">
        <v>0.0557387577765552</v>
      </c>
      <c r="Q47">
        <v>0.0309673191082071</v>
      </c>
      <c r="R47">
        <v>0.15</v>
      </c>
      <c r="W47" s="2">
        <v>45165</v>
      </c>
      <c r="X47">
        <v>0.04676659394548224</v>
      </c>
      <c r="Y47">
        <v>0.09378866776206501</v>
      </c>
      <c r="Z47">
        <v>0.04032565577418619</v>
      </c>
      <c r="AA47">
        <v>0.05365932940683237</v>
      </c>
      <c r="AB47">
        <v>0.1360201794962274</v>
      </c>
      <c r="AC47">
        <v>0.09292674084943128</v>
      </c>
      <c r="AD47">
        <v>0.03970814483472994</v>
      </c>
      <c r="AE47">
        <v>0.101741156215408</v>
      </c>
      <c r="AF47">
        <v>0.0549791967685471</v>
      </c>
      <c r="AG47">
        <v>0.1530097208565347</v>
      </c>
      <c r="AH47">
        <v>0.03054532247506663</v>
      </c>
      <c r="AI47">
        <v>0.1565292916154891</v>
      </c>
      <c r="AN47" s="2">
        <v>44908</v>
      </c>
      <c r="AO47">
        <v>1.219438421046394</v>
      </c>
      <c r="AP47">
        <v>318.1605866559474</v>
      </c>
      <c r="AQ47">
        <v>9.650090461518616</v>
      </c>
      <c r="AR47">
        <v>0.1317697160952846</v>
      </c>
      <c r="AS47">
        <v>0.004204170832839777</v>
      </c>
      <c r="AT47">
        <v>6.427558367361373</v>
      </c>
      <c r="AU47">
        <v>20.7132590176521</v>
      </c>
      <c r="AV47">
        <v>0.0463055824725746</v>
      </c>
      <c r="AW47">
        <v>7.303572854707787</v>
      </c>
      <c r="AX47">
        <v>3.832418727345555</v>
      </c>
      <c r="AY47">
        <v>9.410500789304796</v>
      </c>
      <c r="AZ47">
        <v>10.49413082869112</v>
      </c>
    </row>
    <row r="48" spans="1:52">
      <c r="A48" s="2">
        <v>44909</v>
      </c>
      <c r="B48">
        <v>860.6979738651055</v>
      </c>
      <c r="C48">
        <v>0.03008678682219545</v>
      </c>
      <c r="F48" s="2">
        <v>45172</v>
      </c>
      <c r="G48">
        <v>0.1489946153761667</v>
      </c>
      <c r="H48">
        <v>0.09202359152615122</v>
      </c>
      <c r="I48">
        <v>0.1145408008257066</v>
      </c>
      <c r="J48">
        <v>0.04575359037085858</v>
      </c>
      <c r="K48">
        <v>0.04766889259683393</v>
      </c>
      <c r="L48">
        <v>0.08775714820772608</v>
      </c>
      <c r="M48">
        <v>0.07203513711068428</v>
      </c>
      <c r="N48">
        <v>0.0483990289651616</v>
      </c>
      <c r="O48">
        <v>0.0981534817030025</v>
      </c>
      <c r="P48">
        <v>0.06208473915618913</v>
      </c>
      <c r="Q48">
        <v>0.03258897416151942</v>
      </c>
      <c r="R48">
        <v>0.15</v>
      </c>
      <c r="W48" s="2">
        <v>45172</v>
      </c>
      <c r="X48">
        <v>0.04761141177632995</v>
      </c>
      <c r="Y48">
        <v>0.08765132756434063</v>
      </c>
      <c r="Z48">
        <v>0.0456984190888705</v>
      </c>
      <c r="AA48">
        <v>0.0719482746190116</v>
      </c>
      <c r="AB48">
        <v>0.1144026835157802</v>
      </c>
      <c r="AC48">
        <v>0.09191262625596164</v>
      </c>
      <c r="AD48">
        <v>0.04834066772064849</v>
      </c>
      <c r="AE48">
        <v>0.09803512479651157</v>
      </c>
      <c r="AF48">
        <v>0.06200987520292604</v>
      </c>
      <c r="AG48">
        <v>0.1488149524497604</v>
      </c>
      <c r="AH48">
        <v>0.0325496772349046</v>
      </c>
      <c r="AI48">
        <v>0.1510249597749545</v>
      </c>
      <c r="AN48" s="2">
        <v>44909</v>
      </c>
      <c r="AO48">
        <v>1.221135857070503</v>
      </c>
      <c r="AP48">
        <v>321.836418868897</v>
      </c>
      <c r="AQ48">
        <v>9.400744556270855</v>
      </c>
      <c r="AR48">
        <v>0.1380796002888396</v>
      </c>
      <c r="AS48">
        <v>0.004189498493765007</v>
      </c>
      <c r="AT48">
        <v>6.798318390072922</v>
      </c>
      <c r="AU48">
        <v>20.86992959340743</v>
      </c>
      <c r="AV48">
        <v>0.04605071168743066</v>
      </c>
      <c r="AW48">
        <v>7.276163657922115</v>
      </c>
      <c r="AX48">
        <v>3.905570760477536</v>
      </c>
      <c r="AY48">
        <v>9.340254615828423</v>
      </c>
      <c r="AZ48">
        <v>10.50905150560813</v>
      </c>
    </row>
    <row r="49" spans="1:52">
      <c r="A49" s="2">
        <v>44910</v>
      </c>
      <c r="B49">
        <v>857.5483865588687</v>
      </c>
      <c r="C49">
        <v>-0.00365934090920772</v>
      </c>
      <c r="F49" s="2">
        <v>45179</v>
      </c>
      <c r="G49">
        <v>0.15</v>
      </c>
      <c r="H49">
        <v>0.1236893109418131</v>
      </c>
      <c r="I49">
        <v>0.1189600480534629</v>
      </c>
      <c r="J49">
        <v>0.02666547985205212</v>
      </c>
      <c r="K49">
        <v>0.01863136671008309</v>
      </c>
      <c r="L49">
        <v>0.1200804290189544</v>
      </c>
      <c r="M49">
        <v>0.05737247015700141</v>
      </c>
      <c r="N49">
        <v>0.05901334301180767</v>
      </c>
      <c r="O49">
        <v>0.113459263735875</v>
      </c>
      <c r="P49">
        <v>0.03939761886397802</v>
      </c>
      <c r="Q49">
        <v>0.02273066965497225</v>
      </c>
      <c r="R49">
        <v>0.15</v>
      </c>
      <c r="W49" s="2">
        <v>45179</v>
      </c>
      <c r="X49">
        <v>0.01750490716978358</v>
      </c>
      <c r="Y49">
        <v>0.1128203204624278</v>
      </c>
      <c r="Z49">
        <v>0.02505327476568277</v>
      </c>
      <c r="AA49">
        <v>0.0539037087201967</v>
      </c>
      <c r="AB49">
        <v>0.1117676781576039</v>
      </c>
      <c r="AC49">
        <v>0.1162110080072209</v>
      </c>
      <c r="AD49">
        <v>0.05544537377610786</v>
      </c>
      <c r="AE49">
        <v>0.1065994733587436</v>
      </c>
      <c r="AF49">
        <v>0.03701562379485655</v>
      </c>
      <c r="AG49">
        <v>0.1695115443250672</v>
      </c>
      <c r="AH49">
        <v>0.02135636469448952</v>
      </c>
      <c r="AI49">
        <v>0.1728107227678196</v>
      </c>
      <c r="AN49" s="2">
        <v>44910</v>
      </c>
      <c r="AO49">
        <v>1.200763736430476</v>
      </c>
      <c r="AP49">
        <v>325.0228011783818</v>
      </c>
      <c r="AQ49">
        <v>9.377747684206067</v>
      </c>
      <c r="AR49">
        <v>0.1395488666141278</v>
      </c>
      <c r="AS49">
        <v>0.004166009667498197</v>
      </c>
      <c r="AT49">
        <v>6.868866994345108</v>
      </c>
      <c r="AU49">
        <v>21.05108316482632</v>
      </c>
      <c r="AV49">
        <v>0.04631198698416877</v>
      </c>
      <c r="AW49">
        <v>7.442934812135286</v>
      </c>
      <c r="AX49">
        <v>3.964582274690361</v>
      </c>
      <c r="AY49">
        <v>9.092501537043047</v>
      </c>
      <c r="AZ49">
        <v>10.7769587554803</v>
      </c>
    </row>
    <row r="50" spans="1:52">
      <c r="A50" s="2">
        <v>44911</v>
      </c>
      <c r="B50">
        <v>836.6811685695997</v>
      </c>
      <c r="C50">
        <v>-0.02433357501027333</v>
      </c>
      <c r="F50" s="2">
        <v>45186</v>
      </c>
      <c r="G50">
        <v>0.15</v>
      </c>
      <c r="H50">
        <v>0.1221463128899667</v>
      </c>
      <c r="I50">
        <v>0.1380214875413819</v>
      </c>
      <c r="J50">
        <v>0.01340319166839216</v>
      </c>
      <c r="K50">
        <v>0.006904938345026815</v>
      </c>
      <c r="L50">
        <v>0.1215833639441124</v>
      </c>
      <c r="M50">
        <v>0.05842791476927701</v>
      </c>
      <c r="N50">
        <v>0.06462470443571523</v>
      </c>
      <c r="O50">
        <v>0.1213416359056587</v>
      </c>
      <c r="P50">
        <v>0.03383325980742301</v>
      </c>
      <c r="Q50">
        <v>0.01971319069304615</v>
      </c>
      <c r="R50">
        <v>0.15</v>
      </c>
      <c r="W50" s="2">
        <v>45186</v>
      </c>
      <c r="X50">
        <v>0.006405494795976363</v>
      </c>
      <c r="Y50">
        <v>0.1127890744429649</v>
      </c>
      <c r="Z50">
        <v>0.01243372064910542</v>
      </c>
      <c r="AA50">
        <v>0.05420174450419383</v>
      </c>
      <c r="AB50">
        <v>0.1280382062811605</v>
      </c>
      <c r="AC50">
        <v>0.1133113045285771</v>
      </c>
      <c r="AD50">
        <v>0.05995031197528773</v>
      </c>
      <c r="AE50">
        <v>0.1125648309211568</v>
      </c>
      <c r="AF50">
        <v>0.03138605426990569</v>
      </c>
      <c r="AG50">
        <v>0.1760190474371093</v>
      </c>
      <c r="AH50">
        <v>0.01828730889209792</v>
      </c>
      <c r="AI50">
        <v>0.1746129013024645</v>
      </c>
      <c r="AN50" s="2">
        <v>44911</v>
      </c>
      <c r="AO50">
        <v>1.207006445357629</v>
      </c>
      <c r="AP50">
        <v>326.0975541308129</v>
      </c>
      <c r="AQ50">
        <v>9.54033104878925</v>
      </c>
      <c r="AR50">
        <v>0.1416303718147407</v>
      </c>
      <c r="AS50">
        <v>0.004173766955330328</v>
      </c>
      <c r="AT50">
        <v>6.906271003872167</v>
      </c>
      <c r="AU50">
        <v>20.49793565574448</v>
      </c>
      <c r="AV50">
        <v>0.04675849746796882</v>
      </c>
      <c r="AW50">
        <v>7.590524560091993</v>
      </c>
      <c r="AX50">
        <v>3.992591622220657</v>
      </c>
      <c r="AY50">
        <v>8.959567812283693</v>
      </c>
      <c r="AZ50">
        <v>10.73067724985601</v>
      </c>
    </row>
    <row r="51" spans="1:52">
      <c r="A51" s="2">
        <v>44912</v>
      </c>
      <c r="B51">
        <v>752.4197145193025</v>
      </c>
      <c r="C51">
        <v>-0.100709155668403</v>
      </c>
      <c r="F51" s="2">
        <v>45193</v>
      </c>
      <c r="G51">
        <v>0.15</v>
      </c>
      <c r="H51">
        <v>0.1434408693217467</v>
      </c>
      <c r="I51">
        <v>0.1176286949121387</v>
      </c>
      <c r="J51">
        <v>0</v>
      </c>
      <c r="K51">
        <v>0.003388530522578578</v>
      </c>
      <c r="L51">
        <v>0.1375966347718189</v>
      </c>
      <c r="M51">
        <v>0.08813979340222694</v>
      </c>
      <c r="N51">
        <v>0.05486874471111417</v>
      </c>
      <c r="O51">
        <v>0.1444431782300585</v>
      </c>
      <c r="P51">
        <v>0.01049355412831738</v>
      </c>
      <c r="Q51">
        <v>0</v>
      </c>
      <c r="R51">
        <v>0.15</v>
      </c>
      <c r="W51" s="2">
        <v>45193</v>
      </c>
      <c r="X51">
        <v>0.002902014129809517</v>
      </c>
      <c r="Y51">
        <v>0.1178408680876206</v>
      </c>
      <c r="Z51">
        <v>0</v>
      </c>
      <c r="AA51">
        <v>0.07548491127567312</v>
      </c>
      <c r="AB51">
        <v>0.1007398730604657</v>
      </c>
      <c r="AC51">
        <v>0.1228460026522356</v>
      </c>
      <c r="AD51">
        <v>0.04699083315778871</v>
      </c>
      <c r="AE51">
        <v>0.1237044026563003</v>
      </c>
      <c r="AF51">
        <v>0.008986916939182405</v>
      </c>
      <c r="AG51">
        <v>0.2059347336952938</v>
      </c>
      <c r="AH51">
        <v>0</v>
      </c>
      <c r="AI51">
        <v>0.1945694443456301</v>
      </c>
      <c r="AN51" s="2">
        <v>44912</v>
      </c>
      <c r="AO51">
        <v>1.207216039719791</v>
      </c>
      <c r="AP51">
        <v>333.8453192247103</v>
      </c>
      <c r="AQ51">
        <v>9.567799059685807</v>
      </c>
      <c r="AR51">
        <v>0.1427185595702617</v>
      </c>
      <c r="AS51">
        <v>0.003920225792374595</v>
      </c>
      <c r="AT51">
        <v>6.958707249513476</v>
      </c>
      <c r="AU51">
        <v>20.73116066458262</v>
      </c>
      <c r="AV51">
        <v>0.04564512462772662</v>
      </c>
      <c r="AW51">
        <v>7.492519014365383</v>
      </c>
      <c r="AX51">
        <v>3.961922364103592</v>
      </c>
      <c r="AY51">
        <v>9.22284039601189</v>
      </c>
      <c r="AZ51">
        <v>10.57129540026493</v>
      </c>
    </row>
    <row r="52" spans="1:52">
      <c r="A52" s="2">
        <v>44913</v>
      </c>
      <c r="B52">
        <v>766.631681220597</v>
      </c>
      <c r="C52">
        <v>0.01888834971632036</v>
      </c>
      <c r="F52" s="2">
        <v>45200</v>
      </c>
      <c r="G52">
        <v>0.15</v>
      </c>
      <c r="H52">
        <v>0.1359774290026572</v>
      </c>
      <c r="I52">
        <v>0.15</v>
      </c>
      <c r="J52">
        <v>0</v>
      </c>
      <c r="K52">
        <v>0.00637715949274896</v>
      </c>
      <c r="L52">
        <v>0.1408751016632043</v>
      </c>
      <c r="M52">
        <v>0.0839309968482346</v>
      </c>
      <c r="N52">
        <v>0.04545953786689372</v>
      </c>
      <c r="O52">
        <v>0.1373797751262612</v>
      </c>
      <c r="P52">
        <v>0</v>
      </c>
      <c r="Q52">
        <v>0</v>
      </c>
      <c r="R52">
        <v>0.15</v>
      </c>
      <c r="W52" s="2">
        <v>45200</v>
      </c>
      <c r="X52">
        <v>0.005579256071363199</v>
      </c>
      <c r="Y52">
        <v>0.1232489585923049</v>
      </c>
      <c r="Z52">
        <v>0</v>
      </c>
      <c r="AA52">
        <v>0.07342963968103976</v>
      </c>
      <c r="AB52">
        <v>0.1370340067503209</v>
      </c>
      <c r="AC52">
        <v>0.1189640775323318</v>
      </c>
      <c r="AD52">
        <v>0.03977168877987419</v>
      </c>
      <c r="AE52">
        <v>0.1201909635986387</v>
      </c>
      <c r="AF52">
        <v>0</v>
      </c>
      <c r="AG52">
        <v>0.1958312081515929</v>
      </c>
      <c r="AH52">
        <v>0</v>
      </c>
      <c r="AI52">
        <v>0.1859502008425338</v>
      </c>
      <c r="AN52" s="2">
        <v>44913</v>
      </c>
      <c r="AO52">
        <v>1.21079709517276</v>
      </c>
      <c r="AP52">
        <v>335.100183890394</v>
      </c>
      <c r="AQ52">
        <v>9.624711673417242</v>
      </c>
      <c r="AR52">
        <v>0.1384151128333544</v>
      </c>
      <c r="AS52">
        <v>0.00395420314258951</v>
      </c>
      <c r="AT52">
        <v>6.813880930748761</v>
      </c>
      <c r="AU52">
        <v>20.84093533821538</v>
      </c>
      <c r="AV52">
        <v>0.04562440156660306</v>
      </c>
      <c r="AW52">
        <v>7.432064578513523</v>
      </c>
      <c r="AX52">
        <v>3.928254106912137</v>
      </c>
      <c r="AY52">
        <v>9.207245875544322</v>
      </c>
      <c r="AZ52">
        <v>10.5690009237711</v>
      </c>
    </row>
    <row r="53" spans="1:52">
      <c r="A53" s="2">
        <v>44914</v>
      </c>
      <c r="B53">
        <v>768.0398444110918</v>
      </c>
      <c r="C53">
        <v>0.001836818416182329</v>
      </c>
      <c r="F53" s="2">
        <v>45207</v>
      </c>
      <c r="G53">
        <v>0.1041063687807691</v>
      </c>
      <c r="H53">
        <v>0.15</v>
      </c>
      <c r="I53">
        <v>0.15</v>
      </c>
      <c r="J53">
        <v>0</v>
      </c>
      <c r="K53">
        <v>0</v>
      </c>
      <c r="L53">
        <v>0.05803361628299723</v>
      </c>
      <c r="M53">
        <v>0.07167989269394212</v>
      </c>
      <c r="N53">
        <v>0.01618012224229157</v>
      </c>
      <c r="O53">
        <v>0.15</v>
      </c>
      <c r="P53">
        <v>0</v>
      </c>
      <c r="Q53">
        <v>0.15</v>
      </c>
      <c r="R53">
        <v>0.15</v>
      </c>
      <c r="W53" s="2">
        <v>45207</v>
      </c>
      <c r="X53">
        <v>0</v>
      </c>
      <c r="Y53">
        <v>0.07960886787508971</v>
      </c>
      <c r="Z53">
        <v>0</v>
      </c>
      <c r="AA53">
        <v>0.09832844258655138</v>
      </c>
      <c r="AB53">
        <v>0.1655688748357153</v>
      </c>
      <c r="AC53">
        <v>0.16702283693961</v>
      </c>
      <c r="AD53">
        <v>0.02219543251463332</v>
      </c>
      <c r="AE53">
        <v>0.1481577919205325</v>
      </c>
      <c r="AF53">
        <v>0</v>
      </c>
      <c r="AG53">
        <v>0.1428101622481827</v>
      </c>
      <c r="AH53">
        <v>0</v>
      </c>
      <c r="AI53">
        <v>0.1763075910796852</v>
      </c>
      <c r="AN53" s="2">
        <v>44914</v>
      </c>
      <c r="AO53">
        <v>1.162065928920319</v>
      </c>
      <c r="AP53">
        <v>431.1587179875121</v>
      </c>
      <c r="AQ53">
        <v>9.633968598115461</v>
      </c>
      <c r="AR53">
        <v>0.1538879366288075</v>
      </c>
      <c r="AS53">
        <v>0.003564128702708301</v>
      </c>
      <c r="AT53">
        <v>5.652158392446818</v>
      </c>
      <c r="AU53">
        <v>22.36287228111566</v>
      </c>
      <c r="AV53">
        <v>0.04788222415792494</v>
      </c>
      <c r="AW53">
        <v>4.777666882748041</v>
      </c>
      <c r="AX53">
        <v>0</v>
      </c>
      <c r="AY53">
        <v>9.241664874096848</v>
      </c>
      <c r="AZ53">
        <v>9.194687935839331</v>
      </c>
    </row>
    <row r="54" spans="1:52">
      <c r="A54" s="2">
        <v>44915</v>
      </c>
      <c r="B54">
        <v>736.3886470522625</v>
      </c>
      <c r="C54">
        <v>-0.04121035853693045</v>
      </c>
      <c r="F54" s="2">
        <v>45214</v>
      </c>
      <c r="G54">
        <v>0.07267114561797237</v>
      </c>
      <c r="H54">
        <v>0.15</v>
      </c>
      <c r="I54">
        <v>0.15</v>
      </c>
      <c r="J54">
        <v>0</v>
      </c>
      <c r="K54">
        <v>0</v>
      </c>
      <c r="L54">
        <v>0.03772982717388052</v>
      </c>
      <c r="M54">
        <v>0.09383569218634259</v>
      </c>
      <c r="N54">
        <v>0.05067979728243674</v>
      </c>
      <c r="O54">
        <v>0.1481104729302828</v>
      </c>
      <c r="P54">
        <v>0</v>
      </c>
      <c r="Q54">
        <v>0.15</v>
      </c>
      <c r="R54">
        <v>0.146973064809085</v>
      </c>
      <c r="W54" s="2">
        <v>45214</v>
      </c>
      <c r="X54">
        <v>0</v>
      </c>
      <c r="Y54">
        <v>0.04247956132701802</v>
      </c>
      <c r="Z54">
        <v>0</v>
      </c>
      <c r="AA54">
        <v>0.10564848395734</v>
      </c>
      <c r="AB54">
        <v>0.1912348329339354</v>
      </c>
      <c r="AC54">
        <v>0.189526742723795</v>
      </c>
      <c r="AD54">
        <v>0.05705977784574864</v>
      </c>
      <c r="AE54">
        <v>0.166755810701703</v>
      </c>
      <c r="AF54">
        <v>0</v>
      </c>
      <c r="AG54">
        <v>0.08181957401385605</v>
      </c>
      <c r="AH54">
        <v>0</v>
      </c>
      <c r="AI54">
        <v>0.1654752164966038</v>
      </c>
      <c r="AN54" s="2">
        <v>44915</v>
      </c>
      <c r="AO54">
        <v>1.162163412415395</v>
      </c>
      <c r="AP54">
        <v>436.899214997938</v>
      </c>
      <c r="AQ54">
        <v>9.707765693710208</v>
      </c>
      <c r="AR54">
        <v>0.1544868033916629</v>
      </c>
      <c r="AS54">
        <v>0.003490484546690551</v>
      </c>
      <c r="AT54">
        <v>5.629193941371867</v>
      </c>
      <c r="AU54">
        <v>22.38583719144073</v>
      </c>
      <c r="AV54">
        <v>0.04670614498459079</v>
      </c>
      <c r="AW54">
        <v>4.728597100811522</v>
      </c>
      <c r="AX54">
        <v>0</v>
      </c>
      <c r="AY54">
        <v>9.260921574811329</v>
      </c>
      <c r="AZ54">
        <v>9.25674412068463</v>
      </c>
    </row>
    <row r="55" spans="1:52">
      <c r="A55" s="2">
        <v>44916</v>
      </c>
      <c r="B55">
        <v>763.6191155972074</v>
      </c>
      <c r="C55">
        <v>0.03697839266526914</v>
      </c>
      <c r="F55" s="2">
        <v>45221</v>
      </c>
      <c r="G55">
        <v>0.0633302840472922</v>
      </c>
      <c r="H55">
        <v>0.111943212517305</v>
      </c>
      <c r="I55">
        <v>0.15</v>
      </c>
      <c r="J55">
        <v>0</v>
      </c>
      <c r="K55">
        <v>0.01402063660531858</v>
      </c>
      <c r="L55">
        <v>0.05719665542181695</v>
      </c>
      <c r="M55">
        <v>0.09988256004469398</v>
      </c>
      <c r="N55">
        <v>0.05362665136357329</v>
      </c>
      <c r="O55">
        <v>0.15</v>
      </c>
      <c r="P55">
        <v>0</v>
      </c>
      <c r="Q55">
        <v>0.15</v>
      </c>
      <c r="R55">
        <v>0.15</v>
      </c>
      <c r="W55" s="2">
        <v>45221</v>
      </c>
      <c r="X55">
        <v>0.01678377522135695</v>
      </c>
      <c r="Y55">
        <v>0.06846877463816629</v>
      </c>
      <c r="Z55">
        <v>0</v>
      </c>
      <c r="AA55">
        <v>0.1195670698495891</v>
      </c>
      <c r="AB55">
        <v>0.1543307780125162</v>
      </c>
      <c r="AC55">
        <v>0.1340045940377861</v>
      </c>
      <c r="AD55">
        <v>0.06419520651571997</v>
      </c>
      <c r="AE55">
        <v>0.1971705857962672</v>
      </c>
      <c r="AF55">
        <v>0</v>
      </c>
      <c r="AG55">
        <v>0.07581119759934669</v>
      </c>
      <c r="AH55">
        <v>0</v>
      </c>
      <c r="AI55">
        <v>0.1696680183292515</v>
      </c>
      <c r="AN55" s="2">
        <v>44916</v>
      </c>
      <c r="AO55">
        <v>1.160208420565216</v>
      </c>
      <c r="AP55">
        <v>442.1403823815348</v>
      </c>
      <c r="AQ55">
        <v>9.571574676288856</v>
      </c>
      <c r="AR55">
        <v>0.1531936888032924</v>
      </c>
      <c r="AS55">
        <v>0.003517259762728856</v>
      </c>
      <c r="AT55">
        <v>5.613507653586441</v>
      </c>
      <c r="AU55">
        <v>22.53169711427718</v>
      </c>
      <c r="AV55">
        <v>0.04641868647626861</v>
      </c>
      <c r="AW55">
        <v>4.721458556240226</v>
      </c>
      <c r="AX55">
        <v>0</v>
      </c>
      <c r="AY55">
        <v>9.328585283423347</v>
      </c>
      <c r="AZ55">
        <v>9.135283097231651</v>
      </c>
    </row>
    <row r="56" spans="1:52">
      <c r="A56" s="2">
        <v>44917</v>
      </c>
      <c r="B56">
        <v>751.1480003005121</v>
      </c>
      <c r="C56">
        <v>-0.01633159128938511</v>
      </c>
      <c r="F56" s="2">
        <v>45228</v>
      </c>
      <c r="G56">
        <v>0.03572116690799412</v>
      </c>
      <c r="H56">
        <v>0.06952149203362638</v>
      </c>
      <c r="I56">
        <v>0.15</v>
      </c>
      <c r="J56">
        <v>0.15</v>
      </c>
      <c r="K56">
        <v>0</v>
      </c>
      <c r="L56">
        <v>0</v>
      </c>
      <c r="M56">
        <v>0.07271158757133266</v>
      </c>
      <c r="N56">
        <v>0.1115133688818947</v>
      </c>
      <c r="O56">
        <v>0.15</v>
      </c>
      <c r="P56">
        <v>0</v>
      </c>
      <c r="Q56">
        <v>0.15</v>
      </c>
      <c r="R56">
        <v>0.1105323846051521</v>
      </c>
      <c r="W56" s="2">
        <v>45228</v>
      </c>
      <c r="X56">
        <v>0.1129138290924809</v>
      </c>
      <c r="Y56">
        <v>0.01078905992009853</v>
      </c>
      <c r="Z56">
        <v>0.3584546675135873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0.08181614998768201</v>
      </c>
      <c r="AG56">
        <v>0</v>
      </c>
      <c r="AH56">
        <v>0.4360262934861514</v>
      </c>
      <c r="AI56">
        <v>0</v>
      </c>
      <c r="AN56" s="2">
        <v>44917</v>
      </c>
      <c r="AO56">
        <v>1.137777192919621</v>
      </c>
      <c r="AP56">
        <v>445.6986460524234</v>
      </c>
      <c r="AQ56">
        <v>9.64224209657965</v>
      </c>
      <c r="AR56">
        <v>0.1540281475656817</v>
      </c>
      <c r="AS56">
        <v>0.003480675224590412</v>
      </c>
      <c r="AT56">
        <v>5.676585741487878</v>
      </c>
      <c r="AU56">
        <v>22.84302526585434</v>
      </c>
      <c r="AV56">
        <v>0.04586440561714637</v>
      </c>
      <c r="AW56">
        <v>4.678512414138415</v>
      </c>
      <c r="AX56">
        <v>0</v>
      </c>
      <c r="AY56">
        <v>9.307892218939237</v>
      </c>
      <c r="AZ56">
        <v>9.071351625552641</v>
      </c>
    </row>
    <row r="57" spans="1:52">
      <c r="A57" s="2">
        <v>44918</v>
      </c>
      <c r="B57">
        <v>751.8915667697527</v>
      </c>
      <c r="C57">
        <v>0.0009899067413388085</v>
      </c>
      <c r="AN57" s="2">
        <v>44918</v>
      </c>
      <c r="AO57">
        <v>1.145709161423174</v>
      </c>
      <c r="AP57">
        <v>439.9090601966647</v>
      </c>
      <c r="AQ57">
        <v>9.536588324641048</v>
      </c>
      <c r="AR57">
        <v>0.1545253126864501</v>
      </c>
      <c r="AS57">
        <v>0.003481284107485858</v>
      </c>
      <c r="AT57">
        <v>5.713722988146205</v>
      </c>
      <c r="AU57">
        <v>22.6816164111662</v>
      </c>
      <c r="AV57">
        <v>0.04574119541085742</v>
      </c>
      <c r="AW57">
        <v>4.663573893221867</v>
      </c>
      <c r="AX57">
        <v>0</v>
      </c>
      <c r="AY57">
        <v>9.600627339790144</v>
      </c>
      <c r="AZ57">
        <v>9.017643527429339</v>
      </c>
    </row>
    <row r="58" spans="1:52">
      <c r="A58" s="2">
        <v>44919</v>
      </c>
      <c r="B58">
        <v>750.0257573665781</v>
      </c>
      <c r="C58">
        <v>-0.002481487338912958</v>
      </c>
      <c r="AN58" s="2">
        <v>44919</v>
      </c>
      <c r="AO58">
        <v>1.166480689549463</v>
      </c>
      <c r="AP58">
        <v>433.7994004640634</v>
      </c>
      <c r="AQ58">
        <v>9.55721045715452</v>
      </c>
      <c r="AR58">
        <v>0.1539442709666988</v>
      </c>
      <c r="AS58">
        <v>0.003479620552837108</v>
      </c>
      <c r="AT58">
        <v>5.644954200560572</v>
      </c>
      <c r="AU58">
        <v>22.82747094305429</v>
      </c>
      <c r="AV58">
        <v>0.04551466988479725</v>
      </c>
      <c r="AW58">
        <v>4.700985763854209</v>
      </c>
      <c r="AX58">
        <v>0</v>
      </c>
      <c r="AY58">
        <v>9.556123908486192</v>
      </c>
      <c r="AZ58">
        <v>9.148785904349626</v>
      </c>
    </row>
    <row r="59" spans="1:52">
      <c r="A59" s="2">
        <v>44920</v>
      </c>
      <c r="B59">
        <v>744.9059535106587</v>
      </c>
      <c r="C59">
        <v>-0.006826170708984169</v>
      </c>
      <c r="AN59" s="2">
        <v>44920</v>
      </c>
      <c r="AO59">
        <v>1.159510075378616</v>
      </c>
      <c r="AP59">
        <v>430.9557314317979</v>
      </c>
      <c r="AQ59">
        <v>9.57523941105349</v>
      </c>
      <c r="AR59">
        <v>0.1538635098126903</v>
      </c>
      <c r="AS59">
        <v>0.003444149456892732</v>
      </c>
      <c r="AT59">
        <v>5.623041531621932</v>
      </c>
      <c r="AU59">
        <v>22.76996844708713</v>
      </c>
      <c r="AV59">
        <v>0.04517757223569463</v>
      </c>
      <c r="AW59">
        <v>4.687368849358521</v>
      </c>
      <c r="AX59">
        <v>0</v>
      </c>
      <c r="AY59">
        <v>9.761808497982509</v>
      </c>
      <c r="AZ59">
        <v>9.17545230307919</v>
      </c>
    </row>
    <row r="60" spans="1:52">
      <c r="A60" s="2">
        <v>44921</v>
      </c>
      <c r="B60">
        <v>744.3981686477684</v>
      </c>
      <c r="C60">
        <v>-0.0006816764727105573</v>
      </c>
      <c r="AN60" s="2">
        <v>44921</v>
      </c>
      <c r="AO60">
        <v>1.343515629284729</v>
      </c>
      <c r="AP60">
        <v>430.9419073329855</v>
      </c>
      <c r="AQ60">
        <v>9.564441353829581</v>
      </c>
      <c r="AR60">
        <v>0.1630538726509773</v>
      </c>
      <c r="AS60">
        <v>0.0032389343385046</v>
      </c>
      <c r="AT60">
        <v>9.09587578882058</v>
      </c>
      <c r="AU60">
        <v>24.8893415291276</v>
      </c>
      <c r="AV60">
        <v>0.03549399945870518</v>
      </c>
      <c r="AW60">
        <v>3.434991096213015</v>
      </c>
      <c r="AX60">
        <v>0</v>
      </c>
      <c r="AY60">
        <v>9.8043693484165</v>
      </c>
      <c r="AZ60">
        <v>7.086443695680283</v>
      </c>
    </row>
    <row r="61" spans="1:52">
      <c r="A61" s="2">
        <v>44922</v>
      </c>
      <c r="B61">
        <v>750.7088627503689</v>
      </c>
      <c r="C61">
        <v>0.008477578758776527</v>
      </c>
      <c r="AN61" s="2">
        <v>44922</v>
      </c>
      <c r="AO61">
        <v>1.318070582490166</v>
      </c>
      <c r="AP61">
        <v>425.2842993538934</v>
      </c>
      <c r="AQ61">
        <v>9.627406989431304</v>
      </c>
      <c r="AR61">
        <v>0.1640735381893298</v>
      </c>
      <c r="AS61">
        <v>0.003255730547113743</v>
      </c>
      <c r="AT61">
        <v>9.257471206341844</v>
      </c>
      <c r="AU61">
        <v>24.69444988693536</v>
      </c>
      <c r="AV61">
        <v>0.03560208408858793</v>
      </c>
      <c r="AW61">
        <v>3.43755910874899</v>
      </c>
      <c r="AX61">
        <v>0</v>
      </c>
      <c r="AY61">
        <v>9.976782698707432</v>
      </c>
      <c r="AZ61">
        <v>7.098548824246485</v>
      </c>
    </row>
    <row r="62" spans="1:52">
      <c r="A62" s="2">
        <v>44923</v>
      </c>
      <c r="B62">
        <v>745.0741839040761</v>
      </c>
      <c r="C62">
        <v>-0.007505811008609919</v>
      </c>
      <c r="AN62" s="2">
        <v>44923</v>
      </c>
      <c r="AO62">
        <v>1.274293782444901</v>
      </c>
      <c r="AP62">
        <v>429.5406680173401</v>
      </c>
      <c r="AQ62">
        <v>9.601075233225231</v>
      </c>
      <c r="AR62">
        <v>0.1610040504320612</v>
      </c>
      <c r="AS62">
        <v>0.003266322953849077</v>
      </c>
      <c r="AT62">
        <v>9.153674442766976</v>
      </c>
      <c r="AU62">
        <v>24.97055373999483</v>
      </c>
      <c r="AV62">
        <v>0.03570823389153301</v>
      </c>
      <c r="AW62">
        <v>3.493847090749598</v>
      </c>
      <c r="AX62">
        <v>0</v>
      </c>
      <c r="AY62">
        <v>10.0908978561059</v>
      </c>
      <c r="AZ62">
        <v>7.064086001843831</v>
      </c>
    </row>
    <row r="63" spans="1:52">
      <c r="A63" s="2">
        <v>44924</v>
      </c>
      <c r="B63">
        <v>707.6560099955653</v>
      </c>
      <c r="C63">
        <v>-0.05022073602449251</v>
      </c>
      <c r="AN63" s="2">
        <v>44924</v>
      </c>
      <c r="AO63">
        <v>1.293501798331081</v>
      </c>
      <c r="AP63">
        <v>427.5135122838682</v>
      </c>
      <c r="AQ63">
        <v>9.480209030274889</v>
      </c>
      <c r="AR63">
        <v>0.1544593795581774</v>
      </c>
      <c r="AS63">
        <v>0.003132793530881444</v>
      </c>
      <c r="AT63">
        <v>9.151970233216103</v>
      </c>
      <c r="AU63">
        <v>24.79804691455551</v>
      </c>
      <c r="AV63">
        <v>0.03458483224220885</v>
      </c>
      <c r="AW63">
        <v>3.445187373982145</v>
      </c>
      <c r="AX63">
        <v>0</v>
      </c>
      <c r="AY63">
        <v>10.85722757631203</v>
      </c>
      <c r="AZ63">
        <v>6.98999505246567</v>
      </c>
    </row>
    <row r="64" spans="1:52">
      <c r="A64" s="2">
        <v>44925</v>
      </c>
      <c r="B64">
        <v>704.9335415821845</v>
      </c>
      <c r="C64">
        <v>-0.003847163558178379</v>
      </c>
      <c r="AN64" s="2">
        <v>44925</v>
      </c>
      <c r="AO64">
        <v>1.269120792983333</v>
      </c>
      <c r="AP64">
        <v>433.4560073079947</v>
      </c>
      <c r="AQ64">
        <v>9.630150812559933</v>
      </c>
      <c r="AR64">
        <v>0.1523701393830383</v>
      </c>
      <c r="AS64">
        <v>0.003103045904147072</v>
      </c>
      <c r="AT64">
        <v>8.953344292518985</v>
      </c>
      <c r="AU64">
        <v>24.56197527681329</v>
      </c>
      <c r="AV64">
        <v>0.03408420073325062</v>
      </c>
      <c r="AW64">
        <v>3.4818905506819</v>
      </c>
      <c r="AX64">
        <v>0</v>
      </c>
      <c r="AY64">
        <v>11.08249020220357</v>
      </c>
      <c r="AZ64">
        <v>6.847620893543861</v>
      </c>
    </row>
    <row r="65" spans="1:52">
      <c r="A65" s="2">
        <v>44926</v>
      </c>
      <c r="B65">
        <v>705.7092765218598</v>
      </c>
      <c r="C65">
        <v>0.001100436982944819</v>
      </c>
      <c r="AN65" s="2">
        <v>44926</v>
      </c>
      <c r="AO65">
        <v>1.313715068487028</v>
      </c>
      <c r="AP65">
        <v>431.7884423470584</v>
      </c>
      <c r="AQ65">
        <v>9.747523553878688</v>
      </c>
      <c r="AR65">
        <v>0.1529051922475859</v>
      </c>
      <c r="AS65">
        <v>0.003113369371990426</v>
      </c>
      <c r="AT65">
        <v>9.000979023247391</v>
      </c>
      <c r="AU65">
        <v>24.50059955885431</v>
      </c>
      <c r="AV65">
        <v>0.03418825755427515</v>
      </c>
      <c r="AW65">
        <v>3.574141597430531</v>
      </c>
      <c r="AX65">
        <v>0</v>
      </c>
      <c r="AY65">
        <v>10.71310090849873</v>
      </c>
      <c r="AZ65">
        <v>6.799609020776588</v>
      </c>
    </row>
    <row r="66" spans="1:52">
      <c r="A66" s="2">
        <v>44927</v>
      </c>
      <c r="B66">
        <v>706.4208453883973</v>
      </c>
      <c r="C66">
        <v>0.001008303121711185</v>
      </c>
      <c r="AN66" s="2">
        <v>44927</v>
      </c>
      <c r="AO66">
        <v>1.336364965246014</v>
      </c>
      <c r="AP66">
        <v>430.9946373912778</v>
      </c>
      <c r="AQ66">
        <v>9.734689791876743</v>
      </c>
      <c r="AR66">
        <v>0.1526181521773359</v>
      </c>
      <c r="AS66">
        <v>0.003129611000460875</v>
      </c>
      <c r="AT66">
        <v>9.040608541348448</v>
      </c>
      <c r="AU66">
        <v>24.5821133472353</v>
      </c>
      <c r="AV66">
        <v>0.03431584788796468</v>
      </c>
      <c r="AW66">
        <v>3.509226373054128</v>
      </c>
      <c r="AX66">
        <v>0</v>
      </c>
      <c r="AY66">
        <v>10.64077133741885</v>
      </c>
      <c r="AZ66">
        <v>6.713149572141926</v>
      </c>
    </row>
    <row r="67" spans="1:52">
      <c r="A67" s="2">
        <v>44928</v>
      </c>
      <c r="B67">
        <v>710.3523962563721</v>
      </c>
      <c r="C67">
        <v>0.005565451378792829</v>
      </c>
      <c r="AN67" s="2">
        <v>44928</v>
      </c>
      <c r="AO67">
        <v>1.267595000143432</v>
      </c>
      <c r="AP67">
        <v>427.0476105990114</v>
      </c>
      <c r="AQ67">
        <v>8.95597645052738</v>
      </c>
      <c r="AR67">
        <v>0.1021173866857364</v>
      </c>
      <c r="AS67">
        <v>0.002376118076538135</v>
      </c>
      <c r="AT67">
        <v>14.8860676881821</v>
      </c>
      <c r="AU67">
        <v>21.91758654164371</v>
      </c>
      <c r="AV67">
        <v>0.03333811097437543</v>
      </c>
      <c r="AW67">
        <v>6.258623218666216</v>
      </c>
      <c r="AX67">
        <v>24.42962110043033</v>
      </c>
      <c r="AY67">
        <v>10.67941149890936</v>
      </c>
      <c r="AZ67">
        <v>6.317288274500357</v>
      </c>
    </row>
    <row r="68" spans="1:52">
      <c r="A68" s="2">
        <v>44929</v>
      </c>
      <c r="B68">
        <v>736.4263540904751</v>
      </c>
      <c r="C68">
        <v>0.03670566604901371</v>
      </c>
      <c r="AN68" s="2">
        <v>44929</v>
      </c>
      <c r="AO68">
        <v>1.284673536090056</v>
      </c>
      <c r="AP68">
        <v>435.2282027261284</v>
      </c>
      <c r="AQ68">
        <v>9.030287528692311</v>
      </c>
      <c r="AR68">
        <v>0.1051627781186241</v>
      </c>
      <c r="AS68">
        <v>0.002451236316590772</v>
      </c>
      <c r="AT68">
        <v>15.30641571269385</v>
      </c>
      <c r="AU68">
        <v>22.08770006675129</v>
      </c>
      <c r="AV68">
        <v>0.03413984641222836</v>
      </c>
      <c r="AW68">
        <v>6.412711834191316</v>
      </c>
      <c r="AX68">
        <v>24.60100815221674</v>
      </c>
      <c r="AY68">
        <v>9.77821418517396</v>
      </c>
      <c r="AZ68">
        <v>6.395689408820838</v>
      </c>
    </row>
    <row r="69" spans="1:52">
      <c r="A69" s="2">
        <v>44930</v>
      </c>
      <c r="B69">
        <v>757.7675397949771</v>
      </c>
      <c r="C69">
        <v>0.02897938889063711</v>
      </c>
      <c r="AN69" s="2">
        <v>44930</v>
      </c>
      <c r="AO69">
        <v>1.325929107569014</v>
      </c>
      <c r="AP69">
        <v>450.1037078963734</v>
      </c>
      <c r="AQ69">
        <v>9.12417251095621</v>
      </c>
      <c r="AR69">
        <v>0.1080312069595895</v>
      </c>
      <c r="AS69">
        <v>0.00252509226437406</v>
      </c>
      <c r="AT69">
        <v>15.70472039733453</v>
      </c>
      <c r="AU69">
        <v>22.59088316828698</v>
      </c>
      <c r="AV69">
        <v>0.03514690516782289</v>
      </c>
      <c r="AW69">
        <v>6.679543408494231</v>
      </c>
      <c r="AX69">
        <v>25.38936645523575</v>
      </c>
      <c r="AY69">
        <v>8.5298807447495</v>
      </c>
      <c r="AZ69">
        <v>6.572441191525209</v>
      </c>
    </row>
    <row r="70" spans="1:52">
      <c r="A70" s="2">
        <v>44931</v>
      </c>
      <c r="B70">
        <v>787.2793815114846</v>
      </c>
      <c r="C70">
        <v>0.03894577184513914</v>
      </c>
      <c r="AN70" s="2">
        <v>44931</v>
      </c>
      <c r="AO70">
        <v>1.287218865053689</v>
      </c>
      <c r="AP70">
        <v>441.2340665124325</v>
      </c>
      <c r="AQ70">
        <v>8.920668380894917</v>
      </c>
      <c r="AR70">
        <v>0.1067052035985324</v>
      </c>
      <c r="AS70">
        <v>0.002595672871124456</v>
      </c>
      <c r="AT70">
        <v>15.86150493606136</v>
      </c>
      <c r="AU70">
        <v>22.93618730894692</v>
      </c>
      <c r="AV70">
        <v>0.03530341317948829</v>
      </c>
      <c r="AW70">
        <v>6.71868191382203</v>
      </c>
      <c r="AX70">
        <v>25.50897672728097</v>
      </c>
      <c r="AY70">
        <v>8.771678014666879</v>
      </c>
      <c r="AZ70">
        <v>6.653962852598619</v>
      </c>
    </row>
    <row r="71" spans="1:52">
      <c r="A71" s="2">
        <v>44932</v>
      </c>
      <c r="B71">
        <v>778.9620293840946</v>
      </c>
      <c r="C71">
        <v>-0.0105646766862123</v>
      </c>
      <c r="AN71" s="2">
        <v>44932</v>
      </c>
      <c r="AO71">
        <v>1.305661570532677</v>
      </c>
      <c r="AP71">
        <v>434.5488219208664</v>
      </c>
      <c r="AQ71">
        <v>9.086432148550568</v>
      </c>
      <c r="AR71">
        <v>0.1065882278866181</v>
      </c>
      <c r="AS71">
        <v>0.00257184767696852</v>
      </c>
      <c r="AT71">
        <v>15.79569807296794</v>
      </c>
      <c r="AU71">
        <v>22.762358207395</v>
      </c>
      <c r="AV71">
        <v>0.03509177600919236</v>
      </c>
      <c r="AW71">
        <v>6.833894896697434</v>
      </c>
      <c r="AX71">
        <v>25.82257852102451</v>
      </c>
      <c r="AY71">
        <v>8.706890241816838</v>
      </c>
      <c r="AZ71">
        <v>6.778967725141074</v>
      </c>
    </row>
    <row r="72" spans="1:52">
      <c r="A72" s="2">
        <v>44933</v>
      </c>
      <c r="B72">
        <v>791.0941890260806</v>
      </c>
      <c r="C72">
        <v>0.01557477666989571</v>
      </c>
      <c r="AN72" s="2">
        <v>44933</v>
      </c>
      <c r="AO72">
        <v>1.298985972041584</v>
      </c>
      <c r="AP72">
        <v>426.0527550630825</v>
      </c>
      <c r="AQ72">
        <v>9.195821710412718</v>
      </c>
      <c r="AR72">
        <v>0.1068463885716889</v>
      </c>
      <c r="AS72">
        <v>0.002591408985654787</v>
      </c>
      <c r="AT72">
        <v>15.85419377510762</v>
      </c>
      <c r="AU72">
        <v>22.75587473582702</v>
      </c>
      <c r="AV72">
        <v>0.035101912405887</v>
      </c>
      <c r="AW72">
        <v>6.858649084443682</v>
      </c>
      <c r="AX72">
        <v>25.85349781359334</v>
      </c>
      <c r="AY72">
        <v>8.810050209021457</v>
      </c>
      <c r="AZ72">
        <v>6.685138404357982</v>
      </c>
    </row>
    <row r="73" spans="1:52">
      <c r="A73" s="2">
        <v>44934</v>
      </c>
      <c r="B73">
        <v>785.639146348884</v>
      </c>
      <c r="C73">
        <v>-0.00689556661250712</v>
      </c>
      <c r="AN73" s="2">
        <v>44934</v>
      </c>
      <c r="AO73">
        <v>1.303041911544502</v>
      </c>
      <c r="AP73">
        <v>425.6973091333123</v>
      </c>
      <c r="AQ73">
        <v>9.168516083643416</v>
      </c>
      <c r="AR73">
        <v>0.1055181074826505</v>
      </c>
      <c r="AS73">
        <v>0.002575853708140125</v>
      </c>
      <c r="AT73">
        <v>15.73346445647269</v>
      </c>
      <c r="AU73">
        <v>22.70752612987285</v>
      </c>
      <c r="AV73">
        <v>0.0350184536234074</v>
      </c>
      <c r="AW73">
        <v>6.680940068742504</v>
      </c>
      <c r="AX73">
        <v>25.45311053886812</v>
      </c>
      <c r="AY73">
        <v>9.006373843438714</v>
      </c>
      <c r="AZ73">
        <v>6.773288741340174</v>
      </c>
    </row>
    <row r="74" spans="1:52">
      <c r="A74" s="2">
        <v>44935</v>
      </c>
      <c r="B74">
        <v>817.6762856078875</v>
      </c>
      <c r="C74">
        <v>0.04077844059564795</v>
      </c>
      <c r="AN74" s="2">
        <v>44935</v>
      </c>
      <c r="AO74">
        <v>1.146903818651246</v>
      </c>
      <c r="AP74">
        <v>408.4403306438581</v>
      </c>
      <c r="AQ74">
        <v>9.084617179887092</v>
      </c>
      <c r="AR74">
        <v>0.1002552700806901</v>
      </c>
      <c r="AS74">
        <v>0.003189812969113926</v>
      </c>
      <c r="AT74">
        <v>18.39228134105895</v>
      </c>
      <c r="AU74">
        <v>21.75249255678689</v>
      </c>
      <c r="AV74">
        <v>0.03867988904720671</v>
      </c>
      <c r="AW74">
        <v>8.676367360516098</v>
      </c>
      <c r="AX74">
        <v>17.76258265435989</v>
      </c>
      <c r="AY74">
        <v>8.754900291852183</v>
      </c>
      <c r="AZ74">
        <v>5.95287298878208</v>
      </c>
    </row>
    <row r="75" spans="1:52">
      <c r="A75" s="2">
        <v>44936</v>
      </c>
      <c r="B75">
        <v>856.4098334561629</v>
      </c>
      <c r="C75">
        <v>0.04737027174449548</v>
      </c>
      <c r="AN75" s="2">
        <v>44936</v>
      </c>
      <c r="AO75">
        <v>1.161885041336581</v>
      </c>
      <c r="AP75">
        <v>397.572775809741</v>
      </c>
      <c r="AQ75">
        <v>9.403149946630339</v>
      </c>
      <c r="AR75">
        <v>0.1054388212170356</v>
      </c>
      <c r="AS75">
        <v>0.003316983726447562</v>
      </c>
      <c r="AT75">
        <v>19.37225212047507</v>
      </c>
      <c r="AU75">
        <v>22.30365676236537</v>
      </c>
      <c r="AV75">
        <v>0.0394083760809036</v>
      </c>
      <c r="AW75">
        <v>8.879304374655414</v>
      </c>
      <c r="AX75">
        <v>18.50688650509263</v>
      </c>
      <c r="AY75">
        <v>7.904392869006059</v>
      </c>
      <c r="AZ75">
        <v>5.988133380299826</v>
      </c>
    </row>
    <row r="76" spans="1:52">
      <c r="A76" s="2">
        <v>44937</v>
      </c>
      <c r="B76">
        <v>868.6069660700289</v>
      </c>
      <c r="C76">
        <v>0.01424216787030885</v>
      </c>
      <c r="AN76" s="2">
        <v>44937</v>
      </c>
      <c r="AO76">
        <v>1.167124640882805</v>
      </c>
      <c r="AP76">
        <v>396.0238937693456</v>
      </c>
      <c r="AQ76">
        <v>9.135948240867599</v>
      </c>
      <c r="AR76">
        <v>0.1050845085770958</v>
      </c>
      <c r="AS76">
        <v>0.003315674488215477</v>
      </c>
      <c r="AT76">
        <v>19.45707540542788</v>
      </c>
      <c r="AU76">
        <v>22.48688606970556</v>
      </c>
      <c r="AV76">
        <v>0.03951971709529367</v>
      </c>
      <c r="AW76">
        <v>8.875373989290214</v>
      </c>
      <c r="AX76">
        <v>18.43614819771544</v>
      </c>
      <c r="AY76">
        <v>8.033758727893524</v>
      </c>
      <c r="AZ76">
        <v>6.07778730617965</v>
      </c>
    </row>
    <row r="77" spans="1:52">
      <c r="A77" s="2">
        <v>44938</v>
      </c>
      <c r="B77">
        <v>911.4725344549494</v>
      </c>
      <c r="C77">
        <v>0.04934978656556677</v>
      </c>
      <c r="AN77" s="2">
        <v>44938</v>
      </c>
      <c r="AO77">
        <v>1.187106634724973</v>
      </c>
      <c r="AP77">
        <v>417.2115933844771</v>
      </c>
      <c r="AQ77">
        <v>7.713197738200903</v>
      </c>
      <c r="AR77">
        <v>0.1077003673579462</v>
      </c>
      <c r="AS77">
        <v>0.003401303316104593</v>
      </c>
      <c r="AT77">
        <v>20.07223595887147</v>
      </c>
      <c r="AU77">
        <v>22.72951409664998</v>
      </c>
      <c r="AV77">
        <v>0.04012250204259787</v>
      </c>
      <c r="AW77">
        <v>9.157709386378404</v>
      </c>
      <c r="AX77">
        <v>18.63591016483699</v>
      </c>
      <c r="AY77">
        <v>8.354113027032355</v>
      </c>
      <c r="AZ77">
        <v>6.240724742299699</v>
      </c>
    </row>
    <row r="78" spans="1:52">
      <c r="A78" s="2">
        <v>44939</v>
      </c>
      <c r="B78">
        <v>930.6456119012652</v>
      </c>
      <c r="C78">
        <v>0.0210352772261877</v>
      </c>
      <c r="AN78" s="2">
        <v>44939</v>
      </c>
      <c r="AO78">
        <v>1.140205719702696</v>
      </c>
      <c r="AP78">
        <v>414.758681981435</v>
      </c>
      <c r="AQ78">
        <v>8.09746401398767</v>
      </c>
      <c r="AR78">
        <v>0.1086229937493324</v>
      </c>
      <c r="AS78">
        <v>0.003282182532816267</v>
      </c>
      <c r="AT78">
        <v>20.29546721700885</v>
      </c>
      <c r="AU78">
        <v>22.65561618294778</v>
      </c>
      <c r="AV78">
        <v>0.03990758257175617</v>
      </c>
      <c r="AW78">
        <v>9.176790099304926</v>
      </c>
      <c r="AX78">
        <v>18.55812703867727</v>
      </c>
      <c r="AY78">
        <v>8.410298976429646</v>
      </c>
      <c r="AZ78">
        <v>6.105426298773001</v>
      </c>
    </row>
    <row r="79" spans="1:52">
      <c r="A79" s="2">
        <v>44940</v>
      </c>
      <c r="B79">
        <v>972.7818861562075</v>
      </c>
      <c r="C79">
        <v>0.04527639062183941</v>
      </c>
      <c r="AN79" s="2">
        <v>44940</v>
      </c>
      <c r="AO79">
        <v>1.135395088320863</v>
      </c>
      <c r="AP79">
        <v>414.078390366096</v>
      </c>
      <c r="AQ79">
        <v>8.181588267770582</v>
      </c>
      <c r="AR79">
        <v>0.1111789713472314</v>
      </c>
      <c r="AS79">
        <v>0.00325828430676449</v>
      </c>
      <c r="AT79">
        <v>20.76726731054548</v>
      </c>
      <c r="AU79">
        <v>22.96001811488158</v>
      </c>
      <c r="AV79">
        <v>0.04077251208013997</v>
      </c>
      <c r="AW79">
        <v>9.26821773105134</v>
      </c>
      <c r="AX79">
        <v>19.03941001847636</v>
      </c>
      <c r="AY79">
        <v>8.004199492662686</v>
      </c>
      <c r="AZ79">
        <v>6.251834983009253</v>
      </c>
    </row>
    <row r="80" spans="1:52">
      <c r="A80" s="2">
        <v>44941</v>
      </c>
      <c r="B80">
        <v>1072.619780819659</v>
      </c>
      <c r="C80">
        <v>0.10263132577226</v>
      </c>
      <c r="AN80" s="2">
        <v>44941</v>
      </c>
      <c r="AO80">
        <v>1.173999941235477</v>
      </c>
      <c r="AP80">
        <v>447.1140546726945</v>
      </c>
      <c r="AQ80">
        <v>8.45533393565923</v>
      </c>
      <c r="AR80">
        <v>0.117735188831257</v>
      </c>
      <c r="AS80">
        <v>0.003397380354730168</v>
      </c>
      <c r="AT80">
        <v>21.74423566875135</v>
      </c>
      <c r="AU80">
        <v>22.63890511882235</v>
      </c>
      <c r="AV80">
        <v>0.04201038268823339</v>
      </c>
      <c r="AW80">
        <v>9.824407547381764</v>
      </c>
      <c r="AX80">
        <v>19.55372807381564</v>
      </c>
      <c r="AY80">
        <v>6.611371537432765</v>
      </c>
      <c r="AZ80">
        <v>6.547858285893773</v>
      </c>
    </row>
    <row r="81" spans="1:52">
      <c r="A81" s="2">
        <v>44942</v>
      </c>
      <c r="B81">
        <v>1057.86566871877</v>
      </c>
      <c r="C81">
        <v>-0.01375521164602655</v>
      </c>
      <c r="AN81" s="2">
        <v>44942</v>
      </c>
      <c r="AO81">
        <v>0</v>
      </c>
      <c r="AP81">
        <v>453.1530941774906</v>
      </c>
      <c r="AQ81">
        <v>0</v>
      </c>
      <c r="AR81">
        <v>0.4574826664814124</v>
      </c>
      <c r="AS81">
        <v>0.004158773221379104</v>
      </c>
      <c r="AT81">
        <v>0</v>
      </c>
      <c r="AU81">
        <v>26.76923131486154</v>
      </c>
      <c r="AV81">
        <v>0.04555526343432482</v>
      </c>
      <c r="AW81">
        <v>0</v>
      </c>
      <c r="AX81">
        <v>161.3179812959426</v>
      </c>
      <c r="AY81">
        <v>6.939468081821653</v>
      </c>
      <c r="AZ81">
        <v>19.3501708841382</v>
      </c>
    </row>
    <row r="82" spans="1:52">
      <c r="A82" s="2">
        <v>44943</v>
      </c>
      <c r="B82">
        <v>1066.016589653513</v>
      </c>
      <c r="C82">
        <v>0.007705062349376401</v>
      </c>
      <c r="AN82" s="2">
        <v>44943</v>
      </c>
      <c r="AO82">
        <v>0</v>
      </c>
      <c r="AP82">
        <v>456.9388013479359</v>
      </c>
      <c r="AQ82">
        <v>0</v>
      </c>
      <c r="AR82">
        <v>0.4653586589327631</v>
      </c>
      <c r="AS82">
        <v>0.004130586703322386</v>
      </c>
      <c r="AT82">
        <v>0</v>
      </c>
      <c r="AU82">
        <v>27.53148967456404</v>
      </c>
      <c r="AV82">
        <v>0.04516056781134006</v>
      </c>
      <c r="AW82">
        <v>0</v>
      </c>
      <c r="AX82">
        <v>156.867646036486</v>
      </c>
      <c r="AY82">
        <v>6.772991330067348</v>
      </c>
      <c r="AZ82">
        <v>19.6236168475547</v>
      </c>
    </row>
    <row r="83" spans="1:52">
      <c r="A83" s="2">
        <v>44944</v>
      </c>
      <c r="B83">
        <v>1058.611457716859</v>
      </c>
      <c r="C83">
        <v>-0.006946544742855165</v>
      </c>
      <c r="AN83" s="2">
        <v>44944</v>
      </c>
      <c r="AO83">
        <v>0</v>
      </c>
      <c r="AP83">
        <v>458.534413852399</v>
      </c>
      <c r="AQ83">
        <v>0</v>
      </c>
      <c r="AR83">
        <v>0.4603205627329761</v>
      </c>
      <c r="AS83">
        <v>0.004102302565121706</v>
      </c>
      <c r="AT83">
        <v>0</v>
      </c>
      <c r="AU83">
        <v>26.59487895943774</v>
      </c>
      <c r="AV83">
        <v>0.0450685450479542</v>
      </c>
      <c r="AW83">
        <v>0</v>
      </c>
      <c r="AX83">
        <v>158.8252533778162</v>
      </c>
      <c r="AY83">
        <v>6.899066814559077</v>
      </c>
      <c r="AZ83">
        <v>20.0392511277352</v>
      </c>
    </row>
    <row r="84" spans="1:52">
      <c r="A84" s="2">
        <v>44945</v>
      </c>
      <c r="B84">
        <v>1002.502348518755</v>
      </c>
      <c r="C84">
        <v>-0.05300255234259033</v>
      </c>
      <c r="AN84" s="2">
        <v>44945</v>
      </c>
      <c r="AO84">
        <v>0</v>
      </c>
      <c r="AP84">
        <v>459.1931387262541</v>
      </c>
      <c r="AQ84">
        <v>0</v>
      </c>
      <c r="AR84">
        <v>0.4547488707210418</v>
      </c>
      <c r="AS84">
        <v>0.003972779226532504</v>
      </c>
      <c r="AT84">
        <v>0</v>
      </c>
      <c r="AU84">
        <v>26.55292729569034</v>
      </c>
      <c r="AV84">
        <v>0.04408970661434664</v>
      </c>
      <c r="AW84">
        <v>0</v>
      </c>
      <c r="AX84">
        <v>159.5338066268089</v>
      </c>
      <c r="AY84">
        <v>7.19443383540333</v>
      </c>
      <c r="AZ84">
        <v>19.89970828146955</v>
      </c>
    </row>
    <row r="85" spans="1:52">
      <c r="A85" s="2">
        <v>44946</v>
      </c>
      <c r="B85">
        <v>1023.758979273533</v>
      </c>
      <c r="C85">
        <v>0.0212035720277215</v>
      </c>
      <c r="AN85" s="2">
        <v>44946</v>
      </c>
      <c r="AO85">
        <v>0</v>
      </c>
      <c r="AP85">
        <v>453.2442383119933</v>
      </c>
      <c r="AQ85">
        <v>0</v>
      </c>
      <c r="AR85">
        <v>0.4536051117368025</v>
      </c>
      <c r="AS85">
        <v>0.003987287779138054</v>
      </c>
      <c r="AT85">
        <v>0</v>
      </c>
      <c r="AU85">
        <v>26.47899369816599</v>
      </c>
      <c r="AV85">
        <v>0.04414324273488029</v>
      </c>
      <c r="AW85">
        <v>0</v>
      </c>
      <c r="AX85">
        <v>161.4967044007369</v>
      </c>
      <c r="AY85">
        <v>7.178591556155613</v>
      </c>
      <c r="AZ85">
        <v>20.07341775065402</v>
      </c>
    </row>
    <row r="86" spans="1:52">
      <c r="A86" s="2">
        <v>44947</v>
      </c>
      <c r="B86">
        <v>1113.703976661034</v>
      </c>
      <c r="C86">
        <v>0.0878575907107817</v>
      </c>
      <c r="AN86" s="2">
        <v>44947</v>
      </c>
      <c r="AO86">
        <v>0</v>
      </c>
      <c r="AP86">
        <v>460.6523525107518</v>
      </c>
      <c r="AQ86">
        <v>0</v>
      </c>
      <c r="AR86">
        <v>0.4771450844595077</v>
      </c>
      <c r="AS86">
        <v>0.004033465126530042</v>
      </c>
      <c r="AT86">
        <v>0</v>
      </c>
      <c r="AU86">
        <v>26.73639308424238</v>
      </c>
      <c r="AV86">
        <v>0.04490093449486923</v>
      </c>
      <c r="AW86">
        <v>0</v>
      </c>
      <c r="AX86">
        <v>163.4432043873641</v>
      </c>
      <c r="AY86">
        <v>6.547428358781267</v>
      </c>
      <c r="AZ86">
        <v>20.15819368410352</v>
      </c>
    </row>
    <row r="87" spans="1:52">
      <c r="A87" s="2">
        <v>44948</v>
      </c>
      <c r="B87">
        <v>1104.426544293144</v>
      </c>
      <c r="C87">
        <v>-0.008330249835063142</v>
      </c>
      <c r="AN87" s="2">
        <v>44948</v>
      </c>
      <c r="AO87">
        <v>0</v>
      </c>
      <c r="AP87">
        <v>448.9421537371819</v>
      </c>
      <c r="AQ87">
        <v>0</v>
      </c>
      <c r="AR87">
        <v>0.4811330884404419</v>
      </c>
      <c r="AS87">
        <v>0.003974877423807022</v>
      </c>
      <c r="AT87">
        <v>0</v>
      </c>
      <c r="AU87">
        <v>26.47111601078225</v>
      </c>
      <c r="AV87">
        <v>0.04534590690680709</v>
      </c>
      <c r="AW87">
        <v>0</v>
      </c>
      <c r="AX87">
        <v>166.8830255699951</v>
      </c>
      <c r="AY87">
        <v>6.705631212672146</v>
      </c>
      <c r="AZ87">
        <v>19.90304749602609</v>
      </c>
    </row>
    <row r="88" spans="1:52">
      <c r="A88" s="2">
        <v>44949</v>
      </c>
      <c r="B88">
        <v>1108.748166932066</v>
      </c>
      <c r="C88">
        <v>0.003913001422550355</v>
      </c>
      <c r="AN88" s="2">
        <v>44949</v>
      </c>
      <c r="AO88">
        <v>0</v>
      </c>
      <c r="AP88">
        <v>441.6701074800092</v>
      </c>
      <c r="AQ88">
        <v>2.668997160982477</v>
      </c>
      <c r="AR88">
        <v>0</v>
      </c>
      <c r="AS88">
        <v>0.007321279961498267</v>
      </c>
      <c r="AT88">
        <v>43.70882970907831</v>
      </c>
      <c r="AU88">
        <v>3.740696227131006</v>
      </c>
      <c r="AV88">
        <v>0.1021406414396536</v>
      </c>
      <c r="AW88">
        <v>7.906329608492809</v>
      </c>
      <c r="AX88">
        <v>167.4914921142585</v>
      </c>
      <c r="AY88">
        <v>6.288630060944586</v>
      </c>
      <c r="AZ88">
        <v>0</v>
      </c>
    </row>
    <row r="89" spans="1:52">
      <c r="A89" s="2">
        <v>44950</v>
      </c>
      <c r="B89">
        <v>1119.776783941921</v>
      </c>
      <c r="C89">
        <v>0.009946908900306584</v>
      </c>
      <c r="AN89" s="2">
        <v>44950</v>
      </c>
      <c r="AO89">
        <v>0</v>
      </c>
      <c r="AP89">
        <v>447.708961797208</v>
      </c>
      <c r="AQ89">
        <v>2.598287006509182</v>
      </c>
      <c r="AR89">
        <v>0</v>
      </c>
      <c r="AS89">
        <v>0.007325497633261992</v>
      </c>
      <c r="AT89">
        <v>42.8474602772713</v>
      </c>
      <c r="AU89">
        <v>3.558309591086012</v>
      </c>
      <c r="AV89">
        <v>0.1031776208592083</v>
      </c>
      <c r="AW89">
        <v>7.934407297918406</v>
      </c>
      <c r="AX89">
        <v>168.6300673624196</v>
      </c>
      <c r="AY89">
        <v>6.316987971268529</v>
      </c>
      <c r="AZ89">
        <v>0</v>
      </c>
    </row>
    <row r="90" spans="1:52">
      <c r="A90" s="2">
        <v>44951</v>
      </c>
      <c r="B90">
        <v>1077.028844537112</v>
      </c>
      <c r="C90">
        <v>-0.03817541140147984</v>
      </c>
      <c r="AN90" s="2">
        <v>44951</v>
      </c>
      <c r="AO90">
        <v>0</v>
      </c>
      <c r="AP90">
        <v>450.5801871463206</v>
      </c>
      <c r="AQ90">
        <v>2.643333266472932</v>
      </c>
      <c r="AR90">
        <v>0</v>
      </c>
      <c r="AS90">
        <v>0.007144903814261829</v>
      </c>
      <c r="AT90">
        <v>41.62209090566164</v>
      </c>
      <c r="AU90">
        <v>3.645904947057695</v>
      </c>
      <c r="AV90">
        <v>0.1039775721695083</v>
      </c>
      <c r="AW90">
        <v>8.054999112688595</v>
      </c>
      <c r="AX90">
        <v>169.123793336308</v>
      </c>
      <c r="AY90">
        <v>6.501260414021666</v>
      </c>
      <c r="AZ90">
        <v>0</v>
      </c>
    </row>
    <row r="91" spans="1:52">
      <c r="A91" s="2">
        <v>44952</v>
      </c>
      <c r="B91">
        <v>1119.770702721487</v>
      </c>
      <c r="C91">
        <v>0.03968497074258437</v>
      </c>
      <c r="AN91" s="2">
        <v>44952</v>
      </c>
      <c r="AO91">
        <v>0</v>
      </c>
      <c r="AP91">
        <v>450.3544636554112</v>
      </c>
      <c r="AQ91">
        <v>2.628232780856023</v>
      </c>
      <c r="AR91">
        <v>0</v>
      </c>
      <c r="AS91">
        <v>0.007268379899262662</v>
      </c>
      <c r="AT91">
        <v>42.29039325212555</v>
      </c>
      <c r="AU91">
        <v>3.664374779803003</v>
      </c>
      <c r="AV91">
        <v>0.1044736419091375</v>
      </c>
      <c r="AW91">
        <v>8.013081963872507</v>
      </c>
      <c r="AX91">
        <v>169.2852551992418</v>
      </c>
      <c r="AY91">
        <v>6.268520102456379</v>
      </c>
      <c r="AZ91">
        <v>0</v>
      </c>
    </row>
    <row r="92" spans="1:52">
      <c r="A92" s="2">
        <v>44953</v>
      </c>
      <c r="B92">
        <v>1141.873944294355</v>
      </c>
      <c r="C92">
        <v>0.01973907829446553</v>
      </c>
      <c r="AN92" s="2">
        <v>44953</v>
      </c>
      <c r="AO92">
        <v>0</v>
      </c>
      <c r="AP92">
        <v>450.898454914592</v>
      </c>
      <c r="AQ92">
        <v>2.632791338757443</v>
      </c>
      <c r="AR92">
        <v>0</v>
      </c>
      <c r="AS92">
        <v>0.007444191544163534</v>
      </c>
      <c r="AT92">
        <v>43.32241229420536</v>
      </c>
      <c r="AU92">
        <v>3.695000356358344</v>
      </c>
      <c r="AV92">
        <v>0.106921369969091</v>
      </c>
      <c r="AW92">
        <v>7.919290287121632</v>
      </c>
      <c r="AX92">
        <v>154.7430749175566</v>
      </c>
      <c r="AY92">
        <v>6.451849085049592</v>
      </c>
      <c r="AZ92">
        <v>0</v>
      </c>
    </row>
    <row r="93" spans="1:52">
      <c r="A93" s="2">
        <v>44954</v>
      </c>
      <c r="B93">
        <v>1167.353045663221</v>
      </c>
      <c r="C93">
        <v>0.02231340989623143</v>
      </c>
      <c r="AN93" s="2">
        <v>44954</v>
      </c>
      <c r="AO93">
        <v>0</v>
      </c>
      <c r="AP93">
        <v>450.4903114804313</v>
      </c>
      <c r="AQ93">
        <v>2.288786607326209</v>
      </c>
      <c r="AR93">
        <v>0</v>
      </c>
      <c r="AS93">
        <v>0.007589908486219763</v>
      </c>
      <c r="AT93">
        <v>43.57903419918365</v>
      </c>
      <c r="AU93">
        <v>3.724389862642659</v>
      </c>
      <c r="AV93">
        <v>0.1095749988655698</v>
      </c>
      <c r="AW93">
        <v>7.88207911107456</v>
      </c>
      <c r="AX93">
        <v>151.0714250534861</v>
      </c>
      <c r="AY93">
        <v>6.592447509144666</v>
      </c>
      <c r="AZ93">
        <v>0</v>
      </c>
    </row>
    <row r="94" spans="1:52">
      <c r="A94" s="2">
        <v>44955</v>
      </c>
      <c r="B94">
        <v>1151.010460145366</v>
      </c>
      <c r="C94">
        <v>-0.01399969407590007</v>
      </c>
      <c r="AN94" s="2">
        <v>44955</v>
      </c>
      <c r="AO94">
        <v>0</v>
      </c>
      <c r="AP94">
        <v>452.4346558444707</v>
      </c>
      <c r="AQ94">
        <v>2.334722422238167</v>
      </c>
      <c r="AR94">
        <v>0</v>
      </c>
      <c r="AS94">
        <v>0.007503715882603105</v>
      </c>
      <c r="AT94">
        <v>43.23314592797073</v>
      </c>
      <c r="AU94">
        <v>3.776313524276575</v>
      </c>
      <c r="AV94">
        <v>0.1099560257301911</v>
      </c>
      <c r="AW94">
        <v>7.957471614354196</v>
      </c>
      <c r="AX94">
        <v>150.9820009361649</v>
      </c>
      <c r="AY94">
        <v>6.614778814460466</v>
      </c>
      <c r="AZ94">
        <v>0</v>
      </c>
    </row>
    <row r="95" spans="1:52">
      <c r="A95" s="2">
        <v>44956</v>
      </c>
      <c r="B95">
        <v>1200.551344053399</v>
      </c>
      <c r="C95">
        <v>0.04304121085205059</v>
      </c>
      <c r="AN95" s="2">
        <v>44956</v>
      </c>
      <c r="AO95">
        <v>0.8291294945796879</v>
      </c>
      <c r="AP95">
        <v>0</v>
      </c>
      <c r="AQ95">
        <v>8.556047179384638</v>
      </c>
      <c r="AR95">
        <v>0.243372047414137</v>
      </c>
      <c r="AS95">
        <v>0.007574457586502416</v>
      </c>
      <c r="AT95">
        <v>43.72780408745213</v>
      </c>
      <c r="AU95">
        <v>1.402565783083008</v>
      </c>
      <c r="AV95">
        <v>0.07290899021943351</v>
      </c>
      <c r="AW95">
        <v>0</v>
      </c>
      <c r="AX95">
        <v>153.0882649927435</v>
      </c>
      <c r="AY95">
        <v>6.88441827184336</v>
      </c>
      <c r="AZ95">
        <v>3.008417118521552</v>
      </c>
    </row>
    <row r="96" spans="1:52">
      <c r="A96" s="2">
        <v>44957</v>
      </c>
      <c r="B96">
        <v>1129.88783275794</v>
      </c>
      <c r="C96">
        <v>-0.05885921634711511</v>
      </c>
      <c r="AN96" s="2">
        <v>44957</v>
      </c>
      <c r="AO96">
        <v>0.845616907563012</v>
      </c>
      <c r="AP96">
        <v>0</v>
      </c>
      <c r="AQ96">
        <v>8.605214063874742</v>
      </c>
      <c r="AR96">
        <v>0.2370276275973489</v>
      </c>
      <c r="AS96">
        <v>0.007433659318256963</v>
      </c>
      <c r="AT96">
        <v>42.73655310906887</v>
      </c>
      <c r="AU96">
        <v>1.410909768625876</v>
      </c>
      <c r="AV96">
        <v>0.07213653723824866</v>
      </c>
      <c r="AW96">
        <v>0</v>
      </c>
      <c r="AX96">
        <v>156.1375020012698</v>
      </c>
      <c r="AY96">
        <v>7.084312528337511</v>
      </c>
      <c r="AZ96">
        <v>3.01971829673326</v>
      </c>
    </row>
    <row r="97" spans="1:52">
      <c r="A97" s="2">
        <v>44958</v>
      </c>
      <c r="B97">
        <v>1144.779923448677</v>
      </c>
      <c r="C97">
        <v>0.01318014962103597</v>
      </c>
      <c r="AN97" s="2">
        <v>44958</v>
      </c>
      <c r="AO97">
        <v>0.8361370056896711</v>
      </c>
      <c r="AP97">
        <v>0</v>
      </c>
      <c r="AQ97">
        <v>8.659036989288305</v>
      </c>
      <c r="AR97">
        <v>0.2359932478659731</v>
      </c>
      <c r="AS97">
        <v>0.007423977653039357</v>
      </c>
      <c r="AT97">
        <v>42.60299544426605</v>
      </c>
      <c r="AU97">
        <v>1.412255703324094</v>
      </c>
      <c r="AV97">
        <v>0.07221879774465158</v>
      </c>
      <c r="AW97">
        <v>0</v>
      </c>
      <c r="AX97">
        <v>154.9651219769017</v>
      </c>
      <c r="AY97">
        <v>7.174473717333927</v>
      </c>
      <c r="AZ97">
        <v>3.024829939434245</v>
      </c>
    </row>
    <row r="98" spans="1:52">
      <c r="A98" s="2">
        <v>44959</v>
      </c>
      <c r="B98">
        <v>1192.960206751458</v>
      </c>
      <c r="C98">
        <v>0.04208693943342068</v>
      </c>
      <c r="AN98" s="2">
        <v>44959</v>
      </c>
      <c r="AO98">
        <v>0.8200723225314924</v>
      </c>
      <c r="AP98">
        <v>0</v>
      </c>
      <c r="AQ98">
        <v>8.557767767548063</v>
      </c>
      <c r="AR98">
        <v>0.2417764830784885</v>
      </c>
      <c r="AS98">
        <v>0.007541724744064766</v>
      </c>
      <c r="AT98">
        <v>43.83317778777763</v>
      </c>
      <c r="AU98">
        <v>1.424591878743442</v>
      </c>
      <c r="AV98">
        <v>0.07264189851907638</v>
      </c>
      <c r="AW98">
        <v>0</v>
      </c>
      <c r="AX98">
        <v>149.678850354767</v>
      </c>
      <c r="AY98">
        <v>7.157982592545101</v>
      </c>
      <c r="AZ98">
        <v>3.035977243788751</v>
      </c>
    </row>
    <row r="99" spans="1:52">
      <c r="A99" s="2">
        <v>44960</v>
      </c>
      <c r="B99">
        <v>1194.793536930292</v>
      </c>
      <c r="C99">
        <v>0.00153679072315982</v>
      </c>
      <c r="AN99" s="2">
        <v>44960</v>
      </c>
      <c r="AO99">
        <v>0.8171839937943989</v>
      </c>
      <c r="AP99">
        <v>0</v>
      </c>
      <c r="AQ99">
        <v>8.436053532662946</v>
      </c>
      <c r="AR99">
        <v>0.2370227553383221</v>
      </c>
      <c r="AS99">
        <v>0.007624523246095059</v>
      </c>
      <c r="AT99">
        <v>43.16096199911135</v>
      </c>
      <c r="AU99">
        <v>1.407345867964727</v>
      </c>
      <c r="AV99">
        <v>0.07255752095031703</v>
      </c>
      <c r="AW99">
        <v>0</v>
      </c>
      <c r="AX99">
        <v>151.0605031253891</v>
      </c>
      <c r="AY99">
        <v>7.363364439094283</v>
      </c>
      <c r="AZ99">
        <v>2.906834450289776</v>
      </c>
    </row>
    <row r="100" spans="1:52">
      <c r="A100" s="2">
        <v>44961</v>
      </c>
      <c r="B100">
        <v>1222.116326282232</v>
      </c>
      <c r="C100">
        <v>0.02286820986840854</v>
      </c>
      <c r="AN100" s="2">
        <v>44961</v>
      </c>
      <c r="AO100">
        <v>0.8155511781971496</v>
      </c>
      <c r="AP100">
        <v>0</v>
      </c>
      <c r="AQ100">
        <v>8.577001139119286</v>
      </c>
      <c r="AR100">
        <v>0.2368759338400372</v>
      </c>
      <c r="AS100">
        <v>0.007818771204710568</v>
      </c>
      <c r="AT100">
        <v>41.966364977771</v>
      </c>
      <c r="AU100">
        <v>1.344992080901151</v>
      </c>
      <c r="AV100">
        <v>0.07335824870108067</v>
      </c>
      <c r="AW100">
        <v>0</v>
      </c>
      <c r="AX100">
        <v>147.1850923769501</v>
      </c>
      <c r="AY100">
        <v>7.419108593929658</v>
      </c>
      <c r="AZ100">
        <v>2.997899146738588</v>
      </c>
    </row>
    <row r="101" spans="1:52">
      <c r="A101" s="2">
        <v>44962</v>
      </c>
      <c r="B101">
        <v>1224.908620185163</v>
      </c>
      <c r="C101">
        <v>0.002284802062521907</v>
      </c>
      <c r="AN101" s="2">
        <v>44962</v>
      </c>
      <c r="AO101">
        <v>0.833258613647521</v>
      </c>
      <c r="AP101">
        <v>0</v>
      </c>
      <c r="AQ101">
        <v>8.705524862819566</v>
      </c>
      <c r="AR101">
        <v>0.2382206642570107</v>
      </c>
      <c r="AS101">
        <v>0.007866930752167749</v>
      </c>
      <c r="AT101">
        <v>40.56912764983949</v>
      </c>
      <c r="AU101">
        <v>1.36849100113907</v>
      </c>
      <c r="AV101">
        <v>0.07328642357186294</v>
      </c>
      <c r="AW101">
        <v>0</v>
      </c>
      <c r="AX101">
        <v>146.0694538933933</v>
      </c>
      <c r="AY101">
        <v>7.523955035241524</v>
      </c>
      <c r="AZ101">
        <v>2.930500157329538</v>
      </c>
    </row>
    <row r="102" spans="1:52">
      <c r="A102" s="2">
        <v>44963</v>
      </c>
      <c r="B102">
        <v>1186.571470225189</v>
      </c>
      <c r="C102">
        <v>-0.03129796731627144</v>
      </c>
      <c r="AN102" s="2">
        <v>44963</v>
      </c>
      <c r="AO102">
        <v>0.5921613215006054</v>
      </c>
      <c r="AP102">
        <v>0</v>
      </c>
      <c r="AQ102">
        <v>8.853060201055031</v>
      </c>
      <c r="AR102">
        <v>0.5429172980534532</v>
      </c>
      <c r="AS102">
        <v>0.007752928285391559</v>
      </c>
      <c r="AT102">
        <v>0</v>
      </c>
      <c r="AU102">
        <v>6.117189592406763</v>
      </c>
      <c r="AV102">
        <v>0.1091186399221123</v>
      </c>
      <c r="AW102">
        <v>0</v>
      </c>
      <c r="AX102">
        <v>147.7261873815283</v>
      </c>
      <c r="AY102">
        <v>7.566810586607731</v>
      </c>
      <c r="AZ102">
        <v>3.953065208428135</v>
      </c>
    </row>
    <row r="103" spans="1:52">
      <c r="A103" s="2">
        <v>44964</v>
      </c>
      <c r="B103">
        <v>1165.592486714997</v>
      </c>
      <c r="C103">
        <v>-0.01768033703541727</v>
      </c>
      <c r="AN103" s="2">
        <v>44964</v>
      </c>
      <c r="AO103">
        <v>0.5928492717510548</v>
      </c>
      <c r="AP103">
        <v>0</v>
      </c>
      <c r="AQ103">
        <v>8.92753174832975</v>
      </c>
      <c r="AR103">
        <v>0.5384652816575111</v>
      </c>
      <c r="AS103">
        <v>0.007686858843273668</v>
      </c>
      <c r="AT103">
        <v>0</v>
      </c>
      <c r="AU103">
        <v>6.155317755145713</v>
      </c>
      <c r="AV103">
        <v>0.1083079972438095</v>
      </c>
      <c r="AW103">
        <v>0</v>
      </c>
      <c r="AX103">
        <v>146.862182324846</v>
      </c>
      <c r="AY103">
        <v>7.708663562281244</v>
      </c>
      <c r="AZ103">
        <v>4.033676174321213</v>
      </c>
    </row>
    <row r="104" spans="1:52">
      <c r="A104" s="2">
        <v>44965</v>
      </c>
      <c r="B104">
        <v>1219.68699966614</v>
      </c>
      <c r="C104">
        <v>0.04640945576407884</v>
      </c>
      <c r="AN104" s="2">
        <v>44965</v>
      </c>
      <c r="AO104">
        <v>0.5869199134542387</v>
      </c>
      <c r="AP104">
        <v>0</v>
      </c>
      <c r="AQ104">
        <v>8.774260472434181</v>
      </c>
      <c r="AR104">
        <v>0.548940903181061</v>
      </c>
      <c r="AS104">
        <v>0.007863445933178103</v>
      </c>
      <c r="AT104">
        <v>0</v>
      </c>
      <c r="AU104">
        <v>6.022043985200681</v>
      </c>
      <c r="AV104">
        <v>0.1093744303848506</v>
      </c>
      <c r="AW104">
        <v>0</v>
      </c>
      <c r="AX104">
        <v>144.3217338941156</v>
      </c>
      <c r="AY104">
        <v>7.6616538417302</v>
      </c>
      <c r="AZ104">
        <v>4.0119546412112</v>
      </c>
    </row>
    <row r="105" spans="1:52">
      <c r="A105" s="2">
        <v>44966</v>
      </c>
      <c r="B105">
        <v>1202.883887777546</v>
      </c>
      <c r="C105">
        <v>-0.0137765770178685</v>
      </c>
      <c r="AN105" s="2">
        <v>44966</v>
      </c>
      <c r="AO105">
        <v>0.5915659400676004</v>
      </c>
      <c r="AP105">
        <v>0</v>
      </c>
      <c r="AQ105">
        <v>8.982048301021594</v>
      </c>
      <c r="AR105">
        <v>0.5500570922235868</v>
      </c>
      <c r="AS105">
        <v>0.007866243239107779</v>
      </c>
      <c r="AT105">
        <v>0</v>
      </c>
      <c r="AU105">
        <v>6.101495342763093</v>
      </c>
      <c r="AV105">
        <v>0.1093376410423812</v>
      </c>
      <c r="AW105">
        <v>0</v>
      </c>
      <c r="AX105">
        <v>138.032282757558</v>
      </c>
      <c r="AY105">
        <v>7.774300420514759</v>
      </c>
      <c r="AZ105">
        <v>4.065057236986301</v>
      </c>
    </row>
    <row r="106" spans="1:52">
      <c r="A106" s="2">
        <v>44967</v>
      </c>
      <c r="B106">
        <v>1108.231720546901</v>
      </c>
      <c r="C106">
        <v>-0.078687700610509</v>
      </c>
      <c r="AN106" s="2">
        <v>44967</v>
      </c>
      <c r="AO106">
        <v>0.60912099270264</v>
      </c>
      <c r="AP106">
        <v>0</v>
      </c>
      <c r="AQ106">
        <v>9.299081190107776</v>
      </c>
      <c r="AR106">
        <v>0.5437207438647212</v>
      </c>
      <c r="AS106">
        <v>0.007619087097709787</v>
      </c>
      <c r="AT106">
        <v>0</v>
      </c>
      <c r="AU106">
        <v>6.092339847570379</v>
      </c>
      <c r="AV106">
        <v>0.1075518423427087</v>
      </c>
      <c r="AW106">
        <v>0</v>
      </c>
      <c r="AX106">
        <v>135.2208271515334</v>
      </c>
      <c r="AY106">
        <v>8.113452698473251</v>
      </c>
      <c r="AZ106">
        <v>4.039811015573259</v>
      </c>
    </row>
    <row r="107" spans="1:52">
      <c r="A107" s="2">
        <v>44968</v>
      </c>
      <c r="B107">
        <v>1100.894964630023</v>
      </c>
      <c r="C107">
        <v>-0.006620236346652875</v>
      </c>
      <c r="AN107" s="2">
        <v>44968</v>
      </c>
      <c r="AO107">
        <v>0.597645167350999</v>
      </c>
      <c r="AP107">
        <v>0</v>
      </c>
      <c r="AQ107">
        <v>9.278100096369917</v>
      </c>
      <c r="AR107">
        <v>0.5397681826238828</v>
      </c>
      <c r="AS107">
        <v>0.007637831438285949</v>
      </c>
      <c r="AT107">
        <v>0</v>
      </c>
      <c r="AU107">
        <v>6.095994364170617</v>
      </c>
      <c r="AV107">
        <v>0.1090534892709782</v>
      </c>
      <c r="AW107">
        <v>0</v>
      </c>
      <c r="AX107">
        <v>134.2498786667974</v>
      </c>
      <c r="AY107">
        <v>8.19173329600874</v>
      </c>
      <c r="AZ107">
        <v>3.979937539450626</v>
      </c>
    </row>
    <row r="108" spans="1:52">
      <c r="A108" s="2">
        <v>44969</v>
      </c>
      <c r="B108">
        <v>1120.534678543287</v>
      </c>
      <c r="C108">
        <v>0.01783977086303024</v>
      </c>
      <c r="AN108" s="2">
        <v>44969</v>
      </c>
      <c r="AO108">
        <v>0.6035716881171411</v>
      </c>
      <c r="AP108">
        <v>0</v>
      </c>
      <c r="AQ108">
        <v>9.320358697645041</v>
      </c>
      <c r="AR108">
        <v>0.5408632590347277</v>
      </c>
      <c r="AS108">
        <v>0.007687228798910959</v>
      </c>
      <c r="AT108">
        <v>0</v>
      </c>
      <c r="AU108">
        <v>6.109950259829395</v>
      </c>
      <c r="AV108">
        <v>0.109130129924895</v>
      </c>
      <c r="AW108">
        <v>0</v>
      </c>
      <c r="AX108">
        <v>134.2085393059053</v>
      </c>
      <c r="AY108">
        <v>8.070080282513489</v>
      </c>
      <c r="AZ108">
        <v>3.972053717976485</v>
      </c>
    </row>
    <row r="109" spans="1:52">
      <c r="A109" s="2">
        <v>44970</v>
      </c>
      <c r="B109">
        <v>1116.690875538242</v>
      </c>
      <c r="C109">
        <v>-0.003430329358517725</v>
      </c>
      <c r="AN109" s="2">
        <v>44970</v>
      </c>
      <c r="AO109">
        <v>0.5653743699009846</v>
      </c>
      <c r="AP109">
        <v>15.06123880880003</v>
      </c>
      <c r="AQ109">
        <v>9.43598157705323</v>
      </c>
      <c r="AR109">
        <v>0.5344714618805146</v>
      </c>
      <c r="AS109">
        <v>0.00769348589109293</v>
      </c>
      <c r="AT109">
        <v>0</v>
      </c>
      <c r="AU109">
        <v>4.769320282952918</v>
      </c>
      <c r="AV109">
        <v>0.1106530331608936</v>
      </c>
      <c r="AW109">
        <v>1.698317363455964</v>
      </c>
      <c r="AX109">
        <v>135.3756880328991</v>
      </c>
      <c r="AY109">
        <v>7.800411830718537</v>
      </c>
      <c r="AZ109">
        <v>3.382396880079409</v>
      </c>
    </row>
    <row r="110" spans="1:52">
      <c r="A110" s="2">
        <v>44971</v>
      </c>
      <c r="B110">
        <v>1093.811730038849</v>
      </c>
      <c r="C110">
        <v>-0.02048834283558154</v>
      </c>
      <c r="AN110" s="2">
        <v>44971</v>
      </c>
      <c r="AO110">
        <v>0.5206378374839646</v>
      </c>
      <c r="AP110">
        <v>14.92964224976176</v>
      </c>
      <c r="AQ110">
        <v>9.307749791803985</v>
      </c>
      <c r="AR110">
        <v>0.5588821730090637</v>
      </c>
      <c r="AS110">
        <v>0.007526670912045346</v>
      </c>
      <c r="AT110">
        <v>0</v>
      </c>
      <c r="AU110">
        <v>4.716267625015389</v>
      </c>
      <c r="AV110">
        <v>0.1089292801715815</v>
      </c>
      <c r="AW110">
        <v>1.698892375162878</v>
      </c>
      <c r="AX110">
        <v>138.4506467962205</v>
      </c>
      <c r="AY110">
        <v>7.901694072608476</v>
      </c>
      <c r="AZ110">
        <v>3.357829938209663</v>
      </c>
    </row>
    <row r="111" spans="1:52">
      <c r="A111" s="2">
        <v>44972</v>
      </c>
      <c r="B111">
        <v>1130.594780699218</v>
      </c>
      <c r="C111">
        <v>0.0336283198014915</v>
      </c>
      <c r="AN111" s="2">
        <v>44972</v>
      </c>
      <c r="AO111">
        <v>0.5330762945141111</v>
      </c>
      <c r="AP111">
        <v>14.3497305463064</v>
      </c>
      <c r="AQ111">
        <v>9.337353067156211</v>
      </c>
      <c r="AR111">
        <v>0.5722901261177845</v>
      </c>
      <c r="AS111">
        <v>0.007631448551850275</v>
      </c>
      <c r="AT111">
        <v>0</v>
      </c>
      <c r="AU111">
        <v>4.781849261961312</v>
      </c>
      <c r="AV111">
        <v>0.1088906576233098</v>
      </c>
      <c r="AW111">
        <v>1.718103277392856</v>
      </c>
      <c r="AX111">
        <v>134.7449683519821</v>
      </c>
      <c r="AY111">
        <v>7.771540609453196</v>
      </c>
      <c r="AZ111">
        <v>3.297113289151516</v>
      </c>
    </row>
    <row r="112" spans="1:52">
      <c r="A112" s="2">
        <v>44973</v>
      </c>
      <c r="B112">
        <v>1219.253332747021</v>
      </c>
      <c r="C112">
        <v>0.07841762014235676</v>
      </c>
      <c r="AN112" s="2">
        <v>44973</v>
      </c>
      <c r="AO112">
        <v>0.5359471144168105</v>
      </c>
      <c r="AP112">
        <v>14.5252594333895</v>
      </c>
      <c r="AQ112">
        <v>9.215423709621659</v>
      </c>
      <c r="AR112">
        <v>0.5767129385833236</v>
      </c>
      <c r="AS112">
        <v>0.007524826667340544</v>
      </c>
      <c r="AT112">
        <v>0</v>
      </c>
      <c r="AU112">
        <v>4.863579342834443</v>
      </c>
      <c r="AV112">
        <v>0.109327637887275</v>
      </c>
      <c r="AW112">
        <v>1.737402311879902</v>
      </c>
      <c r="AX112">
        <v>137.6702574417787</v>
      </c>
      <c r="AY112">
        <v>7.673644090456123</v>
      </c>
      <c r="AZ112">
        <v>3.37758101529224</v>
      </c>
    </row>
    <row r="113" spans="1:52">
      <c r="A113" s="2">
        <v>44974</v>
      </c>
      <c r="B113">
        <v>1183.51257776481</v>
      </c>
      <c r="C113">
        <v>-0.02931364140845583</v>
      </c>
      <c r="AN113" s="2">
        <v>44974</v>
      </c>
      <c r="AO113">
        <v>0.5478090149703202</v>
      </c>
      <c r="AP113">
        <v>14.94857313165576</v>
      </c>
      <c r="AQ113">
        <v>9.512039061479177</v>
      </c>
      <c r="AR113">
        <v>0.5803978798315922</v>
      </c>
      <c r="AS113">
        <v>0.007477193607740172</v>
      </c>
      <c r="AT113">
        <v>0</v>
      </c>
      <c r="AU113">
        <v>4.907550610375144</v>
      </c>
      <c r="AV113">
        <v>0.1079915700178744</v>
      </c>
      <c r="AW113">
        <v>1.742244245235228</v>
      </c>
      <c r="AX113">
        <v>129.1843492559021</v>
      </c>
      <c r="AY113">
        <v>7.957649339386593</v>
      </c>
      <c r="AZ113">
        <v>3.491623602041215</v>
      </c>
    </row>
    <row r="114" spans="1:52">
      <c r="A114" s="2">
        <v>44975</v>
      </c>
      <c r="B114">
        <v>1242.272091732844</v>
      </c>
      <c r="C114">
        <v>0.04964840684583804</v>
      </c>
      <c r="AN114" s="2">
        <v>44975</v>
      </c>
      <c r="AO114">
        <v>0.5626093878014338</v>
      </c>
      <c r="AP114">
        <v>15.10023014330891</v>
      </c>
      <c r="AQ114">
        <v>9.562961166679163</v>
      </c>
      <c r="AR114">
        <v>0.5941386939569731</v>
      </c>
      <c r="AS114">
        <v>0.007572571721999989</v>
      </c>
      <c r="AT114">
        <v>0</v>
      </c>
      <c r="AU114">
        <v>4.481904748195945</v>
      </c>
      <c r="AV114">
        <v>0.109867795192357</v>
      </c>
      <c r="AW114">
        <v>1.683719980230204</v>
      </c>
      <c r="AX114">
        <v>122.1212586935152</v>
      </c>
      <c r="AY114">
        <v>8.046249200781078</v>
      </c>
      <c r="AZ114">
        <v>3.544457168963676</v>
      </c>
    </row>
    <row r="115" spans="1:52">
      <c r="A115" s="2">
        <v>44976</v>
      </c>
      <c r="B115">
        <v>1246.564787404412</v>
      </c>
      <c r="C115">
        <v>0.003455519688589481</v>
      </c>
      <c r="AN115" s="2">
        <v>44976</v>
      </c>
      <c r="AO115">
        <v>0.5364840569328029</v>
      </c>
      <c r="AP115">
        <v>15.06478922969621</v>
      </c>
      <c r="AQ115">
        <v>9.542782442745592</v>
      </c>
      <c r="AR115">
        <v>0.5913666445285642</v>
      </c>
      <c r="AS115">
        <v>0.007589735397745433</v>
      </c>
      <c r="AT115">
        <v>0</v>
      </c>
      <c r="AU115">
        <v>4.531856893685071</v>
      </c>
      <c r="AV115">
        <v>0.1105805735454468</v>
      </c>
      <c r="AW115">
        <v>1.61174118826425</v>
      </c>
      <c r="AX115">
        <v>125.6647046623899</v>
      </c>
      <c r="AY115">
        <v>7.961708374307514</v>
      </c>
      <c r="AZ115">
        <v>3.431316320119727</v>
      </c>
    </row>
    <row r="116" spans="1:52">
      <c r="A116" s="2">
        <v>44977</v>
      </c>
      <c r="B116">
        <v>1257.09638574144</v>
      </c>
      <c r="C116">
        <v>0.00844849657510105</v>
      </c>
      <c r="AN116" s="2">
        <v>44977</v>
      </c>
      <c r="AO116">
        <v>0.523192428448342</v>
      </c>
      <c r="AP116">
        <v>248.84821260932</v>
      </c>
      <c r="AQ116">
        <v>7.369366054424886</v>
      </c>
      <c r="AR116">
        <v>0.3818161252728106</v>
      </c>
      <c r="AS116">
        <v>0.007738520513809222</v>
      </c>
      <c r="AT116">
        <v>0</v>
      </c>
      <c r="AU116">
        <v>19.24492718460897</v>
      </c>
      <c r="AV116">
        <v>0.08434347726426115</v>
      </c>
      <c r="AW116">
        <v>11.8669115912003</v>
      </c>
      <c r="AX116">
        <v>127.0329751682596</v>
      </c>
      <c r="AY116">
        <v>0</v>
      </c>
      <c r="AZ116">
        <v>12.02603602745743</v>
      </c>
    </row>
    <row r="117" spans="1:52">
      <c r="A117" s="2">
        <v>44978</v>
      </c>
      <c r="B117">
        <v>1273.327780732676</v>
      </c>
      <c r="C117">
        <v>0.01291181422151855</v>
      </c>
      <c r="AN117" s="2">
        <v>44978</v>
      </c>
      <c r="AO117">
        <v>0.5224733708421954</v>
      </c>
      <c r="AP117">
        <v>250.2661004084946</v>
      </c>
      <c r="AQ117">
        <v>7.122984400171189</v>
      </c>
      <c r="AR117">
        <v>0.383568578925239</v>
      </c>
      <c r="AS117">
        <v>0.007702249217121523</v>
      </c>
      <c r="AT117">
        <v>0</v>
      </c>
      <c r="AU117">
        <v>19.31236460661512</v>
      </c>
      <c r="AV117">
        <v>0.0845445931716322</v>
      </c>
      <c r="AW117">
        <v>11.98090227251655</v>
      </c>
      <c r="AX117">
        <v>129.7057418679245</v>
      </c>
      <c r="AY117">
        <v>0</v>
      </c>
      <c r="AZ117">
        <v>11.96216032109981</v>
      </c>
    </row>
    <row r="118" spans="1:52">
      <c r="A118" s="2">
        <v>44979</v>
      </c>
      <c r="B118">
        <v>1234.239656754831</v>
      </c>
      <c r="C118">
        <v>-0.03069761342625599</v>
      </c>
      <c r="AN118" s="2">
        <v>44979</v>
      </c>
      <c r="AO118">
        <v>0.5321861714403189</v>
      </c>
      <c r="AP118">
        <v>249.7251109345079</v>
      </c>
      <c r="AQ118">
        <v>6.885727313064597</v>
      </c>
      <c r="AR118">
        <v>0.3764342895823097</v>
      </c>
      <c r="AS118">
        <v>0.007587417788930244</v>
      </c>
      <c r="AT118">
        <v>0</v>
      </c>
      <c r="AU118">
        <v>19.49706329615646</v>
      </c>
      <c r="AV118">
        <v>0.08421650147279247</v>
      </c>
      <c r="AW118">
        <v>12.19416149390358</v>
      </c>
      <c r="AX118">
        <v>133.9804074100333</v>
      </c>
      <c r="AY118">
        <v>0</v>
      </c>
      <c r="AZ118">
        <v>12.14176448850712</v>
      </c>
    </row>
    <row r="119" spans="1:52">
      <c r="A119" s="2">
        <v>44980</v>
      </c>
      <c r="B119">
        <v>1225.852687635126</v>
      </c>
      <c r="C119">
        <v>-0.006795251695085547</v>
      </c>
      <c r="AN119" s="2">
        <v>44980</v>
      </c>
      <c r="AO119">
        <v>0.543624286001088</v>
      </c>
      <c r="AP119">
        <v>250.0444944196435</v>
      </c>
      <c r="AQ119">
        <v>7.04172974370882</v>
      </c>
      <c r="AR119">
        <v>0.3722182355379509</v>
      </c>
      <c r="AS119">
        <v>0.007609662696968738</v>
      </c>
      <c r="AT119">
        <v>0</v>
      </c>
      <c r="AU119">
        <v>19.54556607983504</v>
      </c>
      <c r="AV119">
        <v>0.08431429781158373</v>
      </c>
      <c r="AW119">
        <v>11.97096918523481</v>
      </c>
      <c r="AX119">
        <v>132.143909454166</v>
      </c>
      <c r="AY119">
        <v>0</v>
      </c>
      <c r="AZ119">
        <v>12.21799357317319</v>
      </c>
    </row>
    <row r="120" spans="1:52">
      <c r="A120" s="2">
        <v>44981</v>
      </c>
      <c r="B120">
        <v>1213.654199321016</v>
      </c>
      <c r="C120">
        <v>-0.009951023020264627</v>
      </c>
      <c r="AN120" s="2">
        <v>44981</v>
      </c>
      <c r="AO120">
        <v>0.5356690771310555</v>
      </c>
      <c r="AP120">
        <v>251.385095330277</v>
      </c>
      <c r="AQ120">
        <v>7.185272523728053</v>
      </c>
      <c r="AR120">
        <v>0.3734521338613449</v>
      </c>
      <c r="AS120">
        <v>0.007613879942461266</v>
      </c>
      <c r="AT120">
        <v>0</v>
      </c>
      <c r="AU120">
        <v>19.59440193488008</v>
      </c>
      <c r="AV120">
        <v>0.08309815652103103</v>
      </c>
      <c r="AW120">
        <v>11.50552584977571</v>
      </c>
      <c r="AX120">
        <v>134.6574445063466</v>
      </c>
      <c r="AY120">
        <v>0</v>
      </c>
      <c r="AZ120">
        <v>12.08209286950369</v>
      </c>
    </row>
    <row r="121" spans="1:52">
      <c r="A121" s="2">
        <v>44982</v>
      </c>
      <c r="B121">
        <v>1155.66325418776</v>
      </c>
      <c r="C121">
        <v>-0.04778209902433472</v>
      </c>
      <c r="AN121" s="2">
        <v>44982</v>
      </c>
      <c r="AO121">
        <v>0.5344889297705461</v>
      </c>
      <c r="AP121">
        <v>250.4861001495212</v>
      </c>
      <c r="AQ121">
        <v>7.33424951373162</v>
      </c>
      <c r="AR121">
        <v>0.3632621687365916</v>
      </c>
      <c r="AS121">
        <v>0.007479755050119112</v>
      </c>
      <c r="AT121">
        <v>0</v>
      </c>
      <c r="AU121">
        <v>19.99071850393566</v>
      </c>
      <c r="AV121">
        <v>0.08114934970360868</v>
      </c>
      <c r="AW121">
        <v>11.68050593555738</v>
      </c>
      <c r="AX121">
        <v>136.9446679147609</v>
      </c>
      <c r="AY121">
        <v>0</v>
      </c>
      <c r="AZ121">
        <v>12.14561679186793</v>
      </c>
    </row>
    <row r="122" spans="1:52">
      <c r="A122" s="2">
        <v>44983</v>
      </c>
      <c r="B122">
        <v>1143.543366323133</v>
      </c>
      <c r="C122">
        <v>-0.01048738706600583</v>
      </c>
      <c r="AN122" s="2">
        <v>44983</v>
      </c>
      <c r="AO122">
        <v>0.5398365359884143</v>
      </c>
      <c r="AP122">
        <v>250.5166765729238</v>
      </c>
      <c r="AQ122">
        <v>7.429814771613821</v>
      </c>
      <c r="AR122">
        <v>0.3590268488434816</v>
      </c>
      <c r="AS122">
        <v>0.007406427973918829</v>
      </c>
      <c r="AT122">
        <v>0</v>
      </c>
      <c r="AU122">
        <v>20.01059333758337</v>
      </c>
      <c r="AV122">
        <v>0.08102350828881644</v>
      </c>
      <c r="AW122">
        <v>11.66982682416455</v>
      </c>
      <c r="AX122">
        <v>137.5256344099287</v>
      </c>
      <c r="AY122">
        <v>0</v>
      </c>
      <c r="AZ122">
        <v>12.21938503578066</v>
      </c>
    </row>
    <row r="123" spans="1:52">
      <c r="A123" s="2">
        <v>44984</v>
      </c>
      <c r="B123">
        <v>1169.708630827815</v>
      </c>
      <c r="C123">
        <v>0.0228808677267851</v>
      </c>
      <c r="AN123" s="2">
        <v>44984</v>
      </c>
      <c r="AO123">
        <v>1.160436643055635</v>
      </c>
      <c r="AP123">
        <v>475.8039817449501</v>
      </c>
      <c r="AQ123">
        <v>3.049183745574449</v>
      </c>
      <c r="AR123">
        <v>0</v>
      </c>
      <c r="AS123">
        <v>0.007452874690235977</v>
      </c>
      <c r="AT123">
        <v>43.3106688362799</v>
      </c>
      <c r="AU123">
        <v>0</v>
      </c>
      <c r="AV123">
        <v>0</v>
      </c>
      <c r="AW123">
        <v>0</v>
      </c>
      <c r="AX123">
        <v>137.1144109650208</v>
      </c>
      <c r="AY123">
        <v>7.544800112835133</v>
      </c>
      <c r="AZ123">
        <v>21.35830820146355</v>
      </c>
    </row>
    <row r="124" spans="1:52">
      <c r="A124" s="2">
        <v>44985</v>
      </c>
      <c r="B124">
        <v>1148.502863524975</v>
      </c>
      <c r="C124">
        <v>-0.01812910219174213</v>
      </c>
      <c r="AN124" s="2">
        <v>44985</v>
      </c>
      <c r="AO124">
        <v>1.166420098576255</v>
      </c>
      <c r="AP124">
        <v>472.5103847938029</v>
      </c>
      <c r="AQ124">
        <v>3.079153839465147</v>
      </c>
      <c r="AR124">
        <v>0</v>
      </c>
      <c r="AS124">
        <v>0.007329562677777864</v>
      </c>
      <c r="AT124">
        <v>42.94446197418925</v>
      </c>
      <c r="AU124">
        <v>0</v>
      </c>
      <c r="AV124">
        <v>0</v>
      </c>
      <c r="AW124">
        <v>0</v>
      </c>
      <c r="AX124">
        <v>139.4960508354336</v>
      </c>
      <c r="AY124">
        <v>7.5936024936406</v>
      </c>
      <c r="AZ124">
        <v>21.47163289368571</v>
      </c>
    </row>
    <row r="125" spans="1:52">
      <c r="A125" s="2">
        <v>44986</v>
      </c>
      <c r="B125">
        <v>1121.014795657809</v>
      </c>
      <c r="C125">
        <v>-0.02393382614893913</v>
      </c>
      <c r="AN125" s="2">
        <v>44986</v>
      </c>
      <c r="AO125">
        <v>1.176632199651944</v>
      </c>
      <c r="AP125">
        <v>477.6883461772384</v>
      </c>
      <c r="AQ125">
        <v>3.147517201254762</v>
      </c>
      <c r="AR125">
        <v>0</v>
      </c>
      <c r="AS125">
        <v>0.007264866021303574</v>
      </c>
      <c r="AT125">
        <v>42.81538689929122</v>
      </c>
      <c r="AU125">
        <v>0</v>
      </c>
      <c r="AV125">
        <v>0</v>
      </c>
      <c r="AW125">
        <v>0</v>
      </c>
      <c r="AX125">
        <v>140.4669815269894</v>
      </c>
      <c r="AY125">
        <v>7.666973959130279</v>
      </c>
      <c r="AZ125">
        <v>20.80453761979639</v>
      </c>
    </row>
    <row r="126" spans="1:52">
      <c r="A126" s="2">
        <v>44987</v>
      </c>
      <c r="B126">
        <v>1156.138052933243</v>
      </c>
      <c r="C126">
        <v>0.03133166253601805</v>
      </c>
      <c r="AN126" s="2">
        <v>44987</v>
      </c>
      <c r="AO126">
        <v>1.13999700434986</v>
      </c>
      <c r="AP126">
        <v>481.8101035006983</v>
      </c>
      <c r="AQ126">
        <v>3.130622819221156</v>
      </c>
      <c r="AR126">
        <v>0</v>
      </c>
      <c r="AS126">
        <v>0.007345017658200276</v>
      </c>
      <c r="AT126">
        <v>43.71825858970117</v>
      </c>
      <c r="AU126">
        <v>0</v>
      </c>
      <c r="AV126">
        <v>0</v>
      </c>
      <c r="AW126">
        <v>0</v>
      </c>
      <c r="AX126">
        <v>139.3082554284683</v>
      </c>
      <c r="AY126">
        <v>7.714824004933263</v>
      </c>
      <c r="AZ126">
        <v>20.36101905832274</v>
      </c>
    </row>
    <row r="127" spans="1:52">
      <c r="A127" s="2">
        <v>44988</v>
      </c>
      <c r="B127">
        <v>1133.268151765008</v>
      </c>
      <c r="C127">
        <v>-0.01978128918965294</v>
      </c>
      <c r="AN127" s="2">
        <v>44988</v>
      </c>
      <c r="AO127">
        <v>1.157275069669061</v>
      </c>
      <c r="AP127">
        <v>486.1361049562506</v>
      </c>
      <c r="AQ127">
        <v>3.117919016563518</v>
      </c>
      <c r="AR127">
        <v>0</v>
      </c>
      <c r="AS127">
        <v>0.007242864857479363</v>
      </c>
      <c r="AT127">
        <v>43.4292127393918</v>
      </c>
      <c r="AU127">
        <v>0</v>
      </c>
      <c r="AV127">
        <v>0</v>
      </c>
      <c r="AW127">
        <v>0</v>
      </c>
      <c r="AX127">
        <v>138.7419708034348</v>
      </c>
      <c r="AY127">
        <v>7.730642021147692</v>
      </c>
      <c r="AZ127">
        <v>20.57647978980578</v>
      </c>
    </row>
    <row r="128" spans="1:52">
      <c r="A128" s="2">
        <v>44989</v>
      </c>
      <c r="B128">
        <v>1088.710710283114</v>
      </c>
      <c r="C128">
        <v>-0.03931765082473881</v>
      </c>
      <c r="AN128" s="2">
        <v>44989</v>
      </c>
      <c r="AO128">
        <v>1.153987329770984</v>
      </c>
      <c r="AP128">
        <v>477.174855495517</v>
      </c>
      <c r="AQ128">
        <v>3.140524163466922</v>
      </c>
      <c r="AR128">
        <v>0</v>
      </c>
      <c r="AS128">
        <v>0.007306751829260574</v>
      </c>
      <c r="AT128">
        <v>43.49390111699415</v>
      </c>
      <c r="AU128">
        <v>0</v>
      </c>
      <c r="AV128">
        <v>0</v>
      </c>
      <c r="AW128">
        <v>0</v>
      </c>
      <c r="AX128">
        <v>139.8876397782958</v>
      </c>
      <c r="AY128">
        <v>7.631796245786738</v>
      </c>
      <c r="AZ128">
        <v>20.93821859362787</v>
      </c>
    </row>
    <row r="129" spans="1:52">
      <c r="A129" s="2">
        <v>44990</v>
      </c>
      <c r="B129">
        <v>1071.892151897448</v>
      </c>
      <c r="C129">
        <v>-0.01544814267629757</v>
      </c>
      <c r="AN129" s="2">
        <v>44990</v>
      </c>
      <c r="AO129">
        <v>1.159787154943995</v>
      </c>
      <c r="AP129">
        <v>478.9186884778043</v>
      </c>
      <c r="AQ129">
        <v>3.197154299244518</v>
      </c>
      <c r="AR129">
        <v>0</v>
      </c>
      <c r="AS129">
        <v>0.007198968799983858</v>
      </c>
      <c r="AT129">
        <v>42.32387144005732</v>
      </c>
      <c r="AU129">
        <v>0</v>
      </c>
      <c r="AV129">
        <v>0</v>
      </c>
      <c r="AW129">
        <v>0</v>
      </c>
      <c r="AX129">
        <v>142.9254035931295</v>
      </c>
      <c r="AY129">
        <v>7.689948887437374</v>
      </c>
      <c r="AZ129">
        <v>21.01911565261197</v>
      </c>
    </row>
    <row r="130" spans="1:52">
      <c r="A130" s="2">
        <v>44991</v>
      </c>
      <c r="B130">
        <v>1077.544259461021</v>
      </c>
      <c r="C130">
        <v>0.005273018888671155</v>
      </c>
      <c r="AN130" s="2">
        <v>44991</v>
      </c>
      <c r="AO130">
        <v>1.10126609918397</v>
      </c>
      <c r="AP130">
        <v>358.354403084842</v>
      </c>
      <c r="AQ130">
        <v>6.07071350946087</v>
      </c>
      <c r="AR130">
        <v>0.4258196612828617</v>
      </c>
      <c r="AS130">
        <v>0</v>
      </c>
      <c r="AT130">
        <v>38.86567886456537</v>
      </c>
      <c r="AU130">
        <v>16.24504584325776</v>
      </c>
      <c r="AV130">
        <v>0.01370279736853266</v>
      </c>
      <c r="AW130">
        <v>16.72703068711821</v>
      </c>
      <c r="AX130">
        <v>13.38696534282928</v>
      </c>
      <c r="AY130">
        <v>7.661379563700885</v>
      </c>
      <c r="AZ130">
        <v>15.29470036130637</v>
      </c>
    </row>
    <row r="131" spans="1:52">
      <c r="A131" s="2">
        <v>44992</v>
      </c>
      <c r="B131">
        <v>1075.119041398251</v>
      </c>
      <c r="C131">
        <v>-0.002250689975354825</v>
      </c>
      <c r="AN131" s="2">
        <v>44992</v>
      </c>
      <c r="AO131">
        <v>1.073721544894691</v>
      </c>
      <c r="AP131">
        <v>364.0814747535503</v>
      </c>
      <c r="AQ131">
        <v>5.920647500708382</v>
      </c>
      <c r="AR131">
        <v>0.425251544850377</v>
      </c>
      <c r="AS131">
        <v>0</v>
      </c>
      <c r="AT131">
        <v>38.74167977968125</v>
      </c>
      <c r="AU131">
        <v>16.35830762336102</v>
      </c>
      <c r="AV131">
        <v>0.01363788902271819</v>
      </c>
      <c r="AW131">
        <v>16.87790029670215</v>
      </c>
      <c r="AX131">
        <v>13.39073181354508</v>
      </c>
      <c r="AY131">
        <v>7.75324628577679</v>
      </c>
      <c r="AZ131">
        <v>15.30067105357361</v>
      </c>
    </row>
    <row r="132" spans="1:52">
      <c r="A132" s="2">
        <v>44993</v>
      </c>
      <c r="B132">
        <v>1067.455552769694</v>
      </c>
      <c r="C132">
        <v>-0.007128037299563017</v>
      </c>
      <c r="AN132" s="2">
        <v>44993</v>
      </c>
      <c r="AO132">
        <v>1.089544520270353</v>
      </c>
      <c r="AP132">
        <v>362.0719180715909</v>
      </c>
      <c r="AQ132">
        <v>6.017006118325102</v>
      </c>
      <c r="AR132">
        <v>0.420950889633622</v>
      </c>
      <c r="AS132">
        <v>0</v>
      </c>
      <c r="AT132">
        <v>38.63427583096513</v>
      </c>
      <c r="AU132">
        <v>16.47717656951827</v>
      </c>
      <c r="AV132">
        <v>0.01360584681083053</v>
      </c>
      <c r="AW132">
        <v>16.74817589179214</v>
      </c>
      <c r="AX132">
        <v>13.13675320923559</v>
      </c>
      <c r="AY132">
        <v>7.865289981204274</v>
      </c>
      <c r="AZ132">
        <v>14.99667242817586</v>
      </c>
    </row>
    <row r="133" spans="1:52">
      <c r="A133" s="2">
        <v>44994</v>
      </c>
      <c r="B133">
        <v>1023.172527903185</v>
      </c>
      <c r="C133">
        <v>-0.04148465456159633</v>
      </c>
      <c r="AN133" s="2">
        <v>44994</v>
      </c>
      <c r="AO133">
        <v>1.094130954348852</v>
      </c>
      <c r="AP133">
        <v>360.1726474533278</v>
      </c>
      <c r="AQ133">
        <v>6.140543344696066</v>
      </c>
      <c r="AR133">
        <v>0.4058956646759558</v>
      </c>
      <c r="AS133">
        <v>0</v>
      </c>
      <c r="AT133">
        <v>37.29009664338456</v>
      </c>
      <c r="AU133">
        <v>16.46937361352393</v>
      </c>
      <c r="AV133">
        <v>0.01326072333752049</v>
      </c>
      <c r="AW133">
        <v>16.72057455637939</v>
      </c>
      <c r="AX133">
        <v>13.67621482343555</v>
      </c>
      <c r="AY133">
        <v>8.265848552039616</v>
      </c>
      <c r="AZ133">
        <v>15.11592260626302</v>
      </c>
    </row>
    <row r="134" spans="1:52">
      <c r="A134" s="2">
        <v>44995</v>
      </c>
      <c r="B134">
        <v>974.1633070057596</v>
      </c>
      <c r="C134">
        <v>-0.04789927364240465</v>
      </c>
      <c r="AN134" s="2">
        <v>44995</v>
      </c>
      <c r="AO134">
        <v>1.090153282244628</v>
      </c>
      <c r="AP134">
        <v>353.0715941185942</v>
      </c>
      <c r="AQ134">
        <v>6.16519100400602</v>
      </c>
      <c r="AR134">
        <v>0.4008050361486502</v>
      </c>
      <c r="AS134">
        <v>0</v>
      </c>
      <c r="AT134">
        <v>36.85819197270027</v>
      </c>
      <c r="AU134">
        <v>16.34889602248509</v>
      </c>
      <c r="AV134">
        <v>0.01348289690768655</v>
      </c>
      <c r="AW134">
        <v>17.08181924907866</v>
      </c>
      <c r="AX134">
        <v>13.57116779264571</v>
      </c>
      <c r="AY134">
        <v>8.390505376955883</v>
      </c>
      <c r="AZ134">
        <v>15.34641758381743</v>
      </c>
    </row>
    <row r="135" spans="1:52">
      <c r="A135" s="2">
        <v>44996</v>
      </c>
      <c r="B135">
        <v>993.8158954000166</v>
      </c>
      <c r="C135">
        <v>0.0201738130074538</v>
      </c>
      <c r="AN135" s="2">
        <v>44996</v>
      </c>
      <c r="AO135">
        <v>1.110034456374809</v>
      </c>
      <c r="AP135">
        <v>351.3789190465498</v>
      </c>
      <c r="AQ135">
        <v>6.066108077539917</v>
      </c>
      <c r="AR135">
        <v>0.4067176632223404</v>
      </c>
      <c r="AS135">
        <v>0</v>
      </c>
      <c r="AT135">
        <v>37.67498629149588</v>
      </c>
      <c r="AU135">
        <v>16.05020666198227</v>
      </c>
      <c r="AV135">
        <v>0.01377906463666334</v>
      </c>
      <c r="AW135">
        <v>17.12741616374193</v>
      </c>
      <c r="AX135">
        <v>13.19620290801725</v>
      </c>
      <c r="AY135">
        <v>8.099156324351714</v>
      </c>
      <c r="AZ135">
        <v>15.87016390409773</v>
      </c>
    </row>
    <row r="136" spans="1:52">
      <c r="A136" s="2">
        <v>44997</v>
      </c>
      <c r="B136">
        <v>978.6371449902907</v>
      </c>
      <c r="C136">
        <v>-0.01527320148528755</v>
      </c>
      <c r="AN136" s="2">
        <v>44997</v>
      </c>
      <c r="AO136">
        <v>1.116243394117623</v>
      </c>
      <c r="AP136">
        <v>357.3054339549903</v>
      </c>
      <c r="AQ136">
        <v>6.112608940973847</v>
      </c>
      <c r="AR136">
        <v>0.4021672123042037</v>
      </c>
      <c r="AS136">
        <v>0</v>
      </c>
      <c r="AT136">
        <v>37.75210482133296</v>
      </c>
      <c r="AU136">
        <v>16.05653776559369</v>
      </c>
      <c r="AV136">
        <v>0.01317277047990269</v>
      </c>
      <c r="AW136">
        <v>17.0125204749595</v>
      </c>
      <c r="AX136">
        <v>12.99767956449418</v>
      </c>
      <c r="AY136">
        <v>8.019521505790193</v>
      </c>
      <c r="AZ136">
        <v>16.14533584008973</v>
      </c>
    </row>
    <row r="137" spans="1:52">
      <c r="A137" s="2">
        <v>44998</v>
      </c>
      <c r="B137">
        <v>1054.557506925594</v>
      </c>
      <c r="C137">
        <v>0.07757764185014304</v>
      </c>
      <c r="AN137" s="2">
        <v>44998</v>
      </c>
      <c r="AO137">
        <v>0</v>
      </c>
      <c r="AP137">
        <v>478.3232410436413</v>
      </c>
      <c r="AQ137">
        <v>0</v>
      </c>
      <c r="AR137">
        <v>0.2323069904141492</v>
      </c>
      <c r="AS137">
        <v>0.007168665329215802</v>
      </c>
      <c r="AT137">
        <v>43.11571184596934</v>
      </c>
      <c r="AU137">
        <v>10.83693665458309</v>
      </c>
      <c r="AV137">
        <v>0.0997060404888888</v>
      </c>
      <c r="AW137">
        <v>23.33982335972983</v>
      </c>
      <c r="AX137">
        <v>0</v>
      </c>
      <c r="AY137">
        <v>0</v>
      </c>
      <c r="AZ137">
        <v>23.15181835792042</v>
      </c>
    </row>
    <row r="138" spans="1:52">
      <c r="A138" s="2">
        <v>44999</v>
      </c>
      <c r="B138">
        <v>1106.610591847919</v>
      </c>
      <c r="C138">
        <v>0.04936011984218647</v>
      </c>
      <c r="AN138" s="2">
        <v>44999</v>
      </c>
      <c r="AO138">
        <v>0</v>
      </c>
      <c r="AP138">
        <v>481.9302348872824</v>
      </c>
      <c r="AQ138">
        <v>0</v>
      </c>
      <c r="AR138">
        <v>0.228452851841258</v>
      </c>
      <c r="AS138">
        <v>0.006872097375041542</v>
      </c>
      <c r="AT138">
        <v>43.66985121556127</v>
      </c>
      <c r="AU138">
        <v>10.99248395513564</v>
      </c>
      <c r="AV138">
        <v>0.09892896972707714</v>
      </c>
      <c r="AW138">
        <v>23.80776876101691</v>
      </c>
      <c r="AX138">
        <v>0</v>
      </c>
      <c r="AY138">
        <v>0</v>
      </c>
      <c r="AZ138">
        <v>23.54621853818603</v>
      </c>
    </row>
    <row r="139" spans="1:52">
      <c r="A139" s="2">
        <v>45000</v>
      </c>
      <c r="B139">
        <v>1127.00499828278</v>
      </c>
      <c r="C139">
        <v>0.01842961434229995</v>
      </c>
      <c r="AN139" s="2">
        <v>45000</v>
      </c>
      <c r="AO139">
        <v>0</v>
      </c>
      <c r="AP139">
        <v>490.5192837545467</v>
      </c>
      <c r="AQ139">
        <v>0</v>
      </c>
      <c r="AR139">
        <v>0.231942845655448</v>
      </c>
      <c r="AS139">
        <v>0.00682508901576432</v>
      </c>
      <c r="AT139">
        <v>44.28473153856835</v>
      </c>
      <c r="AU139">
        <v>10.93467380628589</v>
      </c>
      <c r="AV139">
        <v>0.09904003672233352</v>
      </c>
      <c r="AW139">
        <v>23.52592522128068</v>
      </c>
      <c r="AX139">
        <v>0</v>
      </c>
      <c r="AY139">
        <v>0</v>
      </c>
      <c r="AZ139">
        <v>23.09502568469864</v>
      </c>
    </row>
    <row r="140" spans="1:52">
      <c r="A140" s="2">
        <v>45001</v>
      </c>
      <c r="B140">
        <v>1081.432372735634</v>
      </c>
      <c r="C140">
        <v>-0.04043693294757766</v>
      </c>
      <c r="AN140" s="2">
        <v>45001</v>
      </c>
      <c r="AO140">
        <v>0</v>
      </c>
      <c r="AP140">
        <v>499.7351735776364</v>
      </c>
      <c r="AQ140">
        <v>0</v>
      </c>
      <c r="AR140">
        <v>0.2242994398311803</v>
      </c>
      <c r="AS140">
        <v>0.00664548026891378</v>
      </c>
      <c r="AT140">
        <v>43.49515295623821</v>
      </c>
      <c r="AU140">
        <v>11.15504940982854</v>
      </c>
      <c r="AV140">
        <v>0.09798941703612439</v>
      </c>
      <c r="AW140">
        <v>24.04561491434994</v>
      </c>
      <c r="AX140">
        <v>0</v>
      </c>
      <c r="AY140">
        <v>0</v>
      </c>
      <c r="AZ140">
        <v>23.76081056534131</v>
      </c>
    </row>
    <row r="141" spans="1:52">
      <c r="A141" s="2">
        <v>45002</v>
      </c>
      <c r="B141">
        <v>1103.904767594074</v>
      </c>
      <c r="C141">
        <v>0.02078021282236286</v>
      </c>
      <c r="AN141" s="2">
        <v>45002</v>
      </c>
      <c r="AO141">
        <v>0</v>
      </c>
      <c r="AP141">
        <v>509.7747096217269</v>
      </c>
      <c r="AQ141">
        <v>0</v>
      </c>
      <c r="AR141">
        <v>0.2130762152397381</v>
      </c>
      <c r="AS141">
        <v>0.006611992807782746</v>
      </c>
      <c r="AT141">
        <v>43.11972996127314</v>
      </c>
      <c r="AU141">
        <v>10.97483663138131</v>
      </c>
      <c r="AV141">
        <v>0.09872404648645755</v>
      </c>
      <c r="AW141">
        <v>24.06880557619127</v>
      </c>
      <c r="AX141">
        <v>0</v>
      </c>
      <c r="AY141">
        <v>0</v>
      </c>
      <c r="AZ141">
        <v>24.20879801707541</v>
      </c>
    </row>
    <row r="142" spans="1:52">
      <c r="A142" s="2">
        <v>45003</v>
      </c>
      <c r="B142">
        <v>1179.794738440793</v>
      </c>
      <c r="C142">
        <v>0.06874684581000468</v>
      </c>
      <c r="AN142" s="2">
        <v>45003</v>
      </c>
      <c r="AO142">
        <v>0</v>
      </c>
      <c r="AP142">
        <v>506.1623494579379</v>
      </c>
      <c r="AQ142">
        <v>0</v>
      </c>
      <c r="AR142">
        <v>0.2215653385295599</v>
      </c>
      <c r="AS142">
        <v>0.006446818224874496</v>
      </c>
      <c r="AT142">
        <v>45.21246872897309</v>
      </c>
      <c r="AU142">
        <v>10.81801426910429</v>
      </c>
      <c r="AV142">
        <v>0.09880915116734745</v>
      </c>
      <c r="AW142">
        <v>23.78043836874827</v>
      </c>
      <c r="AX142">
        <v>0</v>
      </c>
      <c r="AY142">
        <v>0</v>
      </c>
      <c r="AZ142">
        <v>23.88612660778121</v>
      </c>
    </row>
    <row r="143" spans="1:52">
      <c r="A143" s="2">
        <v>45004</v>
      </c>
      <c r="B143">
        <v>1153.474953616785</v>
      </c>
      <c r="C143">
        <v>-0.02230878301660477</v>
      </c>
      <c r="AN143" s="2">
        <v>45004</v>
      </c>
      <c r="AO143">
        <v>0</v>
      </c>
      <c r="AP143">
        <v>511.9459196808793</v>
      </c>
      <c r="AQ143">
        <v>0</v>
      </c>
      <c r="AR143">
        <v>0.2213927033095106</v>
      </c>
      <c r="AS143">
        <v>0.006411581403481207</v>
      </c>
      <c r="AT143">
        <v>45.53536086964506</v>
      </c>
      <c r="AU143">
        <v>11.05558151904244</v>
      </c>
      <c r="AV143">
        <v>0.09806429973213419</v>
      </c>
      <c r="AW143">
        <v>24.21287285621135</v>
      </c>
      <c r="AX143">
        <v>0</v>
      </c>
      <c r="AY143">
        <v>0</v>
      </c>
      <c r="AZ143">
        <v>23.09497202141871</v>
      </c>
    </row>
    <row r="144" spans="1:52">
      <c r="A144" s="2">
        <v>45005</v>
      </c>
      <c r="B144">
        <v>1183.170894815423</v>
      </c>
      <c r="C144">
        <v>0.02574476463968756</v>
      </c>
      <c r="AN144" s="2">
        <v>45005</v>
      </c>
      <c r="AO144">
        <v>1.442835241547867</v>
      </c>
      <c r="AP144">
        <v>54.03714665862625</v>
      </c>
      <c r="AQ144">
        <v>5.815169684113085</v>
      </c>
      <c r="AR144">
        <v>0.3330449238380777</v>
      </c>
      <c r="AS144">
        <v>0.006296765924844066</v>
      </c>
      <c r="AT144">
        <v>0</v>
      </c>
      <c r="AU144">
        <v>9.313709543178623</v>
      </c>
      <c r="AV144">
        <v>0.09850178155340827</v>
      </c>
      <c r="AW144">
        <v>9.09492162353342</v>
      </c>
      <c r="AX144">
        <v>119.8692170711648</v>
      </c>
      <c r="AY144">
        <v>6.968499436009829</v>
      </c>
      <c r="AZ144">
        <v>8.844020248514303</v>
      </c>
    </row>
    <row r="145" spans="1:52">
      <c r="A145" s="2">
        <v>45006</v>
      </c>
      <c r="B145">
        <v>1147.276100444676</v>
      </c>
      <c r="C145">
        <v>-0.03033779357490662</v>
      </c>
      <c r="AN145" s="2">
        <v>45006</v>
      </c>
      <c r="AO145">
        <v>1.469324752270355</v>
      </c>
      <c r="AP145">
        <v>54.72141364015411</v>
      </c>
      <c r="AQ145">
        <v>5.967963353814205</v>
      </c>
      <c r="AR145">
        <v>0.3272584210267691</v>
      </c>
      <c r="AS145">
        <v>0.006182702342631168</v>
      </c>
      <c r="AT145">
        <v>0</v>
      </c>
      <c r="AU145">
        <v>9.606784522365816</v>
      </c>
      <c r="AV145">
        <v>0.09905241137412218</v>
      </c>
      <c r="AW145">
        <v>8.907645657740501</v>
      </c>
      <c r="AX145">
        <v>123.4955152186761</v>
      </c>
      <c r="AY145">
        <v>6.68898885996779</v>
      </c>
      <c r="AZ145">
        <v>9.055948536850863</v>
      </c>
    </row>
    <row r="146" spans="1:52">
      <c r="A146" s="2">
        <v>45007</v>
      </c>
      <c r="B146">
        <v>1183.277172475271</v>
      </c>
      <c r="C146">
        <v>0.03137960602216139</v>
      </c>
      <c r="AN146" s="2">
        <v>45007</v>
      </c>
      <c r="AO146">
        <v>1.466093468652889</v>
      </c>
      <c r="AP146">
        <v>50.71012939275764</v>
      </c>
      <c r="AQ146">
        <v>5.887822683669195</v>
      </c>
      <c r="AR146">
        <v>0.3357888796216288</v>
      </c>
      <c r="AS146">
        <v>0.006300105315061868</v>
      </c>
      <c r="AT146">
        <v>0</v>
      </c>
      <c r="AU146">
        <v>9.498260977396599</v>
      </c>
      <c r="AV146">
        <v>0.0983283478689219</v>
      </c>
      <c r="AW146">
        <v>8.778895695716376</v>
      </c>
      <c r="AX146">
        <v>122.0295659368881</v>
      </c>
      <c r="AY146">
        <v>6.786615643204033</v>
      </c>
      <c r="AZ146">
        <v>9.000747817398027</v>
      </c>
    </row>
    <row r="147" spans="1:52">
      <c r="A147" s="2">
        <v>45008</v>
      </c>
      <c r="B147">
        <v>1136.011798432113</v>
      </c>
      <c r="C147">
        <v>-0.03994446537347218</v>
      </c>
      <c r="AN147" s="2">
        <v>45008</v>
      </c>
      <c r="AO147">
        <v>1.47488424434662</v>
      </c>
      <c r="AP147">
        <v>50.120335148864</v>
      </c>
      <c r="AQ147">
        <v>5.884053634079354</v>
      </c>
      <c r="AR147">
        <v>0.3358127786526167</v>
      </c>
      <c r="AS147">
        <v>0.006232335962292836</v>
      </c>
      <c r="AT147">
        <v>0</v>
      </c>
      <c r="AU147">
        <v>9.594840764384543</v>
      </c>
      <c r="AV147">
        <v>0.0980295597593929</v>
      </c>
      <c r="AW147">
        <v>8.70194649236973</v>
      </c>
      <c r="AX147">
        <v>121.8525325980121</v>
      </c>
      <c r="AY147">
        <v>6.856906383344167</v>
      </c>
      <c r="AZ147">
        <v>9.141205769197962</v>
      </c>
    </row>
    <row r="148" spans="1:52">
      <c r="A148" s="2">
        <v>45009</v>
      </c>
      <c r="B148">
        <v>1177.516299723903</v>
      </c>
      <c r="C148">
        <v>0.03653527309229876</v>
      </c>
      <c r="AN148" s="2">
        <v>45009</v>
      </c>
      <c r="AO148">
        <v>1.49169418390654</v>
      </c>
      <c r="AP148">
        <v>50.29677008756041</v>
      </c>
      <c r="AQ148">
        <v>5.820776788996645</v>
      </c>
      <c r="AR148">
        <v>0.3399005445150325</v>
      </c>
      <c r="AS148">
        <v>0.006221929369065292</v>
      </c>
      <c r="AT148">
        <v>0</v>
      </c>
      <c r="AU148">
        <v>9.532747859884401</v>
      </c>
      <c r="AV148">
        <v>0.09708854082242421</v>
      </c>
      <c r="AW148">
        <v>8.483234419716309</v>
      </c>
      <c r="AX148">
        <v>123.4628454494551</v>
      </c>
      <c r="AY148">
        <v>6.876004434972018</v>
      </c>
      <c r="AZ148">
        <v>9.212643828610014</v>
      </c>
    </row>
    <row r="149" spans="1:52">
      <c r="A149" s="2">
        <v>45010</v>
      </c>
      <c r="B149">
        <v>1127.523003284878</v>
      </c>
      <c r="C149">
        <v>-0.04245656425371569</v>
      </c>
      <c r="AN149" s="2">
        <v>45010</v>
      </c>
      <c r="AO149">
        <v>1.508846995410191</v>
      </c>
      <c r="AP149">
        <v>49.8247137715211</v>
      </c>
      <c r="AQ149">
        <v>5.758475003503357</v>
      </c>
      <c r="AR149">
        <v>0.3331778340819657</v>
      </c>
      <c r="AS149">
        <v>0.006158159083140384</v>
      </c>
      <c r="AT149">
        <v>0</v>
      </c>
      <c r="AU149">
        <v>9.585036162225828</v>
      </c>
      <c r="AV149">
        <v>0.09658229810084211</v>
      </c>
      <c r="AW149">
        <v>8.591535549072466</v>
      </c>
      <c r="AX149">
        <v>122.36226090245</v>
      </c>
      <c r="AY149">
        <v>7.079048040921978</v>
      </c>
      <c r="AZ149">
        <v>9.368777897031496</v>
      </c>
    </row>
    <row r="150" spans="1:52">
      <c r="A150" s="2">
        <v>45011</v>
      </c>
      <c r="B150">
        <v>1114.697604149423</v>
      </c>
      <c r="C150">
        <v>-0.01137484476865624</v>
      </c>
      <c r="AN150" s="2">
        <v>45011</v>
      </c>
      <c r="AO150">
        <v>1.527671532017698</v>
      </c>
      <c r="AP150">
        <v>50.41286370254213</v>
      </c>
      <c r="AQ150">
        <v>5.75650035109917</v>
      </c>
      <c r="AR150">
        <v>0.3292943024585276</v>
      </c>
      <c r="AS150">
        <v>0.006082611774481404</v>
      </c>
      <c r="AT150">
        <v>0</v>
      </c>
      <c r="AU150">
        <v>9.678088239865996</v>
      </c>
      <c r="AV150">
        <v>0.09595841871588613</v>
      </c>
      <c r="AW150">
        <v>8.652010959384349</v>
      </c>
      <c r="AX150">
        <v>123.3310131298252</v>
      </c>
      <c r="AY150">
        <v>7.082528957372586</v>
      </c>
      <c r="AZ150">
        <v>9.548717506802715</v>
      </c>
    </row>
    <row r="151" spans="1:52">
      <c r="A151" s="2">
        <v>45012</v>
      </c>
      <c r="B151">
        <v>1140.796305189339</v>
      </c>
      <c r="C151">
        <v>0.02341325660229643</v>
      </c>
      <c r="AN151" s="2">
        <v>45012</v>
      </c>
      <c r="AO151">
        <v>1.322923243053653</v>
      </c>
      <c r="AP151">
        <v>197.3036139968783</v>
      </c>
      <c r="AQ151">
        <v>7.688293906054549</v>
      </c>
      <c r="AR151">
        <v>0.1606493918595031</v>
      </c>
      <c r="AS151">
        <v>0.006100647303256746</v>
      </c>
      <c r="AT151">
        <v>0</v>
      </c>
      <c r="AU151">
        <v>12.40462687821028</v>
      </c>
      <c r="AV151">
        <v>0.09621401310678974</v>
      </c>
      <c r="AW151">
        <v>3.340895513562959</v>
      </c>
      <c r="AX151">
        <v>138.9935427907864</v>
      </c>
      <c r="AY151">
        <v>7.380821972097639</v>
      </c>
      <c r="AZ151">
        <v>6.564505962294445</v>
      </c>
    </row>
    <row r="152" spans="1:52">
      <c r="A152" s="2">
        <v>45013</v>
      </c>
      <c r="B152">
        <v>1092.961013930438</v>
      </c>
      <c r="C152">
        <v>-0.0419314921001267</v>
      </c>
      <c r="AN152" s="2">
        <v>45013</v>
      </c>
      <c r="AO152">
        <v>1.327642029360111</v>
      </c>
      <c r="AP152">
        <v>195.1912218295787</v>
      </c>
      <c r="AQ152">
        <v>7.656702027307604</v>
      </c>
      <c r="AR152">
        <v>0.1632226560454579</v>
      </c>
      <c r="AS152">
        <v>0.006037347597260922</v>
      </c>
      <c r="AT152">
        <v>0</v>
      </c>
      <c r="AU152">
        <v>12.28167228755124</v>
      </c>
      <c r="AV152">
        <v>0.09560133398700695</v>
      </c>
      <c r="AW152">
        <v>3.38734183632479</v>
      </c>
      <c r="AX152">
        <v>141.0608863220521</v>
      </c>
      <c r="AY152">
        <v>7.472892648312318</v>
      </c>
      <c r="AZ152">
        <v>6.478728527457199</v>
      </c>
    </row>
    <row r="153" spans="1:52">
      <c r="A153" s="2">
        <v>45014</v>
      </c>
      <c r="B153">
        <v>1121.884041501453</v>
      </c>
      <c r="C153">
        <v>0.02646300023731296</v>
      </c>
      <c r="AN153" s="2">
        <v>45014</v>
      </c>
      <c r="AO153">
        <v>1.34508911499174</v>
      </c>
      <c r="AP153">
        <v>187.8743559952754</v>
      </c>
      <c r="AQ153">
        <v>7.748776628031852</v>
      </c>
      <c r="AR153">
        <v>0.1660811295641268</v>
      </c>
      <c r="AS153">
        <v>0.006167821138729191</v>
      </c>
      <c r="AT153">
        <v>0</v>
      </c>
      <c r="AU153">
        <v>12.19119434253065</v>
      </c>
      <c r="AV153">
        <v>0.09481135034275753</v>
      </c>
      <c r="AW153">
        <v>3.435332745443008</v>
      </c>
      <c r="AX153">
        <v>139.2442321259874</v>
      </c>
      <c r="AY153">
        <v>7.450402650399437</v>
      </c>
      <c r="AZ153">
        <v>6.434670636920155</v>
      </c>
    </row>
    <row r="154" spans="1:52">
      <c r="A154" s="2">
        <v>45015</v>
      </c>
      <c r="B154">
        <v>1154.743258751828</v>
      </c>
      <c r="C154">
        <v>0.02928931693011494</v>
      </c>
      <c r="AN154" s="2">
        <v>45015</v>
      </c>
      <c r="AO154">
        <v>1.341542774785503</v>
      </c>
      <c r="AP154">
        <v>186.352820820926</v>
      </c>
      <c r="AQ154">
        <v>7.709652490758304</v>
      </c>
      <c r="AR154">
        <v>0.1704966418455009</v>
      </c>
      <c r="AS154">
        <v>0.006101296579155956</v>
      </c>
      <c r="AT154">
        <v>0</v>
      </c>
      <c r="AU154">
        <v>12.30157462888321</v>
      </c>
      <c r="AV154">
        <v>0.09651015409261277</v>
      </c>
      <c r="AW154">
        <v>3.327048511221533</v>
      </c>
      <c r="AX154">
        <v>138.766372481079</v>
      </c>
      <c r="AY154">
        <v>7.432091489439613</v>
      </c>
      <c r="AZ154">
        <v>6.475147052773564</v>
      </c>
    </row>
    <row r="155" spans="1:52">
      <c r="A155" s="2">
        <v>45016</v>
      </c>
      <c r="B155">
        <v>1138.229191294674</v>
      </c>
      <c r="C155">
        <v>-0.0143010728419436</v>
      </c>
      <c r="AN155" s="2">
        <v>45016</v>
      </c>
      <c r="AO155">
        <v>1.353997539151948</v>
      </c>
      <c r="AP155">
        <v>186.5223792613841</v>
      </c>
      <c r="AQ155">
        <v>7.633349054055182</v>
      </c>
      <c r="AR155">
        <v>0.166678439091149</v>
      </c>
      <c r="AS155">
        <v>0.006092965168469848</v>
      </c>
      <c r="AT155">
        <v>0</v>
      </c>
      <c r="AU155">
        <v>12.2670517813215</v>
      </c>
      <c r="AV155">
        <v>0.09528669634304353</v>
      </c>
      <c r="AW155">
        <v>3.35262514353324</v>
      </c>
      <c r="AX155">
        <v>140.8645476389902</v>
      </c>
      <c r="AY155">
        <v>7.534217524234116</v>
      </c>
      <c r="AZ155">
        <v>6.451866484796516</v>
      </c>
    </row>
    <row r="156" spans="1:52">
      <c r="A156" s="2">
        <v>45017</v>
      </c>
      <c r="B156">
        <v>1171.121477087774</v>
      </c>
      <c r="C156">
        <v>0.02889777036528707</v>
      </c>
      <c r="AN156" s="2">
        <v>45017</v>
      </c>
      <c r="AO156">
        <v>1.335126255860784</v>
      </c>
      <c r="AP156">
        <v>180.9057791683294</v>
      </c>
      <c r="AQ156">
        <v>7.638077367421378</v>
      </c>
      <c r="AR156">
        <v>0.1712503861254226</v>
      </c>
      <c r="AS156">
        <v>0.006160623703854598</v>
      </c>
      <c r="AT156">
        <v>0</v>
      </c>
      <c r="AU156">
        <v>12.17594475712625</v>
      </c>
      <c r="AV156">
        <v>0.09630923148698878</v>
      </c>
      <c r="AW156">
        <v>3.280214465935199</v>
      </c>
      <c r="AX156">
        <v>141.2221848738847</v>
      </c>
      <c r="AY156">
        <v>7.501639122873474</v>
      </c>
      <c r="AZ156">
        <v>6.446833500163166</v>
      </c>
    </row>
    <row r="157" spans="1:52">
      <c r="A157" s="2">
        <v>45018</v>
      </c>
      <c r="B157">
        <v>1168.544162743383</v>
      </c>
      <c r="C157">
        <v>-0.002200723319326747</v>
      </c>
      <c r="AN157" s="2">
        <v>45018</v>
      </c>
      <c r="AO157">
        <v>1.33318593830552</v>
      </c>
      <c r="AP157">
        <v>183.0308098653698</v>
      </c>
      <c r="AQ157">
        <v>7.584647512361477</v>
      </c>
      <c r="AR157">
        <v>0.1719944468630098</v>
      </c>
      <c r="AS157">
        <v>0.006151405759736344</v>
      </c>
      <c r="AT157">
        <v>0</v>
      </c>
      <c r="AU157">
        <v>12.12444999149334</v>
      </c>
      <c r="AV157">
        <v>0.09618090956563681</v>
      </c>
      <c r="AW157">
        <v>3.297200575836968</v>
      </c>
      <c r="AX157">
        <v>141.8571021708095</v>
      </c>
      <c r="AY157">
        <v>7.52700378647368</v>
      </c>
      <c r="AZ157">
        <v>6.399147983686405</v>
      </c>
    </row>
    <row r="158" spans="1:52">
      <c r="A158" s="2">
        <v>45019</v>
      </c>
      <c r="B158">
        <v>1146.307692999002</v>
      </c>
      <c r="C158">
        <v>-0.01902920784112816</v>
      </c>
      <c r="AN158" s="2">
        <v>45019</v>
      </c>
      <c r="AO158">
        <v>0.9674506495920511</v>
      </c>
      <c r="AP158">
        <v>389.3978559067905</v>
      </c>
      <c r="AQ158">
        <v>8.46904296555147</v>
      </c>
      <c r="AR158">
        <v>0.1907334065224146</v>
      </c>
      <c r="AS158">
        <v>0.006105609187551496</v>
      </c>
      <c r="AT158">
        <v>0</v>
      </c>
      <c r="AU158">
        <v>14.17300185821976</v>
      </c>
      <c r="AV158">
        <v>0.09580476104384171</v>
      </c>
      <c r="AW158">
        <v>0</v>
      </c>
      <c r="AX158">
        <v>106.0808872216954</v>
      </c>
      <c r="AY158">
        <v>8.375315956684346</v>
      </c>
      <c r="AZ158">
        <v>0</v>
      </c>
    </row>
    <row r="159" spans="1:52">
      <c r="A159" s="2">
        <v>45020</v>
      </c>
      <c r="B159">
        <v>1149.074365715126</v>
      </c>
      <c r="C159">
        <v>0.002413551556027071</v>
      </c>
      <c r="AN159" s="2">
        <v>45020</v>
      </c>
      <c r="AO159">
        <v>0.9608462855876096</v>
      </c>
      <c r="AP159">
        <v>383.5780511590683</v>
      </c>
      <c r="AQ159">
        <v>8.555161776054806</v>
      </c>
      <c r="AR159">
        <v>0.1942224328257073</v>
      </c>
      <c r="AS159">
        <v>0.006188692649461882</v>
      </c>
      <c r="AT159">
        <v>0</v>
      </c>
      <c r="AU159">
        <v>13.8869213179165</v>
      </c>
      <c r="AV159">
        <v>0.09516483693510354</v>
      </c>
      <c r="AW159">
        <v>0</v>
      </c>
      <c r="AX159">
        <v>106.233925652872</v>
      </c>
      <c r="AY159">
        <v>8.420912067717884</v>
      </c>
      <c r="AZ159">
        <v>0</v>
      </c>
    </row>
    <row r="160" spans="1:52">
      <c r="A160" s="2">
        <v>45021</v>
      </c>
      <c r="B160">
        <v>1172.046685548064</v>
      </c>
      <c r="C160">
        <v>0.01999202185547122</v>
      </c>
      <c r="AN160" s="2">
        <v>45021</v>
      </c>
      <c r="AO160">
        <v>0.9466269762545141</v>
      </c>
      <c r="AP160">
        <v>390.0669289344639</v>
      </c>
      <c r="AQ160">
        <v>8.483004075202535</v>
      </c>
      <c r="AR160">
        <v>0.196851448685722</v>
      </c>
      <c r="AS160">
        <v>0.006253370642033776</v>
      </c>
      <c r="AT160">
        <v>0</v>
      </c>
      <c r="AU160">
        <v>14.12993742933701</v>
      </c>
      <c r="AV160">
        <v>0.09410546714555959</v>
      </c>
      <c r="AW160">
        <v>0</v>
      </c>
      <c r="AX160">
        <v>104.5364603389156</v>
      </c>
      <c r="AY160">
        <v>8.410211017344739</v>
      </c>
      <c r="AZ160">
        <v>0</v>
      </c>
    </row>
    <row r="161" spans="1:52">
      <c r="A161" s="2">
        <v>45022</v>
      </c>
      <c r="B161">
        <v>1184.544110338317</v>
      </c>
      <c r="C161">
        <v>0.01066290698515049</v>
      </c>
      <c r="AN161" s="2">
        <v>45022</v>
      </c>
      <c r="AO161">
        <v>0.9326131364555316</v>
      </c>
      <c r="AP161">
        <v>391.1669941127428</v>
      </c>
      <c r="AQ161">
        <v>8.384625480003056</v>
      </c>
      <c r="AR161">
        <v>0.1968049273433164</v>
      </c>
      <c r="AS161">
        <v>0.006302931980028016</v>
      </c>
      <c r="AT161">
        <v>0</v>
      </c>
      <c r="AU161">
        <v>14.33641201453533</v>
      </c>
      <c r="AV161">
        <v>0.09297224030576552</v>
      </c>
      <c r="AW161">
        <v>0</v>
      </c>
      <c r="AX161">
        <v>105.3486261720415</v>
      </c>
      <c r="AY161">
        <v>8.467700030685535</v>
      </c>
      <c r="AZ161">
        <v>0</v>
      </c>
    </row>
    <row r="162" spans="1:52">
      <c r="A162" s="2">
        <v>45023</v>
      </c>
      <c r="B162">
        <v>1170.641080846466</v>
      </c>
      <c r="C162">
        <v>-0.01173702977416358</v>
      </c>
      <c r="AN162" s="2">
        <v>45023</v>
      </c>
      <c r="AO162">
        <v>0.8964943921633203</v>
      </c>
      <c r="AP162">
        <v>395.575842829751</v>
      </c>
      <c r="AQ162">
        <v>8.284266773143708</v>
      </c>
      <c r="AR162">
        <v>0.1956216759269876</v>
      </c>
      <c r="AS162">
        <v>0.006260319294141209</v>
      </c>
      <c r="AT162">
        <v>0</v>
      </c>
      <c r="AU162">
        <v>14.44255264244854</v>
      </c>
      <c r="AV162">
        <v>0.09379696115576172</v>
      </c>
      <c r="AW162">
        <v>0</v>
      </c>
      <c r="AX162">
        <v>106.7468201806626</v>
      </c>
      <c r="AY162">
        <v>8.518921315092072</v>
      </c>
      <c r="AZ162">
        <v>0</v>
      </c>
    </row>
    <row r="163" spans="1:52">
      <c r="A163" s="2">
        <v>45024</v>
      </c>
      <c r="B163">
        <v>1161.000611751937</v>
      </c>
      <c r="C163">
        <v>-0.008235204839692312</v>
      </c>
      <c r="AN163" s="2">
        <v>45024</v>
      </c>
      <c r="AO163">
        <v>0.9141872421017</v>
      </c>
      <c r="AP163">
        <v>392.2051730847994</v>
      </c>
      <c r="AQ163">
        <v>8.394032693076538</v>
      </c>
      <c r="AR163">
        <v>0.1950927503331658</v>
      </c>
      <c r="AS163">
        <v>0.006233715572334239</v>
      </c>
      <c r="AT163">
        <v>0</v>
      </c>
      <c r="AU163">
        <v>14.5531753335367</v>
      </c>
      <c r="AV163">
        <v>0.09331089976926198</v>
      </c>
      <c r="AW163">
        <v>0</v>
      </c>
      <c r="AX163">
        <v>106.415121657455</v>
      </c>
      <c r="AY163">
        <v>8.50421879894356</v>
      </c>
      <c r="AZ163">
        <v>0</v>
      </c>
    </row>
    <row r="164" spans="1:52">
      <c r="A164" s="2">
        <v>45025</v>
      </c>
      <c r="B164">
        <v>1152.891856353339</v>
      </c>
      <c r="C164">
        <v>-0.00698428176223076</v>
      </c>
      <c r="AN164" s="2">
        <v>45025</v>
      </c>
      <c r="AO164">
        <v>0.9308580287813405</v>
      </c>
      <c r="AP164">
        <v>387.0489569346686</v>
      </c>
      <c r="AQ164">
        <v>8.415034636372235</v>
      </c>
      <c r="AR164">
        <v>0.1937163494646464</v>
      </c>
      <c r="AS164">
        <v>0.006184146099142353</v>
      </c>
      <c r="AT164">
        <v>0</v>
      </c>
      <c r="AU164">
        <v>14.56010329294386</v>
      </c>
      <c r="AV164">
        <v>0.09338937138627817</v>
      </c>
      <c r="AW164">
        <v>0</v>
      </c>
      <c r="AX164">
        <v>106.1046290690567</v>
      </c>
      <c r="AY164">
        <v>8.631308496733169</v>
      </c>
      <c r="AZ164">
        <v>0</v>
      </c>
    </row>
    <row r="165" spans="1:52">
      <c r="A165" s="2">
        <v>45026</v>
      </c>
      <c r="B165">
        <v>1162.610991284628</v>
      </c>
      <c r="C165">
        <v>0.008430222555332323</v>
      </c>
      <c r="AN165" s="2">
        <v>45026</v>
      </c>
      <c r="AO165">
        <v>1.397336401005026</v>
      </c>
      <c r="AP165">
        <v>335.0260326794939</v>
      </c>
      <c r="AQ165">
        <v>6.947942032295371</v>
      </c>
      <c r="AR165">
        <v>0.1891054434050605</v>
      </c>
      <c r="AS165">
        <v>0.006149687351718467</v>
      </c>
      <c r="AT165">
        <v>0</v>
      </c>
      <c r="AU165">
        <v>15.24339741210647</v>
      </c>
      <c r="AV165">
        <v>0.09370188144830126</v>
      </c>
      <c r="AW165">
        <v>3.893815917112071</v>
      </c>
      <c r="AX165">
        <v>106.4406665276312</v>
      </c>
      <c r="AY165">
        <v>7.635808329463304</v>
      </c>
      <c r="AZ165">
        <v>0</v>
      </c>
    </row>
    <row r="166" spans="1:52">
      <c r="A166" s="2">
        <v>45027</v>
      </c>
      <c r="B166">
        <v>1193.177349977636</v>
      </c>
      <c r="C166">
        <v>0.02629113170453845</v>
      </c>
      <c r="AN166" s="2">
        <v>45027</v>
      </c>
      <c r="AO166">
        <v>1.395973881703098</v>
      </c>
      <c r="AP166">
        <v>337.3734159957358</v>
      </c>
      <c r="AQ166">
        <v>6.982865532989584</v>
      </c>
      <c r="AR166">
        <v>0.1909620679308694</v>
      </c>
      <c r="AS166">
        <v>0.006028672320657695</v>
      </c>
      <c r="AT166">
        <v>0</v>
      </c>
      <c r="AU166">
        <v>15.44404462256983</v>
      </c>
      <c r="AV166">
        <v>0.09360133118963276</v>
      </c>
      <c r="AW166">
        <v>3.920946547162437</v>
      </c>
      <c r="AX166">
        <v>107.3194702326423</v>
      </c>
      <c r="AY166">
        <v>7.613343664537311</v>
      </c>
      <c r="AZ166">
        <v>0</v>
      </c>
    </row>
    <row r="167" spans="1:52">
      <c r="A167" s="2">
        <v>45028</v>
      </c>
      <c r="B167">
        <v>1216.914122396202</v>
      </c>
      <c r="C167">
        <v>0.01989375042948205</v>
      </c>
      <c r="AN167" s="2">
        <v>45028</v>
      </c>
      <c r="AO167">
        <v>1.413501158290138</v>
      </c>
      <c r="AP167">
        <v>340.2422100540201</v>
      </c>
      <c r="AQ167">
        <v>7.029578077146</v>
      </c>
      <c r="AR167">
        <v>0.1918908285371305</v>
      </c>
      <c r="AS167">
        <v>0.00603486426750422</v>
      </c>
      <c r="AT167">
        <v>0</v>
      </c>
      <c r="AU167">
        <v>15.43020758042684</v>
      </c>
      <c r="AV167">
        <v>0.09649250587931182</v>
      </c>
      <c r="AW167">
        <v>4.022819677384744</v>
      </c>
      <c r="AX167">
        <v>110.3384568749628</v>
      </c>
      <c r="AY167">
        <v>7.044335734438246</v>
      </c>
      <c r="AZ167">
        <v>0</v>
      </c>
    </row>
    <row r="168" spans="1:52">
      <c r="A168" s="2">
        <v>45029</v>
      </c>
      <c r="B168">
        <v>1223.321011377204</v>
      </c>
      <c r="C168">
        <v>0.005264865336912061</v>
      </c>
      <c r="AN168" s="2">
        <v>45029</v>
      </c>
      <c r="AO168">
        <v>1.420951678333412</v>
      </c>
      <c r="AP168">
        <v>339.0272803273577</v>
      </c>
      <c r="AQ168">
        <v>7.03317287238839</v>
      </c>
      <c r="AR168">
        <v>0.1945588776470941</v>
      </c>
      <c r="AS168">
        <v>0.006134394074545829</v>
      </c>
      <c r="AT168">
        <v>0</v>
      </c>
      <c r="AU168">
        <v>15.55461586061956</v>
      </c>
      <c r="AV168">
        <v>0.09548345974617152</v>
      </c>
      <c r="AW168">
        <v>4.081248173123178</v>
      </c>
      <c r="AX168">
        <v>111.7946578432176</v>
      </c>
      <c r="AY168">
        <v>6.849604921492992</v>
      </c>
      <c r="AZ168">
        <v>0</v>
      </c>
    </row>
    <row r="169" spans="1:52">
      <c r="A169" s="2">
        <v>45030</v>
      </c>
      <c r="B169">
        <v>1261.503511990788</v>
      </c>
      <c r="C169">
        <v>0.03121216774540536</v>
      </c>
      <c r="AN169" s="2">
        <v>45030</v>
      </c>
      <c r="AO169">
        <v>1.426866372468716</v>
      </c>
      <c r="AP169">
        <v>332.7118128219389</v>
      </c>
      <c r="AQ169">
        <v>7.032958699942539</v>
      </c>
      <c r="AR169">
        <v>0.19783411028239</v>
      </c>
      <c r="AS169">
        <v>0.006230503947140466</v>
      </c>
      <c r="AT169">
        <v>0</v>
      </c>
      <c r="AU169">
        <v>15.48914268212505</v>
      </c>
      <c r="AV169">
        <v>0.09410164859005295</v>
      </c>
      <c r="AW169">
        <v>4.086221382473683</v>
      </c>
      <c r="AX169">
        <v>112.2950184627531</v>
      </c>
      <c r="AY169">
        <v>6.894164851913503</v>
      </c>
      <c r="AZ169">
        <v>0</v>
      </c>
    </row>
    <row r="170" spans="1:52">
      <c r="A170" s="2">
        <v>45031</v>
      </c>
      <c r="B170">
        <v>1289.532206769531</v>
      </c>
      <c r="C170">
        <v>0.02221848335127485</v>
      </c>
      <c r="AN170" s="2">
        <v>45031</v>
      </c>
      <c r="AO170">
        <v>1.432024550382117</v>
      </c>
      <c r="AP170">
        <v>330.2316281196178</v>
      </c>
      <c r="AQ170">
        <v>7.038951793478167</v>
      </c>
      <c r="AR170">
        <v>0.1995113105083792</v>
      </c>
      <c r="AS170">
        <v>0.006350504654356591</v>
      </c>
      <c r="AT170">
        <v>0</v>
      </c>
      <c r="AU170">
        <v>15.60300272641709</v>
      </c>
      <c r="AV170">
        <v>0.09201169265205125</v>
      </c>
      <c r="AW170">
        <v>4.019258627244052</v>
      </c>
      <c r="AX170">
        <v>111.9131173241075</v>
      </c>
      <c r="AY170">
        <v>6.941906323088879</v>
      </c>
      <c r="AZ170">
        <v>0</v>
      </c>
    </row>
    <row r="171" spans="1:52">
      <c r="A171" s="2">
        <v>45032</v>
      </c>
      <c r="B171">
        <v>1292.611865926689</v>
      </c>
      <c r="C171">
        <v>0.002388198713449086</v>
      </c>
      <c r="AN171" s="2">
        <v>45032</v>
      </c>
      <c r="AO171">
        <v>1.434088862988109</v>
      </c>
      <c r="AP171">
        <v>319.3541302822075</v>
      </c>
      <c r="AQ171">
        <v>7.10057352618946</v>
      </c>
      <c r="AR171">
        <v>0.1972105013890272</v>
      </c>
      <c r="AS171">
        <v>0.006390198476517461</v>
      </c>
      <c r="AT171">
        <v>0</v>
      </c>
      <c r="AU171">
        <v>15.46280219437095</v>
      </c>
      <c r="AV171">
        <v>0.09257238955719162</v>
      </c>
      <c r="AW171">
        <v>3.89106045640907</v>
      </c>
      <c r="AX171">
        <v>111.1240238020537</v>
      </c>
      <c r="AY171">
        <v>7.155486009459031</v>
      </c>
      <c r="AZ171">
        <v>0</v>
      </c>
    </row>
    <row r="172" spans="1:52">
      <c r="A172" s="2">
        <v>45033</v>
      </c>
      <c r="B172">
        <v>1316.194297531755</v>
      </c>
      <c r="C172">
        <v>0.01824401603195813</v>
      </c>
      <c r="AN172" s="2">
        <v>45033</v>
      </c>
      <c r="AO172">
        <v>1.149176032323538</v>
      </c>
      <c r="AP172">
        <v>360.8181944579542</v>
      </c>
      <c r="AQ172">
        <v>4.83688618241231</v>
      </c>
      <c r="AR172">
        <v>0.3135862268999511</v>
      </c>
      <c r="AS172">
        <v>0.006513033846354576</v>
      </c>
      <c r="AT172">
        <v>10.60973703350179</v>
      </c>
      <c r="AU172">
        <v>15.4029939569629</v>
      </c>
      <c r="AV172">
        <v>0.08334106678844359</v>
      </c>
      <c r="AW172">
        <v>10.37696553325771</v>
      </c>
      <c r="AX172">
        <v>79.32356462332213</v>
      </c>
      <c r="AY172">
        <v>4.222593338313185</v>
      </c>
      <c r="AZ172">
        <v>7.417912807837236</v>
      </c>
    </row>
    <row r="173" spans="1:52">
      <c r="A173" s="2">
        <v>45034</v>
      </c>
      <c r="B173">
        <v>1288.602363956101</v>
      </c>
      <c r="C173">
        <v>-0.0209634197833829</v>
      </c>
      <c r="AN173" s="2">
        <v>45034</v>
      </c>
      <c r="AO173">
        <v>1.1531087481544</v>
      </c>
      <c r="AP173">
        <v>367.4024731241352</v>
      </c>
      <c r="AQ173">
        <v>4.658124688660692</v>
      </c>
      <c r="AR173">
        <v>0.3145492692716098</v>
      </c>
      <c r="AS173">
        <v>0.006558995616524716</v>
      </c>
      <c r="AT173">
        <v>10.64201855111765</v>
      </c>
      <c r="AU173">
        <v>15.36534305301223</v>
      </c>
      <c r="AV173">
        <v>0.08327491949786103</v>
      </c>
      <c r="AW173">
        <v>10.11081543109067</v>
      </c>
      <c r="AX173">
        <v>79.63807612978231</v>
      </c>
      <c r="AY173">
        <v>4.254917999507703</v>
      </c>
      <c r="AZ173">
        <v>7.476229026436333</v>
      </c>
    </row>
    <row r="174" spans="1:52">
      <c r="A174" s="2">
        <v>45035</v>
      </c>
      <c r="B174">
        <v>1316.082737288812</v>
      </c>
      <c r="C174">
        <v>0.02132572009905664</v>
      </c>
      <c r="AN174" s="2">
        <v>45035</v>
      </c>
      <c r="AO174">
        <v>1.168389491127122</v>
      </c>
      <c r="AP174">
        <v>367.6408779056134</v>
      </c>
      <c r="AQ174">
        <v>4.614470313565607</v>
      </c>
      <c r="AR174">
        <v>0.3184436329797043</v>
      </c>
      <c r="AS174">
        <v>0.00650091349922903</v>
      </c>
      <c r="AT174">
        <v>10.73203971193201</v>
      </c>
      <c r="AU174">
        <v>15.20877251354999</v>
      </c>
      <c r="AV174">
        <v>0.08403678782325912</v>
      </c>
      <c r="AW174">
        <v>9.8489459840759</v>
      </c>
      <c r="AX174">
        <v>80.18296540111022</v>
      </c>
      <c r="AY174">
        <v>4.312974745778703</v>
      </c>
      <c r="AZ174">
        <v>7.409571615423184</v>
      </c>
    </row>
    <row r="175" spans="1:52">
      <c r="A175" s="2">
        <v>45036</v>
      </c>
      <c r="B175">
        <v>1215.162490302421</v>
      </c>
      <c r="C175">
        <v>-0.07668229673332816</v>
      </c>
      <c r="AN175" s="2">
        <v>45036</v>
      </c>
      <c r="AO175">
        <v>1.197307874757224</v>
      </c>
      <c r="AP175">
        <v>363.2719172930379</v>
      </c>
      <c r="AQ175">
        <v>4.771842429633289</v>
      </c>
      <c r="AR175">
        <v>0.3130705562045391</v>
      </c>
      <c r="AS175">
        <v>0.006329686888988552</v>
      </c>
      <c r="AT175">
        <v>10.52620630124297</v>
      </c>
      <c r="AU175">
        <v>15.4038607217664</v>
      </c>
      <c r="AV175">
        <v>0.08421941618589567</v>
      </c>
      <c r="AW175">
        <v>10.04772803729601</v>
      </c>
      <c r="AX175">
        <v>80.05971970449535</v>
      </c>
      <c r="AY175">
        <v>4.36357676229137</v>
      </c>
      <c r="AZ175">
        <v>7.438818268595632</v>
      </c>
    </row>
    <row r="176" spans="1:52">
      <c r="A176" s="2">
        <v>45037</v>
      </c>
      <c r="B176">
        <v>1190.309652232467</v>
      </c>
      <c r="C176">
        <v>-0.02045227553375861</v>
      </c>
      <c r="AN176" s="2">
        <v>45037</v>
      </c>
      <c r="AO176">
        <v>1.194789486146662</v>
      </c>
      <c r="AP176">
        <v>368.0874057572133</v>
      </c>
      <c r="AQ176">
        <v>4.827562964145785</v>
      </c>
      <c r="AR176">
        <v>0.3110180844361266</v>
      </c>
      <c r="AS176">
        <v>0.006319942697083749</v>
      </c>
      <c r="AT176">
        <v>10.50336589820272</v>
      </c>
      <c r="AU176">
        <v>15.5795704242123</v>
      </c>
      <c r="AV176">
        <v>0.08221144919104495</v>
      </c>
      <c r="AW176">
        <v>10.15581015270854</v>
      </c>
      <c r="AX176">
        <v>81.10127514662945</v>
      </c>
      <c r="AY176">
        <v>4.364012579624899</v>
      </c>
      <c r="AZ176">
        <v>7.332951444683044</v>
      </c>
    </row>
    <row r="177" spans="1:52">
      <c r="A177" s="2">
        <v>45038</v>
      </c>
      <c r="B177">
        <v>1143.446088584562</v>
      </c>
      <c r="C177">
        <v>-0.03937090114325381</v>
      </c>
      <c r="AN177" s="2">
        <v>45038</v>
      </c>
      <c r="AO177">
        <v>1.202377289484537</v>
      </c>
      <c r="AP177">
        <v>370.4843370296821</v>
      </c>
      <c r="AQ177">
        <v>5.012874611486425</v>
      </c>
      <c r="AR177">
        <v>0.2950932269097681</v>
      </c>
      <c r="AS177">
        <v>0.006284507571884985</v>
      </c>
      <c r="AT177">
        <v>10.10536357601428</v>
      </c>
      <c r="AU177">
        <v>15.63342797524443</v>
      </c>
      <c r="AV177">
        <v>0.08296316160875837</v>
      </c>
      <c r="AW177">
        <v>10.3072512517601</v>
      </c>
      <c r="AX177">
        <v>80.61206088060143</v>
      </c>
      <c r="AY177">
        <v>4.368582976508259</v>
      </c>
      <c r="AZ177">
        <v>7.458187465671854</v>
      </c>
    </row>
    <row r="178" spans="1:52">
      <c r="A178" s="2">
        <v>45039</v>
      </c>
      <c r="B178">
        <v>1167.682299879715</v>
      </c>
      <c r="C178">
        <v>0.02119576212390939</v>
      </c>
      <c r="AN178" s="2">
        <v>45039</v>
      </c>
      <c r="AO178">
        <v>1.197137284557551</v>
      </c>
      <c r="AP178">
        <v>365.3695935000816</v>
      </c>
      <c r="AQ178">
        <v>5.031976542582469</v>
      </c>
      <c r="AR178">
        <v>0.2918138532644637</v>
      </c>
      <c r="AS178">
        <v>0.006294207004859723</v>
      </c>
      <c r="AT178">
        <v>10.16360349542064</v>
      </c>
      <c r="AU178">
        <v>15.68697742493413</v>
      </c>
      <c r="AV178">
        <v>0.08354873157944888</v>
      </c>
      <c r="AW178">
        <v>10.41556011220017</v>
      </c>
      <c r="AX178">
        <v>81.22143800536372</v>
      </c>
      <c r="AY178">
        <v>4.347732321002025</v>
      </c>
      <c r="AZ178">
        <v>7.55885587261292</v>
      </c>
    </row>
    <row r="179" spans="1:52">
      <c r="A179" s="2">
        <v>45040</v>
      </c>
      <c r="B179">
        <v>1153.471960373912</v>
      </c>
      <c r="C179">
        <v>-0.01216969676363766</v>
      </c>
      <c r="AN179" s="2">
        <v>45040</v>
      </c>
      <c r="AO179">
        <v>0.9432913662599198</v>
      </c>
      <c r="AP179">
        <v>409.4596036450382</v>
      </c>
      <c r="AQ179">
        <v>5.184410310501143</v>
      </c>
      <c r="AR179">
        <v>0.3527213254732345</v>
      </c>
      <c r="AS179">
        <v>0.006267805282217584</v>
      </c>
      <c r="AT179">
        <v>0.4966471282752439</v>
      </c>
      <c r="AU179">
        <v>15.59257434932137</v>
      </c>
      <c r="AV179">
        <v>0.08872004423906893</v>
      </c>
      <c r="AW179">
        <v>9.39381413297097</v>
      </c>
      <c r="AX179">
        <v>78.6636983661282</v>
      </c>
      <c r="AY179">
        <v>6.080460545368528</v>
      </c>
      <c r="AZ179">
        <v>2.917940729104649</v>
      </c>
    </row>
    <row r="180" spans="1:52">
      <c r="A180" s="2">
        <v>45041</v>
      </c>
      <c r="B180">
        <v>1147.569256374619</v>
      </c>
      <c r="C180">
        <v>-0.005117336356732505</v>
      </c>
      <c r="AN180" s="2">
        <v>45041</v>
      </c>
      <c r="AO180">
        <v>0.9434915106960593</v>
      </c>
      <c r="AP180">
        <v>412.3115063844978</v>
      </c>
      <c r="AQ180">
        <v>5.135585668406449</v>
      </c>
      <c r="AR180">
        <v>0.3501352729581095</v>
      </c>
      <c r="AS180">
        <v>0.006254874256057296</v>
      </c>
      <c r="AT180">
        <v>0.5722506430008178</v>
      </c>
      <c r="AU180">
        <v>15.5611102331113</v>
      </c>
      <c r="AV180">
        <v>0.08922153984606256</v>
      </c>
      <c r="AW180">
        <v>9.349162554788693</v>
      </c>
      <c r="AX180">
        <v>79.26998171053033</v>
      </c>
      <c r="AY180">
        <v>6.071952598574581</v>
      </c>
      <c r="AZ180">
        <v>2.9362993889998</v>
      </c>
    </row>
    <row r="181" spans="1:52">
      <c r="A181" s="2">
        <v>45042</v>
      </c>
      <c r="B181">
        <v>1174.501581751928</v>
      </c>
      <c r="C181">
        <v>0.02346901960618353</v>
      </c>
      <c r="AN181" s="2">
        <v>45042</v>
      </c>
      <c r="AO181">
        <v>0.9472176245568841</v>
      </c>
      <c r="AP181">
        <v>411.3799001148561</v>
      </c>
      <c r="AQ181">
        <v>5.051457054557663</v>
      </c>
      <c r="AR181">
        <v>0.3503898911202946</v>
      </c>
      <c r="AS181">
        <v>0.006224680799142348</v>
      </c>
      <c r="AT181">
        <v>0.6105829185719923</v>
      </c>
      <c r="AU181">
        <v>15.6432499100795</v>
      </c>
      <c r="AV181">
        <v>0.09008422975176539</v>
      </c>
      <c r="AW181">
        <v>9.309127773047392</v>
      </c>
      <c r="AX181">
        <v>79.82211111636994</v>
      </c>
      <c r="AY181">
        <v>6.072198991908248</v>
      </c>
      <c r="AZ181">
        <v>2.955628108009719</v>
      </c>
    </row>
    <row r="182" spans="1:52">
      <c r="A182" s="2">
        <v>45043</v>
      </c>
      <c r="B182">
        <v>1160.313837846924</v>
      </c>
      <c r="C182">
        <v>-0.0120797997426626</v>
      </c>
      <c r="AN182" s="2">
        <v>45043</v>
      </c>
      <c r="AO182">
        <v>0.9603901343731404</v>
      </c>
      <c r="AP182">
        <v>399.2801925442253</v>
      </c>
      <c r="AQ182">
        <v>5.120242646998495</v>
      </c>
      <c r="AR182">
        <v>0.3548586479556528</v>
      </c>
      <c r="AS182">
        <v>0.006131822175393696</v>
      </c>
      <c r="AT182">
        <v>0.6412921815342414</v>
      </c>
      <c r="AU182">
        <v>15.85754217230689</v>
      </c>
      <c r="AV182">
        <v>0.08905126215877356</v>
      </c>
      <c r="AW182">
        <v>9.561815676332397</v>
      </c>
      <c r="AX182">
        <v>80.51972987751887</v>
      </c>
      <c r="AY182">
        <v>6.174003610862526</v>
      </c>
      <c r="AZ182">
        <v>2.977701835897171</v>
      </c>
    </row>
    <row r="183" spans="1:52">
      <c r="A183" s="2">
        <v>45044</v>
      </c>
      <c r="B183">
        <v>1192.279082168234</v>
      </c>
      <c r="C183">
        <v>0.02754879178259584</v>
      </c>
      <c r="AN183" s="2">
        <v>45044</v>
      </c>
      <c r="AO183">
        <v>0.9586178911617916</v>
      </c>
      <c r="AP183">
        <v>401.6357124409719</v>
      </c>
      <c r="AQ183">
        <v>5.101790925590496</v>
      </c>
      <c r="AR183">
        <v>0.3633260243022542</v>
      </c>
      <c r="AS183">
        <v>0.006069523686562627</v>
      </c>
      <c r="AT183">
        <v>0.6498049408718751</v>
      </c>
      <c r="AU183">
        <v>15.96748282143452</v>
      </c>
      <c r="AV183">
        <v>0.08946926589150997</v>
      </c>
      <c r="AW183">
        <v>9.590610004295618</v>
      </c>
      <c r="AX183">
        <v>80.59249471431967</v>
      </c>
      <c r="AY183">
        <v>6.048176840015691</v>
      </c>
      <c r="AZ183">
        <v>2.942268502380293</v>
      </c>
    </row>
    <row r="184" spans="1:52">
      <c r="A184" s="2">
        <v>45045</v>
      </c>
      <c r="B184">
        <v>1189.179301464812</v>
      </c>
      <c r="C184">
        <v>-0.00259987845948384</v>
      </c>
      <c r="AN184" s="2">
        <v>45045</v>
      </c>
      <c r="AO184">
        <v>0.9466703202407768</v>
      </c>
      <c r="AP184">
        <v>405.7294956513205</v>
      </c>
      <c r="AQ184">
        <v>5.139383570877387</v>
      </c>
      <c r="AR184">
        <v>0.3704880492429948</v>
      </c>
      <c r="AS184">
        <v>0.006077409235179004</v>
      </c>
      <c r="AT184">
        <v>0.6222893293212225</v>
      </c>
      <c r="AU184">
        <v>15.99026088122055</v>
      </c>
      <c r="AV184">
        <v>0.0899636739023147</v>
      </c>
      <c r="AW184">
        <v>9.725343849646196</v>
      </c>
      <c r="AX184">
        <v>81.46056817025453</v>
      </c>
      <c r="AY184">
        <v>5.763550607427503</v>
      </c>
      <c r="AZ184">
        <v>2.953573421027112</v>
      </c>
    </row>
    <row r="185" spans="1:52">
      <c r="A185" s="2">
        <v>45046</v>
      </c>
      <c r="B185">
        <v>1189.082701891914</v>
      </c>
      <c r="C185">
        <v>-8.123213444666266E-05</v>
      </c>
      <c r="AN185" s="2">
        <v>45046</v>
      </c>
      <c r="AO185">
        <v>0.9522074067313692</v>
      </c>
      <c r="AP185">
        <v>407.8864145170059</v>
      </c>
      <c r="AQ185">
        <v>5.162897472518482</v>
      </c>
      <c r="AR185">
        <v>0.3733962230361481</v>
      </c>
      <c r="AS185">
        <v>0.006103804278775865</v>
      </c>
      <c r="AT185">
        <v>0.6366564474350495</v>
      </c>
      <c r="AU185">
        <v>15.75096622795447</v>
      </c>
      <c r="AV185">
        <v>0.08939403875916523</v>
      </c>
      <c r="AW185">
        <v>9.54605446070574</v>
      </c>
      <c r="AX185">
        <v>81.2054960577081</v>
      </c>
      <c r="AY185">
        <v>5.814228760899412</v>
      </c>
      <c r="AZ185">
        <v>2.902610124629359</v>
      </c>
    </row>
    <row r="186" spans="1:52">
      <c r="A186" s="2">
        <v>45047</v>
      </c>
      <c r="B186">
        <v>1184.316912851436</v>
      </c>
      <c r="C186">
        <v>-0.004007954226308286</v>
      </c>
      <c r="AN186" s="2">
        <v>45047</v>
      </c>
      <c r="AO186">
        <v>0.9292530081596695</v>
      </c>
      <c r="AP186">
        <v>395.9103189444537</v>
      </c>
      <c r="AQ186">
        <v>5.352359780531115</v>
      </c>
      <c r="AR186">
        <v>0.2634434922514021</v>
      </c>
      <c r="AS186">
        <v>0.006050235398899539</v>
      </c>
      <c r="AT186">
        <v>0</v>
      </c>
      <c r="AU186">
        <v>15.40316276511208</v>
      </c>
      <c r="AV186">
        <v>0.07991096575839579</v>
      </c>
      <c r="AW186">
        <v>11.48114983645017</v>
      </c>
      <c r="AX186">
        <v>74.80450700576931</v>
      </c>
      <c r="AY186">
        <v>7.724180473861749</v>
      </c>
      <c r="AZ186">
        <v>5.164913378467629</v>
      </c>
    </row>
    <row r="187" spans="1:52">
      <c r="A187" s="2">
        <v>45048</v>
      </c>
      <c r="B187">
        <v>1145.413825549656</v>
      </c>
      <c r="C187">
        <v>-0.032848544911948</v>
      </c>
      <c r="AN187" s="2">
        <v>45048</v>
      </c>
      <c r="AO187">
        <v>0.921627830521455</v>
      </c>
      <c r="AP187">
        <v>394.0356199143581</v>
      </c>
      <c r="AQ187">
        <v>5.345053226684844</v>
      </c>
      <c r="AR187">
        <v>0.2615290556799355</v>
      </c>
      <c r="AS187">
        <v>0.006111056727988881</v>
      </c>
      <c r="AT187">
        <v>0</v>
      </c>
      <c r="AU187">
        <v>15.5393532358152</v>
      </c>
      <c r="AV187">
        <v>0.07955504108445305</v>
      </c>
      <c r="AW187">
        <v>11.35885307667023</v>
      </c>
      <c r="AX187">
        <v>74.24546174597675</v>
      </c>
      <c r="AY187">
        <v>7.81187516845311</v>
      </c>
      <c r="AZ187">
        <v>5.136988402091645</v>
      </c>
    </row>
    <row r="188" spans="1:52">
      <c r="A188" s="2">
        <v>45049</v>
      </c>
      <c r="B188">
        <v>1159.016816519644</v>
      </c>
      <c r="C188">
        <v>0.01187604922042951</v>
      </c>
      <c r="AN188" s="2">
        <v>45049</v>
      </c>
      <c r="AO188">
        <v>0.9292941890227482</v>
      </c>
      <c r="AP188">
        <v>393.8685850858523</v>
      </c>
      <c r="AQ188">
        <v>5.343354078301762</v>
      </c>
      <c r="AR188">
        <v>0.2700762524815965</v>
      </c>
      <c r="AS188">
        <v>0.006059567859665775</v>
      </c>
      <c r="AT188">
        <v>0</v>
      </c>
      <c r="AU188">
        <v>15.58623731480421</v>
      </c>
      <c r="AV188">
        <v>0.07875689588653269</v>
      </c>
      <c r="AW188">
        <v>11.35115552468365</v>
      </c>
      <c r="AX188">
        <v>73.86668282470475</v>
      </c>
      <c r="AY188">
        <v>7.803635896211166</v>
      </c>
      <c r="AZ188">
        <v>5.202941861610532</v>
      </c>
    </row>
    <row r="189" spans="1:52">
      <c r="A189" s="2">
        <v>45050</v>
      </c>
      <c r="B189">
        <v>1174.944098056612</v>
      </c>
      <c r="C189">
        <v>0.01374206250500731</v>
      </c>
      <c r="AN189" s="2">
        <v>45050</v>
      </c>
      <c r="AO189">
        <v>0.9087329680812657</v>
      </c>
      <c r="AP189">
        <v>396.5564209925955</v>
      </c>
      <c r="AQ189">
        <v>5.300944670219001</v>
      </c>
      <c r="AR189">
        <v>0.270461648628726</v>
      </c>
      <c r="AS189">
        <v>0.006067872444971675</v>
      </c>
      <c r="AT189">
        <v>0</v>
      </c>
      <c r="AU189">
        <v>15.62093488599044</v>
      </c>
      <c r="AV189">
        <v>0.07846523899723956</v>
      </c>
      <c r="AW189">
        <v>11.29020767659461</v>
      </c>
      <c r="AX189">
        <v>72.6290890836575</v>
      </c>
      <c r="AY189">
        <v>7.938436049015039</v>
      </c>
      <c r="AZ189">
        <v>5.213051648879315</v>
      </c>
    </row>
    <row r="190" spans="1:52">
      <c r="A190" s="2">
        <v>45051</v>
      </c>
      <c r="B190">
        <v>1156.755080341928</v>
      </c>
      <c r="C190">
        <v>-0.01548075159045348</v>
      </c>
      <c r="AN190" s="2">
        <v>45051</v>
      </c>
      <c r="AO190">
        <v>0.9056234066265605</v>
      </c>
      <c r="AP190">
        <v>397.3184375573566</v>
      </c>
      <c r="AQ190">
        <v>5.313099194270542</v>
      </c>
      <c r="AR190">
        <v>0.2681130482423216</v>
      </c>
      <c r="AS190">
        <v>0.006013103660941456</v>
      </c>
      <c r="AT190">
        <v>0</v>
      </c>
      <c r="AU190">
        <v>15.69282083289402</v>
      </c>
      <c r="AV190">
        <v>0.07840498271738335</v>
      </c>
      <c r="AW190">
        <v>11.31829979442347</v>
      </c>
      <c r="AX190">
        <v>73.31109229329961</v>
      </c>
      <c r="AY190">
        <v>7.980499483162816</v>
      </c>
      <c r="AZ190">
        <v>5.253755189272733</v>
      </c>
    </row>
    <row r="191" spans="1:52">
      <c r="A191" s="2">
        <v>45052</v>
      </c>
      <c r="B191">
        <v>1196.462784468536</v>
      </c>
      <c r="C191">
        <v>0.03432680331507187</v>
      </c>
      <c r="AN191" s="2">
        <v>45052</v>
      </c>
      <c r="AO191">
        <v>0.9020217108517615</v>
      </c>
      <c r="AP191">
        <v>403.4968086014838</v>
      </c>
      <c r="AQ191">
        <v>5.347289005014692</v>
      </c>
      <c r="AR191">
        <v>0.2746305091550627</v>
      </c>
      <c r="AS191">
        <v>0.006072804884346212</v>
      </c>
      <c r="AT191">
        <v>0</v>
      </c>
      <c r="AU191">
        <v>15.7031223433687</v>
      </c>
      <c r="AV191">
        <v>0.07627879149947558</v>
      </c>
      <c r="AW191">
        <v>11.31628736037058</v>
      </c>
      <c r="AX191">
        <v>74.53261660790986</v>
      </c>
      <c r="AY191">
        <v>7.855456223370889</v>
      </c>
      <c r="AZ191">
        <v>5.147139126968765</v>
      </c>
    </row>
    <row r="192" spans="1:52">
      <c r="A192" s="2">
        <v>45053</v>
      </c>
      <c r="B192">
        <v>1154.265559310341</v>
      </c>
      <c r="C192">
        <v>-0.03526831398850294</v>
      </c>
      <c r="AN192" s="2">
        <v>45053</v>
      </c>
      <c r="AO192">
        <v>0.9169382206115453</v>
      </c>
      <c r="AP192">
        <v>404.4862046386338</v>
      </c>
      <c r="AQ192">
        <v>5.397541406369456</v>
      </c>
      <c r="AR192">
        <v>0.268473820495277</v>
      </c>
      <c r="AS192">
        <v>0.005991109043605916</v>
      </c>
      <c r="AT192">
        <v>0</v>
      </c>
      <c r="AU192">
        <v>15.71338032672918</v>
      </c>
      <c r="AV192">
        <v>0.07727783559580458</v>
      </c>
      <c r="AW192">
        <v>11.38931150778989</v>
      </c>
      <c r="AX192">
        <v>73.51302334971524</v>
      </c>
      <c r="AY192">
        <v>7.880106501472943</v>
      </c>
      <c r="AZ192">
        <v>5.206834218609559</v>
      </c>
    </row>
    <row r="193" spans="1:52">
      <c r="A193" s="2">
        <v>45054</v>
      </c>
      <c r="B193">
        <v>1152.565167314953</v>
      </c>
      <c r="C193">
        <v>-0.001473137599637964</v>
      </c>
      <c r="AN193" s="2">
        <v>45054</v>
      </c>
      <c r="AO193">
        <v>0.9529604796663695</v>
      </c>
      <c r="AP193">
        <v>380.2702199429013</v>
      </c>
      <c r="AQ193">
        <v>5.890970621435277</v>
      </c>
      <c r="AR193">
        <v>0.3229976101567127</v>
      </c>
      <c r="AS193">
        <v>0.006010929259108159</v>
      </c>
      <c r="AT193">
        <v>0</v>
      </c>
      <c r="AU193">
        <v>13.07753119874028</v>
      </c>
      <c r="AV193">
        <v>0.09097823039939157</v>
      </c>
      <c r="AW193">
        <v>12.00832521991616</v>
      </c>
      <c r="AX193">
        <v>80.73674158195921</v>
      </c>
      <c r="AY193">
        <v>7.235867192732099</v>
      </c>
      <c r="AZ193">
        <v>0</v>
      </c>
    </row>
    <row r="194" spans="1:52">
      <c r="A194" s="2">
        <v>45055</v>
      </c>
      <c r="B194">
        <v>1099.712725865693</v>
      </c>
      <c r="C194">
        <v>-0.04585635844989766</v>
      </c>
      <c r="AN194" s="2">
        <v>45055</v>
      </c>
      <c r="AO194">
        <v>0.9725906016517031</v>
      </c>
      <c r="AP194">
        <v>375.4601232988048</v>
      </c>
      <c r="AQ194">
        <v>6.020555496977277</v>
      </c>
      <c r="AR194">
        <v>0.3167733248228584</v>
      </c>
      <c r="AS194">
        <v>0.005949262845096675</v>
      </c>
      <c r="AT194">
        <v>0</v>
      </c>
      <c r="AU194">
        <v>13.16991899490027</v>
      </c>
      <c r="AV194">
        <v>0.08915393190940145</v>
      </c>
      <c r="AW194">
        <v>12.08029059111306</v>
      </c>
      <c r="AX194">
        <v>83.15035410171279</v>
      </c>
      <c r="AY194">
        <v>7.361739346184146</v>
      </c>
      <c r="AZ194">
        <v>0</v>
      </c>
    </row>
    <row r="195" spans="1:52">
      <c r="A195" s="2">
        <v>45056</v>
      </c>
      <c r="B195">
        <v>1094.030183471771</v>
      </c>
      <c r="C195">
        <v>-0.005167297113387925</v>
      </c>
      <c r="AN195" s="2">
        <v>45056</v>
      </c>
      <c r="AO195">
        <v>0.9699990128466558</v>
      </c>
      <c r="AP195">
        <v>375.5940800139862</v>
      </c>
      <c r="AQ195">
        <v>6.025724134445369</v>
      </c>
      <c r="AR195">
        <v>0.3166102851015202</v>
      </c>
      <c r="AS195">
        <v>0.005936690035764158</v>
      </c>
      <c r="AT195">
        <v>0</v>
      </c>
      <c r="AU195">
        <v>13.22061132426026</v>
      </c>
      <c r="AV195">
        <v>0.08879057741076571</v>
      </c>
      <c r="AW195">
        <v>12.14168295069218</v>
      </c>
      <c r="AX195">
        <v>85.00129307273227</v>
      </c>
      <c r="AY195">
        <v>7.314986562215405</v>
      </c>
      <c r="AZ195">
        <v>0</v>
      </c>
    </row>
    <row r="196" spans="1:52">
      <c r="A196" s="2">
        <v>45057</v>
      </c>
      <c r="B196">
        <v>1103.756847237038</v>
      </c>
      <c r="C196">
        <v>0.00889067222478368</v>
      </c>
      <c r="AN196" s="2">
        <v>45057</v>
      </c>
      <c r="AO196">
        <v>0.973736318623997</v>
      </c>
      <c r="AP196">
        <v>372.0094867664623</v>
      </c>
      <c r="AQ196">
        <v>5.998265723975829</v>
      </c>
      <c r="AR196">
        <v>0.3170123607247084</v>
      </c>
      <c r="AS196">
        <v>0.005988696293436435</v>
      </c>
      <c r="AT196">
        <v>0</v>
      </c>
      <c r="AU196">
        <v>12.98457669368231</v>
      </c>
      <c r="AV196">
        <v>0.08985993926020096</v>
      </c>
      <c r="AW196">
        <v>12.11393732777344</v>
      </c>
      <c r="AX196">
        <v>85.63604548326555</v>
      </c>
      <c r="AY196">
        <v>7.272754002703371</v>
      </c>
      <c r="AZ196">
        <v>0</v>
      </c>
    </row>
    <row r="197" spans="1:52">
      <c r="A197" s="2">
        <v>45058</v>
      </c>
      <c r="B197">
        <v>1069.710081744635</v>
      </c>
      <c r="C197">
        <v>-0.03084625529402663</v>
      </c>
      <c r="AN197" s="2">
        <v>45058</v>
      </c>
      <c r="AO197">
        <v>0.9804159198734634</v>
      </c>
      <c r="AP197">
        <v>371.1199613108553</v>
      </c>
      <c r="AQ197">
        <v>6.041281044942183</v>
      </c>
      <c r="AR197">
        <v>0.3143154035976771</v>
      </c>
      <c r="AS197">
        <v>0.005945857131233476</v>
      </c>
      <c r="AT197">
        <v>0</v>
      </c>
      <c r="AU197">
        <v>13.0479125704785</v>
      </c>
      <c r="AV197">
        <v>0.08936133087153837</v>
      </c>
      <c r="AW197">
        <v>12.17867819775209</v>
      </c>
      <c r="AX197">
        <v>86.55053649902464</v>
      </c>
      <c r="AY197">
        <v>7.314131536762358</v>
      </c>
      <c r="AZ197">
        <v>0</v>
      </c>
    </row>
    <row r="198" spans="1:52">
      <c r="A198" s="2">
        <v>45059</v>
      </c>
      <c r="B198">
        <v>1086.831805153907</v>
      </c>
      <c r="C198">
        <v>0.01600594750060469</v>
      </c>
      <c r="AN198" s="2">
        <v>45059</v>
      </c>
      <c r="AO198">
        <v>0.9826706538098008</v>
      </c>
      <c r="AP198">
        <v>366.5718185049702</v>
      </c>
      <c r="AQ198">
        <v>6.049193034284035</v>
      </c>
      <c r="AR198">
        <v>0.3186507737981829</v>
      </c>
      <c r="AS198">
        <v>0.006089070105931353</v>
      </c>
      <c r="AT198">
        <v>0</v>
      </c>
      <c r="AU198">
        <v>13.08797550752053</v>
      </c>
      <c r="AV198">
        <v>0.0901753401041524</v>
      </c>
      <c r="AW198">
        <v>11.88399476239601</v>
      </c>
      <c r="AX198">
        <v>85.60005490147785</v>
      </c>
      <c r="AY198">
        <v>7.196916481395657</v>
      </c>
      <c r="AZ198">
        <v>0</v>
      </c>
    </row>
    <row r="199" spans="1:52">
      <c r="A199" s="2">
        <v>45060</v>
      </c>
      <c r="B199">
        <v>1081.244616792776</v>
      </c>
      <c r="C199">
        <v>-0.005140803144181083</v>
      </c>
      <c r="AN199" s="2">
        <v>45060</v>
      </c>
      <c r="AO199">
        <v>0.992008429448218</v>
      </c>
      <c r="AP199">
        <v>369.4867420145088</v>
      </c>
      <c r="AQ199">
        <v>6.113986316487401</v>
      </c>
      <c r="AR199">
        <v>0.3140858690081175</v>
      </c>
      <c r="AS199">
        <v>0.00604240847508986</v>
      </c>
      <c r="AT199">
        <v>0</v>
      </c>
      <c r="AU199">
        <v>12.98671385089982</v>
      </c>
      <c r="AV199">
        <v>0.09012458589626429</v>
      </c>
      <c r="AW199">
        <v>12.03667553269982</v>
      </c>
      <c r="AX199">
        <v>86.62221796437882</v>
      </c>
      <c r="AY199">
        <v>7.151227990484395</v>
      </c>
      <c r="AZ199">
        <v>0</v>
      </c>
    </row>
    <row r="200" spans="1:52">
      <c r="A200" s="2">
        <v>45061</v>
      </c>
      <c r="B200">
        <v>1086.034627750036</v>
      </c>
      <c r="C200">
        <v>0.004430089993389785</v>
      </c>
      <c r="AN200" s="2">
        <v>45061</v>
      </c>
      <c r="AO200">
        <v>2.617286294861533</v>
      </c>
      <c r="AP200">
        <v>194.7281527420676</v>
      </c>
      <c r="AQ200">
        <v>0</v>
      </c>
      <c r="AR200">
        <v>0.2462780388588612</v>
      </c>
      <c r="AS200">
        <v>0.006051846757267507</v>
      </c>
      <c r="AT200">
        <v>87.74494179191637</v>
      </c>
      <c r="AU200">
        <v>0</v>
      </c>
      <c r="AV200">
        <v>0.09050748594345169</v>
      </c>
      <c r="AW200">
        <v>0</v>
      </c>
      <c r="AX200">
        <v>0</v>
      </c>
      <c r="AY200">
        <v>5.850852210212862</v>
      </c>
      <c r="AZ200">
        <v>31.71806616624199</v>
      </c>
    </row>
    <row r="201" spans="1:52">
      <c r="A201" s="2">
        <v>45062</v>
      </c>
      <c r="B201">
        <v>1092.939025224568</v>
      </c>
      <c r="C201">
        <v>0.006357437689474388</v>
      </c>
      <c r="AN201" s="2">
        <v>45062</v>
      </c>
      <c r="AO201">
        <v>2.604971752076561</v>
      </c>
      <c r="AP201">
        <v>197.3638397591665</v>
      </c>
      <c r="AQ201">
        <v>0</v>
      </c>
      <c r="AR201">
        <v>0.246428955609906</v>
      </c>
      <c r="AS201">
        <v>0.006020238389048793</v>
      </c>
      <c r="AT201">
        <v>87.8778670301763</v>
      </c>
      <c r="AU201">
        <v>0</v>
      </c>
      <c r="AV201">
        <v>0.09011152419804071</v>
      </c>
      <c r="AW201">
        <v>0</v>
      </c>
      <c r="AX201">
        <v>0</v>
      </c>
      <c r="AY201">
        <v>5.862071011452527</v>
      </c>
      <c r="AZ201">
        <v>31.92680667748106</v>
      </c>
    </row>
    <row r="202" spans="1:52">
      <c r="A202" s="2">
        <v>45063</v>
      </c>
      <c r="B202">
        <v>1089.355779196561</v>
      </c>
      <c r="C202">
        <v>-0.003278541570304605</v>
      </c>
      <c r="AN202" s="2">
        <v>45063</v>
      </c>
      <c r="AO202">
        <v>2.601145278559989</v>
      </c>
      <c r="AP202">
        <v>196.7671713072384</v>
      </c>
      <c r="AQ202">
        <v>0</v>
      </c>
      <c r="AR202">
        <v>0.2474758704908017</v>
      </c>
      <c r="AS202">
        <v>0.006046217375324614</v>
      </c>
      <c r="AT202">
        <v>87.86800941117036</v>
      </c>
      <c r="AU202">
        <v>0</v>
      </c>
      <c r="AV202">
        <v>0.08957110601767483</v>
      </c>
      <c r="AW202">
        <v>0</v>
      </c>
      <c r="AX202">
        <v>0</v>
      </c>
      <c r="AY202">
        <v>5.944374410242198</v>
      </c>
      <c r="AZ202">
        <v>31.72292000179965</v>
      </c>
    </row>
    <row r="203" spans="1:52">
      <c r="A203" s="2">
        <v>45064</v>
      </c>
      <c r="B203">
        <v>1107.863657694514</v>
      </c>
      <c r="C203">
        <v>0.01698974646428497</v>
      </c>
      <c r="AN203" s="2">
        <v>45064</v>
      </c>
      <c r="AO203">
        <v>2.565295739970717</v>
      </c>
      <c r="AP203">
        <v>196.0825057181622</v>
      </c>
      <c r="AQ203">
        <v>0</v>
      </c>
      <c r="AR203">
        <v>0.2495867402663354</v>
      </c>
      <c r="AS203">
        <v>0.006064715938698255</v>
      </c>
      <c r="AT203">
        <v>88.54042509821218</v>
      </c>
      <c r="AU203">
        <v>0</v>
      </c>
      <c r="AV203">
        <v>0.09119772722807203</v>
      </c>
      <c r="AW203">
        <v>0</v>
      </c>
      <c r="AX203">
        <v>0</v>
      </c>
      <c r="AY203">
        <v>5.930897137817129</v>
      </c>
      <c r="AZ203">
        <v>31.28745474225432</v>
      </c>
    </row>
    <row r="204" spans="1:52">
      <c r="A204" s="2">
        <v>45065</v>
      </c>
      <c r="B204">
        <v>1094.951671294912</v>
      </c>
      <c r="C204">
        <v>-0.01165485148819878</v>
      </c>
      <c r="AN204" s="2">
        <v>45065</v>
      </c>
      <c r="AO204">
        <v>2.518629940757264</v>
      </c>
      <c r="AP204">
        <v>195.1345871426367</v>
      </c>
      <c r="AQ204">
        <v>0</v>
      </c>
      <c r="AR204">
        <v>0.2502175102767181</v>
      </c>
      <c r="AS204">
        <v>0.006118590032843795</v>
      </c>
      <c r="AT204">
        <v>89.17181780323961</v>
      </c>
      <c r="AU204">
        <v>0</v>
      </c>
      <c r="AV204">
        <v>0.09105347353791554</v>
      </c>
      <c r="AW204">
        <v>0</v>
      </c>
      <c r="AX204">
        <v>0</v>
      </c>
      <c r="AY204">
        <v>6.069328875109733</v>
      </c>
      <c r="AZ204">
        <v>30.95781525011223</v>
      </c>
    </row>
    <row r="205" spans="1:52">
      <c r="A205" s="2">
        <v>45066</v>
      </c>
      <c r="B205">
        <v>1095.425575599962</v>
      </c>
      <c r="C205">
        <v>0.0004328084220279749</v>
      </c>
      <c r="AN205" s="2">
        <v>45066</v>
      </c>
      <c r="AO205">
        <v>2.511368707744197</v>
      </c>
      <c r="AP205">
        <v>197.496654322004</v>
      </c>
      <c r="AQ205">
        <v>0</v>
      </c>
      <c r="AR205">
        <v>0.2507793663654029</v>
      </c>
      <c r="AS205">
        <v>0.006110705448184432</v>
      </c>
      <c r="AT205">
        <v>89.69497561415159</v>
      </c>
      <c r="AU205">
        <v>0</v>
      </c>
      <c r="AV205">
        <v>0.09062279591347606</v>
      </c>
      <c r="AW205">
        <v>0</v>
      </c>
      <c r="AX205">
        <v>0</v>
      </c>
      <c r="AY205">
        <v>6.07292442277752</v>
      </c>
      <c r="AZ205">
        <v>30.88444288514863</v>
      </c>
    </row>
    <row r="206" spans="1:52">
      <c r="A206" s="2">
        <v>45067</v>
      </c>
      <c r="B206">
        <v>1096.006760908848</v>
      </c>
      <c r="C206">
        <v>0.0005305566364632863</v>
      </c>
      <c r="AN206" s="2">
        <v>45067</v>
      </c>
      <c r="AO206">
        <v>2.521022176185887</v>
      </c>
      <c r="AP206">
        <v>198.7625042922454</v>
      </c>
      <c r="AQ206">
        <v>0</v>
      </c>
      <c r="AR206">
        <v>0.2496897912856219</v>
      </c>
      <c r="AS206">
        <v>0.006066265960664148</v>
      </c>
      <c r="AT206">
        <v>89.35233139490775</v>
      </c>
      <c r="AU206">
        <v>0</v>
      </c>
      <c r="AV206">
        <v>0.09036389339503188</v>
      </c>
      <c r="AW206">
        <v>0</v>
      </c>
      <c r="AX206">
        <v>0</v>
      </c>
      <c r="AY206">
        <v>6.102351439136422</v>
      </c>
      <c r="AZ206">
        <v>31.10614959958244</v>
      </c>
    </row>
    <row r="207" spans="1:52">
      <c r="A207" s="2">
        <v>45068</v>
      </c>
      <c r="B207">
        <v>1076.131169676964</v>
      </c>
      <c r="C207">
        <v>-0.01813455166590705</v>
      </c>
      <c r="AN207" s="2">
        <v>45068</v>
      </c>
      <c r="AO207">
        <v>2.521669831113586</v>
      </c>
      <c r="AP207">
        <v>0</v>
      </c>
      <c r="AQ207">
        <v>7.743351687365949</v>
      </c>
      <c r="AR207">
        <v>0</v>
      </c>
      <c r="AS207">
        <v>0</v>
      </c>
      <c r="AT207">
        <v>89.31961106453375</v>
      </c>
      <c r="AU207">
        <v>23.78625928386597</v>
      </c>
      <c r="AV207">
        <v>0</v>
      </c>
      <c r="AW207">
        <v>9.702050051349081</v>
      </c>
      <c r="AX207">
        <v>153.3555774200227</v>
      </c>
      <c r="AY207">
        <v>8.215030653736497</v>
      </c>
      <c r="AZ207">
        <v>31.53771591040309</v>
      </c>
    </row>
    <row r="208" spans="1:52">
      <c r="A208" s="2">
        <v>45069</v>
      </c>
      <c r="B208">
        <v>1081.711163609633</v>
      </c>
      <c r="C208">
        <v>0.005185235861483894</v>
      </c>
      <c r="AN208" s="2">
        <v>45069</v>
      </c>
      <c r="AO208">
        <v>2.521362656998935</v>
      </c>
      <c r="AP208">
        <v>0</v>
      </c>
      <c r="AQ208">
        <v>7.598801856897419</v>
      </c>
      <c r="AR208">
        <v>0</v>
      </c>
      <c r="AS208">
        <v>0</v>
      </c>
      <c r="AT208">
        <v>89.94694976282665</v>
      </c>
      <c r="AU208">
        <v>23.74792174863197</v>
      </c>
      <c r="AV208">
        <v>0</v>
      </c>
      <c r="AW208">
        <v>9.610520333794243</v>
      </c>
      <c r="AX208">
        <v>151.5622419387452</v>
      </c>
      <c r="AY208">
        <v>8.295695421027135</v>
      </c>
      <c r="AZ208">
        <v>31.93368097527198</v>
      </c>
    </row>
    <row r="209" spans="1:52">
      <c r="A209" s="2">
        <v>45070</v>
      </c>
      <c r="B209">
        <v>1093.849562374558</v>
      </c>
      <c r="C209">
        <v>0.01122147868421686</v>
      </c>
      <c r="AN209" s="2">
        <v>45070</v>
      </c>
      <c r="AO209">
        <v>2.507004523803896</v>
      </c>
      <c r="AP209">
        <v>0</v>
      </c>
      <c r="AQ209">
        <v>7.668760696467598</v>
      </c>
      <c r="AR209">
        <v>0</v>
      </c>
      <c r="AS209">
        <v>0</v>
      </c>
      <c r="AT209">
        <v>90.71572799323336</v>
      </c>
      <c r="AU209">
        <v>23.61432559456211</v>
      </c>
      <c r="AV209">
        <v>0</v>
      </c>
      <c r="AW209">
        <v>9.753200492339767</v>
      </c>
      <c r="AX209">
        <v>150.1522978848599</v>
      </c>
      <c r="AY209">
        <v>8.182340469495065</v>
      </c>
      <c r="AZ209">
        <v>32.33939313760263</v>
      </c>
    </row>
    <row r="210" spans="1:52">
      <c r="A210" s="2">
        <v>45071</v>
      </c>
      <c r="B210">
        <v>1054.386587248382</v>
      </c>
      <c r="C210">
        <v>-0.03607715035375536</v>
      </c>
      <c r="AN210" s="2">
        <v>45071</v>
      </c>
      <c r="AO210">
        <v>2.469493873007936</v>
      </c>
      <c r="AP210">
        <v>0</v>
      </c>
      <c r="AQ210">
        <v>7.684705758981221</v>
      </c>
      <c r="AR210">
        <v>0</v>
      </c>
      <c r="AS210">
        <v>0</v>
      </c>
      <c r="AT210">
        <v>96.07800878596753</v>
      </c>
      <c r="AU210">
        <v>23.37204377805099</v>
      </c>
      <c r="AV210">
        <v>0</v>
      </c>
      <c r="AW210">
        <v>9.663695324572611</v>
      </c>
      <c r="AX210">
        <v>147.3076842586555</v>
      </c>
      <c r="AY210">
        <v>8.226441896383459</v>
      </c>
      <c r="AZ210">
        <v>31.7453120329693</v>
      </c>
    </row>
    <row r="211" spans="1:52">
      <c r="A211" s="2">
        <v>45072</v>
      </c>
      <c r="B211">
        <v>1043.960008746099</v>
      </c>
      <c r="C211">
        <v>-0.009888762459975053</v>
      </c>
      <c r="AN211" s="2">
        <v>45072</v>
      </c>
      <c r="AO211">
        <v>2.465619941248081</v>
      </c>
      <c r="AP211">
        <v>0</v>
      </c>
      <c r="AQ211">
        <v>7.63882126854008</v>
      </c>
      <c r="AR211">
        <v>0</v>
      </c>
      <c r="AS211">
        <v>0</v>
      </c>
      <c r="AT211">
        <v>101.1375474182631</v>
      </c>
      <c r="AU211">
        <v>23.23508158477481</v>
      </c>
      <c r="AV211">
        <v>0</v>
      </c>
      <c r="AW211">
        <v>9.649689392992954</v>
      </c>
      <c r="AX211">
        <v>143.2910122690558</v>
      </c>
      <c r="AY211">
        <v>8.12904380994763</v>
      </c>
      <c r="AZ211">
        <v>31.64894591549315</v>
      </c>
    </row>
    <row r="212" spans="1:52">
      <c r="A212" s="2">
        <v>45073</v>
      </c>
      <c r="B212">
        <v>1055.695607721583</v>
      </c>
      <c r="C212">
        <v>0.01124142579904053</v>
      </c>
      <c r="AN212" s="2">
        <v>45073</v>
      </c>
      <c r="AO212">
        <v>2.448955533489125</v>
      </c>
      <c r="AP212">
        <v>0</v>
      </c>
      <c r="AQ212">
        <v>7.580361547612313</v>
      </c>
      <c r="AR212">
        <v>0</v>
      </c>
      <c r="AS212">
        <v>0</v>
      </c>
      <c r="AT212">
        <v>101.780259326936</v>
      </c>
      <c r="AU212">
        <v>23.47391073319327</v>
      </c>
      <c r="AV212">
        <v>0</v>
      </c>
      <c r="AW212">
        <v>9.641635731617862</v>
      </c>
      <c r="AX212">
        <v>141.4175249962647</v>
      </c>
      <c r="AY212">
        <v>8.175419386391848</v>
      </c>
      <c r="AZ212">
        <v>31.79647195239745</v>
      </c>
    </row>
    <row r="213" spans="1:52">
      <c r="A213" s="2">
        <v>45074</v>
      </c>
      <c r="B213">
        <v>1073.870933874775</v>
      </c>
      <c r="C213">
        <v>0.01721644574463821</v>
      </c>
      <c r="AN213" s="2">
        <v>45074</v>
      </c>
      <c r="AO213">
        <v>2.454302117902285</v>
      </c>
      <c r="AP213">
        <v>0</v>
      </c>
      <c r="AQ213">
        <v>7.613622383838324</v>
      </c>
      <c r="AR213">
        <v>0</v>
      </c>
      <c r="AS213">
        <v>0</v>
      </c>
      <c r="AT213">
        <v>103.8118613969105</v>
      </c>
      <c r="AU213">
        <v>23.47661683744786</v>
      </c>
      <c r="AV213">
        <v>0</v>
      </c>
      <c r="AW213">
        <v>9.677798406790286</v>
      </c>
      <c r="AX213">
        <v>142.4976125438805</v>
      </c>
      <c r="AY213">
        <v>7.894441993595056</v>
      </c>
      <c r="AZ213">
        <v>31.93866201489958</v>
      </c>
    </row>
    <row r="214" spans="1:52">
      <c r="A214" s="2">
        <v>45075</v>
      </c>
      <c r="B214">
        <v>1115.184305816749</v>
      </c>
      <c r="C214">
        <v>0.03847145000275365</v>
      </c>
      <c r="AN214" s="2">
        <v>45075</v>
      </c>
      <c r="AO214">
        <v>1.935992098451709</v>
      </c>
      <c r="AP214">
        <v>107.0217098476161</v>
      </c>
      <c r="AQ214">
        <v>10.91335811184059</v>
      </c>
      <c r="AR214">
        <v>0.006382605475850633</v>
      </c>
      <c r="AS214">
        <v>0</v>
      </c>
      <c r="AT214">
        <v>99.48872397957152</v>
      </c>
      <c r="AU214">
        <v>22.47547790105148</v>
      </c>
      <c r="AV214">
        <v>0</v>
      </c>
      <c r="AW214">
        <v>13.70636458575892</v>
      </c>
      <c r="AX214">
        <v>143.4958407374984</v>
      </c>
      <c r="AY214">
        <v>4.341851081562877</v>
      </c>
      <c r="AZ214">
        <v>32.49325617684096</v>
      </c>
    </row>
    <row r="215" spans="1:52">
      <c r="A215" s="2">
        <v>45076</v>
      </c>
      <c r="B215">
        <v>1101.580206905681</v>
      </c>
      <c r="C215">
        <v>-0.01219896912116625</v>
      </c>
      <c r="AN215" s="2">
        <v>45076</v>
      </c>
      <c r="AO215">
        <v>1.961550156169808</v>
      </c>
      <c r="AP215">
        <v>106.8080830589782</v>
      </c>
      <c r="AQ215">
        <v>11.12261850608985</v>
      </c>
      <c r="AR215">
        <v>0.006354192037347705</v>
      </c>
      <c r="AS215">
        <v>0</v>
      </c>
      <c r="AT215">
        <v>96.53502413931496</v>
      </c>
      <c r="AU215">
        <v>22.42356862663018</v>
      </c>
      <c r="AV215">
        <v>0</v>
      </c>
      <c r="AW215">
        <v>13.52462716315224</v>
      </c>
      <c r="AX215">
        <v>146.9120015415431</v>
      </c>
      <c r="AY215">
        <v>4.336316652999988</v>
      </c>
      <c r="AZ215">
        <v>32.31888449779723</v>
      </c>
    </row>
    <row r="216" spans="1:52">
      <c r="A216" s="2">
        <v>45077</v>
      </c>
      <c r="B216">
        <v>1102.646439147466</v>
      </c>
      <c r="C216">
        <v>0.0009679115829255291</v>
      </c>
      <c r="AN216" s="2">
        <v>45077</v>
      </c>
      <c r="AO216">
        <v>1.984007184714007</v>
      </c>
      <c r="AP216">
        <v>107.2011047153216</v>
      </c>
      <c r="AQ216">
        <v>11.15976267936807</v>
      </c>
      <c r="AR216">
        <v>0.006363974833592577</v>
      </c>
      <c r="AS216">
        <v>0</v>
      </c>
      <c r="AT216">
        <v>95.88376292136454</v>
      </c>
      <c r="AU216">
        <v>22.51951296317002</v>
      </c>
      <c r="AV216">
        <v>0</v>
      </c>
      <c r="AW216">
        <v>13.60720292475484</v>
      </c>
      <c r="AX216">
        <v>148.4154550674393</v>
      </c>
      <c r="AY216">
        <v>4.210183914855495</v>
      </c>
      <c r="AZ216">
        <v>32.20411635634578</v>
      </c>
    </row>
    <row r="217" spans="1:52">
      <c r="A217" s="2">
        <v>45078</v>
      </c>
      <c r="B217">
        <v>1072.636658799226</v>
      </c>
      <c r="C217">
        <v>-0.02721614044429643</v>
      </c>
      <c r="AN217" s="2">
        <v>45078</v>
      </c>
      <c r="AO217">
        <v>2.017870647031829</v>
      </c>
      <c r="AP217">
        <v>105.3720762545299</v>
      </c>
      <c r="AQ217">
        <v>11.10731273402108</v>
      </c>
      <c r="AR217">
        <v>0.006289333295964683</v>
      </c>
      <c r="AS217">
        <v>0</v>
      </c>
      <c r="AT217">
        <v>98.43891621508421</v>
      </c>
      <c r="AU217">
        <v>22.45133739942606</v>
      </c>
      <c r="AV217">
        <v>0</v>
      </c>
      <c r="AW217">
        <v>13.50719158526371</v>
      </c>
      <c r="AX217">
        <v>145.6822072322236</v>
      </c>
      <c r="AY217">
        <v>4.181305257274486</v>
      </c>
      <c r="AZ217">
        <v>32.07992515273914</v>
      </c>
    </row>
    <row r="218" spans="1:52">
      <c r="A218" s="2">
        <v>45079</v>
      </c>
      <c r="B218">
        <v>1065.866620696739</v>
      </c>
      <c r="C218">
        <v>-0.006311585611912363</v>
      </c>
      <c r="AN218" s="2">
        <v>45079</v>
      </c>
      <c r="AO218">
        <v>2.040379242979703</v>
      </c>
      <c r="AP218">
        <v>107.4256796555253</v>
      </c>
      <c r="AQ218">
        <v>11.04142799436901</v>
      </c>
      <c r="AR218">
        <v>0.006285592893396545</v>
      </c>
      <c r="AS218">
        <v>0</v>
      </c>
      <c r="AT218">
        <v>95.81093450388776</v>
      </c>
      <c r="AU218">
        <v>22.74450635858128</v>
      </c>
      <c r="AV218">
        <v>0</v>
      </c>
      <c r="AW218">
        <v>13.70348361312405</v>
      </c>
      <c r="AX218">
        <v>145.6338439246188</v>
      </c>
      <c r="AY218">
        <v>4.216228198744329</v>
      </c>
      <c r="AZ218">
        <v>32.06405605605797</v>
      </c>
    </row>
    <row r="219" spans="1:52">
      <c r="A219" s="2">
        <v>45080</v>
      </c>
      <c r="B219">
        <v>1092.967729638507</v>
      </c>
      <c r="C219">
        <v>0.02542636049907721</v>
      </c>
      <c r="AN219" s="2">
        <v>45080</v>
      </c>
      <c r="AO219">
        <v>2.06063748891478</v>
      </c>
      <c r="AP219">
        <v>106.2560949536592</v>
      </c>
      <c r="AQ219">
        <v>11.03004106781864</v>
      </c>
      <c r="AR219">
        <v>0.006396304769149097</v>
      </c>
      <c r="AS219">
        <v>0</v>
      </c>
      <c r="AT219">
        <v>93.16135449354884</v>
      </c>
      <c r="AU219">
        <v>23.01633241532305</v>
      </c>
      <c r="AV219">
        <v>0</v>
      </c>
      <c r="AW219">
        <v>13.81189410879382</v>
      </c>
      <c r="AX219">
        <v>147.3357730392663</v>
      </c>
      <c r="AY219">
        <v>4.167569790767103</v>
      </c>
      <c r="AZ219">
        <v>32.3661124139909</v>
      </c>
    </row>
    <row r="220" spans="1:52">
      <c r="A220" s="2">
        <v>45081</v>
      </c>
      <c r="B220">
        <v>1093.121156325912</v>
      </c>
      <c r="C220">
        <v>0.0001403762281761978</v>
      </c>
      <c r="AN220" s="2">
        <v>45081</v>
      </c>
      <c r="AO220">
        <v>2.065251325542709</v>
      </c>
      <c r="AP220">
        <v>106.9719249041739</v>
      </c>
      <c r="AQ220">
        <v>10.96329127141355</v>
      </c>
      <c r="AR220">
        <v>0.006412498398591525</v>
      </c>
      <c r="AS220">
        <v>0</v>
      </c>
      <c r="AT220">
        <v>93.54012216200185</v>
      </c>
      <c r="AU220">
        <v>22.85649654926102</v>
      </c>
      <c r="AV220">
        <v>0</v>
      </c>
      <c r="AW220">
        <v>13.9049279654559</v>
      </c>
      <c r="AX220">
        <v>147.5850863419408</v>
      </c>
      <c r="AY220">
        <v>4.191136158605547</v>
      </c>
      <c r="AZ220">
        <v>32.26561981234563</v>
      </c>
    </row>
    <row r="221" spans="1:52">
      <c r="A221" s="2">
        <v>45082</v>
      </c>
      <c r="B221">
        <v>1095.472472929913</v>
      </c>
      <c r="C221">
        <v>0.002151011889572896</v>
      </c>
      <c r="AN221" s="2">
        <v>45082</v>
      </c>
      <c r="AO221">
        <v>2.152386357506296</v>
      </c>
      <c r="AP221">
        <v>109.1865683274172</v>
      </c>
      <c r="AQ221">
        <v>8.68454348405165</v>
      </c>
      <c r="AR221">
        <v>0.1484181330916014</v>
      </c>
      <c r="AS221">
        <v>0</v>
      </c>
      <c r="AT221">
        <v>94.3248526902197</v>
      </c>
      <c r="AU221">
        <v>24.60191674915329</v>
      </c>
      <c r="AV221">
        <v>0</v>
      </c>
      <c r="AW221">
        <v>10.54102767467479</v>
      </c>
      <c r="AX221">
        <v>173.0026005766483</v>
      </c>
      <c r="AY221">
        <v>2.856027033771712</v>
      </c>
      <c r="AZ221">
        <v>32.6378658801188</v>
      </c>
    </row>
    <row r="222" spans="1:52">
      <c r="A222" s="2">
        <v>45083</v>
      </c>
      <c r="B222">
        <v>1022.048921428837</v>
      </c>
      <c r="C222">
        <v>-0.06702455179425904</v>
      </c>
      <c r="AN222" s="2">
        <v>45083</v>
      </c>
      <c r="AO222">
        <v>2.103411845650739</v>
      </c>
      <c r="AP222">
        <v>109.4621599560995</v>
      </c>
      <c r="AQ222">
        <v>8.636361329949004</v>
      </c>
      <c r="AR222">
        <v>0.1528845096952145</v>
      </c>
      <c r="AS222">
        <v>0</v>
      </c>
      <c r="AT222">
        <v>98.07704537950163</v>
      </c>
      <c r="AU222">
        <v>24.10296136162789</v>
      </c>
      <c r="AV222">
        <v>0</v>
      </c>
      <c r="AW222">
        <v>10.49502473289455</v>
      </c>
      <c r="AX222">
        <v>172.9463839302018</v>
      </c>
      <c r="AY222">
        <v>2.909487052647888</v>
      </c>
      <c r="AZ222">
        <v>32.29970812887714</v>
      </c>
    </row>
    <row r="223" spans="1:52">
      <c r="A223" s="2">
        <v>45084</v>
      </c>
      <c r="B223">
        <v>1046.151274943767</v>
      </c>
      <c r="C223">
        <v>0.02358238731002693</v>
      </c>
      <c r="AN223" s="2">
        <v>45084</v>
      </c>
      <c r="AO223">
        <v>2.08920226237448</v>
      </c>
      <c r="AP223">
        <v>111.5250934079819</v>
      </c>
      <c r="AQ223">
        <v>8.391551233261884</v>
      </c>
      <c r="AR223">
        <v>0.1537562575396536</v>
      </c>
      <c r="AS223">
        <v>0</v>
      </c>
      <c r="AT223">
        <v>95.90636593254544</v>
      </c>
      <c r="AU223">
        <v>24.04643311869325</v>
      </c>
      <c r="AV223">
        <v>0</v>
      </c>
      <c r="AW223">
        <v>10.40859889703425</v>
      </c>
      <c r="AX223">
        <v>179.6777508026468</v>
      </c>
      <c r="AY223">
        <v>2.929122885035423</v>
      </c>
      <c r="AZ223">
        <v>32.74746167129883</v>
      </c>
    </row>
    <row r="224" spans="1:52">
      <c r="A224" s="2">
        <v>45085</v>
      </c>
      <c r="B224">
        <v>986.9672581351266</v>
      </c>
      <c r="C224">
        <v>-0.05657309628745777</v>
      </c>
      <c r="AN224" s="2">
        <v>45085</v>
      </c>
      <c r="AO224">
        <v>2.063968347416079</v>
      </c>
      <c r="AP224">
        <v>115.5820450765658</v>
      </c>
      <c r="AQ224">
        <v>8.259573805405362</v>
      </c>
      <c r="AR224">
        <v>0.15762592782947</v>
      </c>
      <c r="AS224">
        <v>0</v>
      </c>
      <c r="AT224">
        <v>96.42775763579058</v>
      </c>
      <c r="AU224">
        <v>23.53632706599577</v>
      </c>
      <c r="AV224">
        <v>0</v>
      </c>
      <c r="AW224">
        <v>10.40121376931211</v>
      </c>
      <c r="AX224">
        <v>182.4756425283181</v>
      </c>
      <c r="AY224">
        <v>3.02508014295182</v>
      </c>
      <c r="AZ224">
        <v>32.54999979095493</v>
      </c>
    </row>
    <row r="225" spans="1:52">
      <c r="A225" s="2">
        <v>45086</v>
      </c>
      <c r="B225">
        <v>999.9529217804483</v>
      </c>
      <c r="C225">
        <v>0.01315713721836942</v>
      </c>
      <c r="AN225" s="2">
        <v>45086</v>
      </c>
      <c r="AO225">
        <v>2.063798737428748</v>
      </c>
      <c r="AP225">
        <v>116.7483974091033</v>
      </c>
      <c r="AQ225">
        <v>8.421074347842387</v>
      </c>
      <c r="AR225">
        <v>0.157791410480627</v>
      </c>
      <c r="AS225">
        <v>0</v>
      </c>
      <c r="AT225">
        <v>95.78146615026158</v>
      </c>
      <c r="AU225">
        <v>23.81592371893889</v>
      </c>
      <c r="AV225">
        <v>0</v>
      </c>
      <c r="AW225">
        <v>10.38560626319039</v>
      </c>
      <c r="AX225">
        <v>180.7894898343099</v>
      </c>
      <c r="AY225">
        <v>3.021529483681458</v>
      </c>
      <c r="AZ225">
        <v>32.2531880464235</v>
      </c>
    </row>
    <row r="226" spans="1:52">
      <c r="A226" s="2">
        <v>45087</v>
      </c>
      <c r="B226">
        <v>975.5314125530058</v>
      </c>
      <c r="C226">
        <v>-0.02442265900274498</v>
      </c>
      <c r="AN226" s="2">
        <v>45087</v>
      </c>
      <c r="AO226">
        <v>2.011825697451608</v>
      </c>
      <c r="AP226">
        <v>125.3054068870539</v>
      </c>
      <c r="AQ226">
        <v>8.331126918627984</v>
      </c>
      <c r="AR226">
        <v>0.1550155482266475</v>
      </c>
      <c r="AS226">
        <v>0</v>
      </c>
      <c r="AT226">
        <v>94.09111862120609</v>
      </c>
      <c r="AU226">
        <v>23.47699448215948</v>
      </c>
      <c r="AV226">
        <v>0</v>
      </c>
      <c r="AW226">
        <v>10.15561188626386</v>
      </c>
      <c r="AX226">
        <v>190.1671841867651</v>
      </c>
      <c r="AY226">
        <v>3.22433360326999</v>
      </c>
      <c r="AZ226">
        <v>31.84698145281154</v>
      </c>
    </row>
    <row r="227" spans="1:52">
      <c r="A227" s="2">
        <v>45088</v>
      </c>
      <c r="B227">
        <v>866.109788361318</v>
      </c>
      <c r="C227">
        <v>-0.1121661719793593</v>
      </c>
      <c r="AN227" s="2">
        <v>45088</v>
      </c>
      <c r="AO227">
        <v>2.02867335078817</v>
      </c>
      <c r="AP227">
        <v>118.2103531882345</v>
      </c>
      <c r="AQ227">
        <v>8.705957497100556</v>
      </c>
      <c r="AR227">
        <v>0.149868236038648</v>
      </c>
      <c r="AS227">
        <v>0</v>
      </c>
      <c r="AT227">
        <v>91.07865729162906</v>
      </c>
      <c r="AU227">
        <v>22.89159348383347</v>
      </c>
      <c r="AV227">
        <v>0</v>
      </c>
      <c r="AW227">
        <v>10.2568335982939</v>
      </c>
      <c r="AX227">
        <v>199.9377579122797</v>
      </c>
      <c r="AY227">
        <v>3.150799892629883</v>
      </c>
      <c r="AZ227">
        <v>31.769636561381</v>
      </c>
    </row>
    <row r="228" spans="1:52">
      <c r="A228" s="2">
        <v>45089</v>
      </c>
      <c r="B228">
        <v>862.2513968633093</v>
      </c>
      <c r="C228">
        <v>-0.004454852664012465</v>
      </c>
      <c r="AN228" s="2">
        <v>45089</v>
      </c>
      <c r="AO228">
        <v>1.675621400296039</v>
      </c>
      <c r="AP228">
        <v>226.4818612199619</v>
      </c>
      <c r="AQ228">
        <v>7.047989683480644</v>
      </c>
      <c r="AR228">
        <v>0.2630406978254052</v>
      </c>
      <c r="AS228">
        <v>0</v>
      </c>
      <c r="AT228">
        <v>92.26080567050899</v>
      </c>
      <c r="AU228">
        <v>16.68468642943964</v>
      </c>
      <c r="AV228">
        <v>0</v>
      </c>
      <c r="AW228">
        <v>11.92322808599784</v>
      </c>
      <c r="AX228">
        <v>204.0207503883098</v>
      </c>
      <c r="AY228">
        <v>3.721279115647523</v>
      </c>
      <c r="AZ228">
        <v>28.80317651647025</v>
      </c>
    </row>
    <row r="229" spans="1:52">
      <c r="A229" s="2">
        <v>45090</v>
      </c>
      <c r="B229">
        <v>867.4651632849759</v>
      </c>
      <c r="C229">
        <v>0.006046689446526976</v>
      </c>
      <c r="AN229" s="2">
        <v>45090</v>
      </c>
      <c r="AO229">
        <v>1.635517296984014</v>
      </c>
      <c r="AP229">
        <v>225.260859789043</v>
      </c>
      <c r="AQ229">
        <v>7.110342990833549</v>
      </c>
      <c r="AR229">
        <v>0.2692661427902799</v>
      </c>
      <c r="AS229">
        <v>0</v>
      </c>
      <c r="AT229">
        <v>96.84527792163865</v>
      </c>
      <c r="AU229">
        <v>16.72017889962172</v>
      </c>
      <c r="AV229">
        <v>0</v>
      </c>
      <c r="AW229">
        <v>12.00021378466096</v>
      </c>
      <c r="AX229">
        <v>202.2618546434753</v>
      </c>
      <c r="AY229">
        <v>3.818267841428517</v>
      </c>
      <c r="AZ229">
        <v>27.27881426862351</v>
      </c>
    </row>
    <row r="230" spans="1:52">
      <c r="A230" s="2">
        <v>45091</v>
      </c>
      <c r="B230">
        <v>881.2218122857134</v>
      </c>
      <c r="C230">
        <v>0.01585844548343918</v>
      </c>
      <c r="AN230" s="2">
        <v>45091</v>
      </c>
      <c r="AO230">
        <v>1.621339060205168</v>
      </c>
      <c r="AP230">
        <v>229.5651579609732</v>
      </c>
      <c r="AQ230">
        <v>7.072349228395431</v>
      </c>
      <c r="AR230">
        <v>0.2600097986259667</v>
      </c>
      <c r="AS230">
        <v>0</v>
      </c>
      <c r="AT230">
        <v>94.65758225303009</v>
      </c>
      <c r="AU230">
        <v>16.67856326011407</v>
      </c>
      <c r="AV230">
        <v>0</v>
      </c>
      <c r="AW230">
        <v>11.89570523358637</v>
      </c>
      <c r="AX230">
        <v>205.4788938216686</v>
      </c>
      <c r="AY230">
        <v>3.939688443328896</v>
      </c>
      <c r="AZ230">
        <v>27.8348262183834</v>
      </c>
    </row>
    <row r="231" spans="1:52">
      <c r="A231" s="2">
        <v>45092</v>
      </c>
      <c r="B231">
        <v>860.6379890513612</v>
      </c>
      <c r="C231">
        <v>-0.02335827705054416</v>
      </c>
      <c r="AN231" s="2">
        <v>45092</v>
      </c>
      <c r="AO231">
        <v>1.673368915407426</v>
      </c>
      <c r="AP231">
        <v>234.2182068147239</v>
      </c>
      <c r="AQ231">
        <v>7.155859513438285</v>
      </c>
      <c r="AR231">
        <v>0.2600506801093769</v>
      </c>
      <c r="AS231">
        <v>0</v>
      </c>
      <c r="AT231">
        <v>95.13721841688661</v>
      </c>
      <c r="AU231">
        <v>16.474996891026</v>
      </c>
      <c r="AV231">
        <v>0</v>
      </c>
      <c r="AW231">
        <v>11.73163921580572</v>
      </c>
      <c r="AX231">
        <v>208.7435703398175</v>
      </c>
      <c r="AY231">
        <v>3.98633944707997</v>
      </c>
      <c r="AZ231">
        <v>26.41126252529498</v>
      </c>
    </row>
    <row r="232" spans="1:52">
      <c r="A232" s="2">
        <v>45093</v>
      </c>
      <c r="B232">
        <v>849.1969831773723</v>
      </c>
      <c r="C232">
        <v>-0.01329363335053302</v>
      </c>
      <c r="AN232" s="2">
        <v>45093</v>
      </c>
      <c r="AO232">
        <v>1.716860039047218</v>
      </c>
      <c r="AP232">
        <v>232.1737158957323</v>
      </c>
      <c r="AQ232">
        <v>7.043710852219855</v>
      </c>
      <c r="AR232">
        <v>0.2581438197668849</v>
      </c>
      <c r="AS232">
        <v>0</v>
      </c>
      <c r="AT232">
        <v>94.42547683035006</v>
      </c>
      <c r="AU232">
        <v>16.97624593183901</v>
      </c>
      <c r="AV232">
        <v>0</v>
      </c>
      <c r="AW232">
        <v>11.45415956296987</v>
      </c>
      <c r="AX232">
        <v>215.9994194368888</v>
      </c>
      <c r="AY232">
        <v>3.861181604304183</v>
      </c>
      <c r="AZ232">
        <v>25.97174644303838</v>
      </c>
    </row>
    <row r="233" spans="1:52">
      <c r="A233" s="2">
        <v>45094</v>
      </c>
      <c r="B233">
        <v>863.3533689215033</v>
      </c>
      <c r="C233">
        <v>0.01667032034330029</v>
      </c>
      <c r="AN233" s="2">
        <v>45094</v>
      </c>
      <c r="AO233">
        <v>1.725621474162077</v>
      </c>
      <c r="AP233">
        <v>234.6306414928392</v>
      </c>
      <c r="AQ233">
        <v>7.069701000734834</v>
      </c>
      <c r="AR233">
        <v>0.258876932527168</v>
      </c>
      <c r="AS233">
        <v>0</v>
      </c>
      <c r="AT233">
        <v>92.80195625919816</v>
      </c>
      <c r="AU233">
        <v>17.07845650517034</v>
      </c>
      <c r="AV233">
        <v>0</v>
      </c>
      <c r="AW233">
        <v>11.59500226638842</v>
      </c>
      <c r="AX233">
        <v>219.6475347376928</v>
      </c>
      <c r="AY233">
        <v>3.778289355248166</v>
      </c>
      <c r="AZ233">
        <v>25.70529616656852</v>
      </c>
    </row>
    <row r="234" spans="1:52">
      <c r="A234" s="2">
        <v>45095</v>
      </c>
      <c r="B234">
        <v>877.4987900051592</v>
      </c>
      <c r="C234">
        <v>0.01638427739191695</v>
      </c>
      <c r="AN234" s="2">
        <v>45095</v>
      </c>
      <c r="AO234">
        <v>1.738230866051672</v>
      </c>
      <c r="AP234">
        <v>235.0954956359823</v>
      </c>
      <c r="AQ234">
        <v>7.13370344140974</v>
      </c>
      <c r="AR234">
        <v>0.2572350553411739</v>
      </c>
      <c r="AS234">
        <v>0</v>
      </c>
      <c r="AT234">
        <v>92.32373024795449</v>
      </c>
      <c r="AU234">
        <v>16.94185982786438</v>
      </c>
      <c r="AV234">
        <v>0</v>
      </c>
      <c r="AW234">
        <v>11.86667014816483</v>
      </c>
      <c r="AX234">
        <v>214.4940020145095</v>
      </c>
      <c r="AY234">
        <v>3.755926514285929</v>
      </c>
      <c r="AZ234">
        <v>26.24490953997347</v>
      </c>
    </row>
    <row r="235" spans="1:52">
      <c r="A235" s="2">
        <v>45096</v>
      </c>
      <c r="B235">
        <v>864.1841466819209</v>
      </c>
      <c r="C235">
        <v>-0.01517340362732589</v>
      </c>
      <c r="AN235" s="2">
        <v>45096</v>
      </c>
      <c r="AO235">
        <v>1.768894627507555</v>
      </c>
      <c r="AP235">
        <v>296.2969077021579</v>
      </c>
      <c r="AQ235">
        <v>6.926209434118226</v>
      </c>
      <c r="AR235">
        <v>0.2011114967684437</v>
      </c>
      <c r="AS235">
        <v>0</v>
      </c>
      <c r="AT235">
        <v>92.53886841250603</v>
      </c>
      <c r="AU235">
        <v>20.09386478992648</v>
      </c>
      <c r="AV235">
        <v>0</v>
      </c>
      <c r="AW235">
        <v>12.71335328128057</v>
      </c>
      <c r="AX235">
        <v>217.4545672916038</v>
      </c>
      <c r="AY235">
        <v>4.621294441008042</v>
      </c>
      <c r="AZ235">
        <v>18.34133370980282</v>
      </c>
    </row>
    <row r="236" spans="1:52">
      <c r="A236" s="2">
        <v>45097</v>
      </c>
      <c r="B236">
        <v>871.9489176207956</v>
      </c>
      <c r="C236">
        <v>0.008985088385025319</v>
      </c>
      <c r="AN236" s="2">
        <v>45097</v>
      </c>
      <c r="AO236">
        <v>1.754545726545349</v>
      </c>
      <c r="AP236">
        <v>296.6372416988803</v>
      </c>
      <c r="AQ236">
        <v>6.92612500156443</v>
      </c>
      <c r="AR236">
        <v>0.2038920151033592</v>
      </c>
      <c r="AS236">
        <v>0</v>
      </c>
      <c r="AT236">
        <v>93.76099335078803</v>
      </c>
      <c r="AU236">
        <v>20.32598927055708</v>
      </c>
      <c r="AV236">
        <v>0</v>
      </c>
      <c r="AW236">
        <v>12.94399728298017</v>
      </c>
      <c r="AX236">
        <v>213.3443018991716</v>
      </c>
      <c r="AY236">
        <v>4.498593959413429</v>
      </c>
      <c r="AZ236">
        <v>18.49800401415529</v>
      </c>
    </row>
    <row r="237" spans="1:52">
      <c r="A237" s="2">
        <v>45098</v>
      </c>
      <c r="B237">
        <v>895.7591914581069</v>
      </c>
      <c r="C237">
        <v>0.02730695956625562</v>
      </c>
      <c r="AN237" s="2">
        <v>45098</v>
      </c>
      <c r="AO237">
        <v>1.760302361738884</v>
      </c>
      <c r="AP237">
        <v>296.9735401437131</v>
      </c>
      <c r="AQ237">
        <v>6.734239902347036</v>
      </c>
      <c r="AR237">
        <v>0.2059495551525004</v>
      </c>
      <c r="AS237">
        <v>0</v>
      </c>
      <c r="AT237">
        <v>95.47936592582712</v>
      </c>
      <c r="AU237">
        <v>20.21159359251072</v>
      </c>
      <c r="AV237">
        <v>0</v>
      </c>
      <c r="AW237">
        <v>12.92578474820698</v>
      </c>
      <c r="AX237">
        <v>213.2224002992845</v>
      </c>
      <c r="AY237">
        <v>4.454255416573825</v>
      </c>
      <c r="AZ237">
        <v>18.63317894499188</v>
      </c>
    </row>
    <row r="238" spans="1:52">
      <c r="A238" s="2">
        <v>45099</v>
      </c>
      <c r="B238">
        <v>937.4947284537882</v>
      </c>
      <c r="C238">
        <v>0.04659236253857979</v>
      </c>
      <c r="AN238" s="2">
        <v>45099</v>
      </c>
      <c r="AO238">
        <v>1.770945744960143</v>
      </c>
      <c r="AP238">
        <v>291.4925223002729</v>
      </c>
      <c r="AQ238">
        <v>6.583198295292287</v>
      </c>
      <c r="AR238">
        <v>0.213107695748077</v>
      </c>
      <c r="AS238">
        <v>0</v>
      </c>
      <c r="AT238">
        <v>97.93292291379906</v>
      </c>
      <c r="AU238">
        <v>20.40096396488918</v>
      </c>
      <c r="AV238">
        <v>0</v>
      </c>
      <c r="AW238">
        <v>12.78586574462301</v>
      </c>
      <c r="AX238">
        <v>209.5539044022912</v>
      </c>
      <c r="AY238">
        <v>4.470597654944839</v>
      </c>
      <c r="AZ238">
        <v>18.60396483335789</v>
      </c>
    </row>
    <row r="239" spans="1:52">
      <c r="A239" s="2">
        <v>45100</v>
      </c>
      <c r="B239">
        <v>926.0136866243877</v>
      </c>
      <c r="C239">
        <v>-0.01224651347995975</v>
      </c>
      <c r="AN239" s="2">
        <v>45100</v>
      </c>
      <c r="AO239">
        <v>1.737392810395525</v>
      </c>
      <c r="AP239">
        <v>285.1689835084273</v>
      </c>
      <c r="AQ239">
        <v>6.642769801061588</v>
      </c>
      <c r="AR239">
        <v>0.2181407088409319</v>
      </c>
      <c r="AS239">
        <v>0</v>
      </c>
      <c r="AT239">
        <v>98.62715925119528</v>
      </c>
      <c r="AU239">
        <v>20.1725855831179</v>
      </c>
      <c r="AV239">
        <v>0</v>
      </c>
      <c r="AW239">
        <v>12.6167803156797</v>
      </c>
      <c r="AX239">
        <v>211.3352400445328</v>
      </c>
      <c r="AY239">
        <v>4.582828143234162</v>
      </c>
      <c r="AZ239">
        <v>18.59190769252232</v>
      </c>
    </row>
    <row r="240" spans="1:52">
      <c r="A240" s="2">
        <v>45101</v>
      </c>
      <c r="B240">
        <v>956.9725041439933</v>
      </c>
      <c r="C240">
        <v>0.03343235415068246</v>
      </c>
      <c r="AN240" s="2">
        <v>45101</v>
      </c>
      <c r="AO240">
        <v>1.750538429431961</v>
      </c>
      <c r="AP240">
        <v>289.1136481053533</v>
      </c>
      <c r="AQ240">
        <v>6.556909145605503</v>
      </c>
      <c r="AR240">
        <v>0.2224130304036673</v>
      </c>
      <c r="AS240">
        <v>0</v>
      </c>
      <c r="AT240">
        <v>100.0933406987834</v>
      </c>
      <c r="AU240">
        <v>19.77458001834527</v>
      </c>
      <c r="AV240">
        <v>0</v>
      </c>
      <c r="AW240">
        <v>11.99047526665087</v>
      </c>
      <c r="AX240">
        <v>212.8773891007993</v>
      </c>
      <c r="AY240">
        <v>4.617990835111415</v>
      </c>
      <c r="AZ240">
        <v>18.68397168527985</v>
      </c>
    </row>
    <row r="241" spans="1:52">
      <c r="A241" s="2">
        <v>45102</v>
      </c>
      <c r="B241">
        <v>941.2407295333297</v>
      </c>
      <c r="C241">
        <v>-0.01643910827379058</v>
      </c>
      <c r="AN241" s="2">
        <v>45102</v>
      </c>
      <c r="AO241">
        <v>1.718924876288911</v>
      </c>
      <c r="AP241">
        <v>290.5421517343689</v>
      </c>
      <c r="AQ241">
        <v>6.572976827076547</v>
      </c>
      <c r="AR241">
        <v>0.2258559343737206</v>
      </c>
      <c r="AS241">
        <v>0</v>
      </c>
      <c r="AT241">
        <v>99.24104161351175</v>
      </c>
      <c r="AU241">
        <v>19.80164767422374</v>
      </c>
      <c r="AV241">
        <v>0</v>
      </c>
      <c r="AW241">
        <v>11.64094929649794</v>
      </c>
      <c r="AX241">
        <v>215.8366007008018</v>
      </c>
      <c r="AY241">
        <v>4.67075488055968</v>
      </c>
      <c r="AZ241">
        <v>18.88751558379794</v>
      </c>
    </row>
    <row r="242" spans="1:52">
      <c r="A242" s="2">
        <v>45103</v>
      </c>
      <c r="B242">
        <v>1005.654242356197</v>
      </c>
      <c r="C242">
        <v>0.0684346849873394</v>
      </c>
      <c r="AN242" s="2">
        <v>45103</v>
      </c>
      <c r="AO242">
        <v>1.482233064055853</v>
      </c>
      <c r="AP242">
        <v>249.2473950129571</v>
      </c>
      <c r="AQ242">
        <v>6.536637171647329</v>
      </c>
      <c r="AR242">
        <v>0.3374250213525475</v>
      </c>
      <c r="AS242">
        <v>0</v>
      </c>
      <c r="AT242">
        <v>93.75208365879557</v>
      </c>
      <c r="AU242">
        <v>17.33075144756096</v>
      </c>
      <c r="AV242">
        <v>0</v>
      </c>
      <c r="AW242">
        <v>9.380488986517619</v>
      </c>
      <c r="AX242">
        <v>226.1235920322745</v>
      </c>
      <c r="AY242">
        <v>5.866884709888302</v>
      </c>
      <c r="AZ242">
        <v>20.87722922173063</v>
      </c>
    </row>
    <row r="243" spans="1:52">
      <c r="A243" s="2">
        <v>45104</v>
      </c>
      <c r="B243">
        <v>967.6802653813407</v>
      </c>
      <c r="C243">
        <v>-0.03776047012528361</v>
      </c>
      <c r="AN243" s="2">
        <v>45104</v>
      </c>
      <c r="AO243">
        <v>1.554178438538565</v>
      </c>
      <c r="AP243">
        <v>250.0975408054222</v>
      </c>
      <c r="AQ243">
        <v>6.433127596621112</v>
      </c>
      <c r="AR243">
        <v>0.3283864714274924</v>
      </c>
      <c r="AS243">
        <v>0</v>
      </c>
      <c r="AT243">
        <v>94.79976109094855</v>
      </c>
      <c r="AU243">
        <v>17.23691162702604</v>
      </c>
      <c r="AV243">
        <v>0</v>
      </c>
      <c r="AW243">
        <v>9.150163954481529</v>
      </c>
      <c r="AX243">
        <v>225.185563906253</v>
      </c>
      <c r="AY243">
        <v>5.894123112480597</v>
      </c>
      <c r="AZ243">
        <v>20.74790472809747</v>
      </c>
    </row>
    <row r="244" spans="1:52">
      <c r="A244" s="2">
        <v>45105</v>
      </c>
      <c r="B244">
        <v>982.7230695151399</v>
      </c>
      <c r="C244">
        <v>0.01554522156951399</v>
      </c>
      <c r="AN244" s="2">
        <v>45105</v>
      </c>
      <c r="AO244">
        <v>1.540282453967607</v>
      </c>
      <c r="AP244">
        <v>248.675651436915</v>
      </c>
      <c r="AQ244">
        <v>6.504250137446643</v>
      </c>
      <c r="AR244">
        <v>0.331669450355731</v>
      </c>
      <c r="AS244">
        <v>0</v>
      </c>
      <c r="AT244">
        <v>95.34120733066388</v>
      </c>
      <c r="AU244">
        <v>17.26628517034879</v>
      </c>
      <c r="AV244">
        <v>0</v>
      </c>
      <c r="AW244">
        <v>9.099383227069779</v>
      </c>
      <c r="AX244">
        <v>222.1735847526803</v>
      </c>
      <c r="AY244">
        <v>5.859163096477838</v>
      </c>
      <c r="AZ244">
        <v>21.06908720456034</v>
      </c>
    </row>
    <row r="245" spans="1:52">
      <c r="A245" s="2">
        <v>45106</v>
      </c>
      <c r="B245">
        <v>925.1261339132049</v>
      </c>
      <c r="C245">
        <v>-0.0586095283489706</v>
      </c>
      <c r="AN245" s="2">
        <v>45106</v>
      </c>
      <c r="AO245">
        <v>1.579130061953479</v>
      </c>
      <c r="AP245">
        <v>250.6116558311859</v>
      </c>
      <c r="AQ245">
        <v>6.536470848003425</v>
      </c>
      <c r="AR245">
        <v>0.3212003700852489</v>
      </c>
      <c r="AS245">
        <v>0</v>
      </c>
      <c r="AT245">
        <v>94.5376432966976</v>
      </c>
      <c r="AU245">
        <v>16.92867488233995</v>
      </c>
      <c r="AV245">
        <v>0</v>
      </c>
      <c r="AW245">
        <v>9.093574372713695</v>
      </c>
      <c r="AX245">
        <v>225.4043185675977</v>
      </c>
      <c r="AY245">
        <v>5.715287974239661</v>
      </c>
      <c r="AZ245">
        <v>21.59608844763676</v>
      </c>
    </row>
    <row r="246" spans="1:52">
      <c r="A246" s="2">
        <v>45107</v>
      </c>
      <c r="B246">
        <v>955.532178174771</v>
      </c>
      <c r="C246">
        <v>0.03286691743638381</v>
      </c>
      <c r="AN246" s="2">
        <v>45107</v>
      </c>
      <c r="AO246">
        <v>1.536980758892441</v>
      </c>
      <c r="AP246">
        <v>250.9501582872522</v>
      </c>
      <c r="AQ246">
        <v>6.572838982744144</v>
      </c>
      <c r="AR246">
        <v>0.3281088572333844</v>
      </c>
      <c r="AS246">
        <v>0</v>
      </c>
      <c r="AT246">
        <v>96.36593094743407</v>
      </c>
      <c r="AU246">
        <v>17.12741673893878</v>
      </c>
      <c r="AV246">
        <v>0</v>
      </c>
      <c r="AW246">
        <v>9.270335770437056</v>
      </c>
      <c r="AX246">
        <v>229.6220454035897</v>
      </c>
      <c r="AY246">
        <v>5.263719836556547</v>
      </c>
      <c r="AZ246">
        <v>21.88188001326155</v>
      </c>
    </row>
    <row r="247" spans="1:52">
      <c r="A247" s="2">
        <v>45108</v>
      </c>
      <c r="B247">
        <v>1009.777698696687</v>
      </c>
      <c r="C247">
        <v>0.05676995684806174</v>
      </c>
      <c r="AN247" s="2">
        <v>45108</v>
      </c>
      <c r="AO247">
        <v>1.455823205071258</v>
      </c>
      <c r="AP247">
        <v>254.5713720494716</v>
      </c>
      <c r="AQ247">
        <v>6.770335254162679</v>
      </c>
      <c r="AR247">
        <v>0.3363681433613135</v>
      </c>
      <c r="AS247">
        <v>0</v>
      </c>
      <c r="AT247">
        <v>97.04940847879993</v>
      </c>
      <c r="AU247">
        <v>17.45807571823367</v>
      </c>
      <c r="AV247">
        <v>0</v>
      </c>
      <c r="AW247">
        <v>9.172907819873583</v>
      </c>
      <c r="AX247">
        <v>228.9788230488329</v>
      </c>
      <c r="AY247">
        <v>5.271180897663922</v>
      </c>
      <c r="AZ247">
        <v>21.58761033735382</v>
      </c>
    </row>
    <row r="248" spans="1:52">
      <c r="A248" s="2">
        <v>45109</v>
      </c>
      <c r="B248">
        <v>1025.710173477874</v>
      </c>
      <c r="C248">
        <v>0.01577820029274801</v>
      </c>
      <c r="AN248" s="2">
        <v>45109</v>
      </c>
      <c r="AO248">
        <v>1.529961764633934</v>
      </c>
      <c r="AP248">
        <v>254.4111232770541</v>
      </c>
      <c r="AQ248">
        <v>6.895343087698856</v>
      </c>
      <c r="AR248">
        <v>0.3322762340086631</v>
      </c>
      <c r="AS248">
        <v>0</v>
      </c>
      <c r="AT248">
        <v>96.32928736801999</v>
      </c>
      <c r="AU248">
        <v>17.16074700143449</v>
      </c>
      <c r="AV248">
        <v>0</v>
      </c>
      <c r="AW248">
        <v>9.04582298393114</v>
      </c>
      <c r="AX248">
        <v>227.7746415982965</v>
      </c>
      <c r="AY248">
        <v>5.465330250867098</v>
      </c>
      <c r="AZ248">
        <v>20.75626387966901</v>
      </c>
    </row>
    <row r="249" spans="1:52">
      <c r="A249" s="2">
        <v>45110</v>
      </c>
      <c r="B249">
        <v>1036.374060779279</v>
      </c>
      <c r="C249">
        <v>0.01039658918975883</v>
      </c>
      <c r="AN249" s="2">
        <v>45110</v>
      </c>
      <c r="AO249">
        <v>1.023536664802474</v>
      </c>
      <c r="AP249">
        <v>363.842901276307</v>
      </c>
      <c r="AQ249">
        <v>10.31548839393021</v>
      </c>
      <c r="AR249">
        <v>0.456473788379171</v>
      </c>
      <c r="AS249">
        <v>0</v>
      </c>
      <c r="AT249">
        <v>98.4390315722204</v>
      </c>
      <c r="AU249">
        <v>15.18978155860562</v>
      </c>
      <c r="AV249">
        <v>0</v>
      </c>
      <c r="AW249">
        <v>6.532874586030424</v>
      </c>
      <c r="AX249">
        <v>228.2735592425654</v>
      </c>
      <c r="AY249">
        <v>4.741192102082895</v>
      </c>
      <c r="AZ249">
        <v>14.6612755075911</v>
      </c>
    </row>
    <row r="250" spans="1:52">
      <c r="A250" s="2">
        <v>45111</v>
      </c>
      <c r="B250">
        <v>1047.546718029771</v>
      </c>
      <c r="C250">
        <v>0.0107805257515714</v>
      </c>
      <c r="AN250" s="2">
        <v>45111</v>
      </c>
      <c r="AO250">
        <v>0.9980981631992435</v>
      </c>
      <c r="AP250">
        <v>362.4481177504067</v>
      </c>
      <c r="AQ250">
        <v>10.34752999715705</v>
      </c>
      <c r="AR250">
        <v>0.4613605944889371</v>
      </c>
      <c r="AS250">
        <v>0</v>
      </c>
      <c r="AT250">
        <v>98.62131281001575</v>
      </c>
      <c r="AU250">
        <v>15.60617948985269</v>
      </c>
      <c r="AV250">
        <v>0</v>
      </c>
      <c r="AW250">
        <v>6.519228133071683</v>
      </c>
      <c r="AX250">
        <v>220.4937877958498</v>
      </c>
      <c r="AY250">
        <v>4.866040225093387</v>
      </c>
      <c r="AZ250">
        <v>14.94110133328558</v>
      </c>
    </row>
    <row r="251" spans="1:52">
      <c r="A251" s="2">
        <v>45112</v>
      </c>
      <c r="B251">
        <v>1040.31269982611</v>
      </c>
      <c r="C251">
        <v>-0.006905675975260483</v>
      </c>
      <c r="AN251" s="2">
        <v>45112</v>
      </c>
      <c r="AO251">
        <v>0.9338272600155872</v>
      </c>
      <c r="AP251">
        <v>363.2528579163759</v>
      </c>
      <c r="AQ251">
        <v>10.3848896682018</v>
      </c>
      <c r="AR251">
        <v>0.4646512461898015</v>
      </c>
      <c r="AS251">
        <v>0</v>
      </c>
      <c r="AT251">
        <v>100.4785904350011</v>
      </c>
      <c r="AU251">
        <v>15.66123588787623</v>
      </c>
      <c r="AV251">
        <v>0</v>
      </c>
      <c r="AW251">
        <v>6.542910635138693</v>
      </c>
      <c r="AX251">
        <v>223.6216995741974</v>
      </c>
      <c r="AY251">
        <v>4.802585382740801</v>
      </c>
      <c r="AZ251">
        <v>14.82391004698035</v>
      </c>
    </row>
    <row r="252" spans="1:52">
      <c r="A252" s="2">
        <v>45113</v>
      </c>
      <c r="B252">
        <v>1012.84776392001</v>
      </c>
      <c r="C252">
        <v>-0.02640065425587057</v>
      </c>
      <c r="AN252" s="2">
        <v>45113</v>
      </c>
      <c r="AO252">
        <v>0.9381978065050666</v>
      </c>
      <c r="AP252">
        <v>364.6364532446427</v>
      </c>
      <c r="AQ252">
        <v>10.41675634040921</v>
      </c>
      <c r="AR252">
        <v>0.4589978104302987</v>
      </c>
      <c r="AS252">
        <v>0</v>
      </c>
      <c r="AT252">
        <v>100.3883672123278</v>
      </c>
      <c r="AU252">
        <v>15.66846220110331</v>
      </c>
      <c r="AV252">
        <v>0</v>
      </c>
      <c r="AW252">
        <v>6.607385733545092</v>
      </c>
      <c r="AX252">
        <v>226.3444918900681</v>
      </c>
      <c r="AY252">
        <v>4.75364169664445</v>
      </c>
      <c r="AZ252">
        <v>14.68024879168214</v>
      </c>
    </row>
    <row r="253" spans="1:52">
      <c r="A253" s="2">
        <v>45114</v>
      </c>
      <c r="B253">
        <v>993.5135380874622</v>
      </c>
      <c r="C253">
        <v>-0.01908897518588426</v>
      </c>
      <c r="AN253" s="2">
        <v>45114</v>
      </c>
      <c r="AO253">
        <v>0.9725226392612645</v>
      </c>
      <c r="AP253">
        <v>363.0993535847883</v>
      </c>
      <c r="AQ253">
        <v>10.41880835955298</v>
      </c>
      <c r="AR253">
        <v>0.4629387108724679</v>
      </c>
      <c r="AS253">
        <v>0</v>
      </c>
      <c r="AT253">
        <v>102.3112961735189</v>
      </c>
      <c r="AU253">
        <v>15.9189171223757</v>
      </c>
      <c r="AV253">
        <v>0</v>
      </c>
      <c r="AW253">
        <v>6.702339310876196</v>
      </c>
      <c r="AX253">
        <v>224.3108140124644</v>
      </c>
      <c r="AY253">
        <v>4.436236746592413</v>
      </c>
      <c r="AZ253">
        <v>14.73568716928269</v>
      </c>
    </row>
    <row r="254" spans="1:52">
      <c r="A254" s="2">
        <v>45115</v>
      </c>
      <c r="B254">
        <v>1018.702553756999</v>
      </c>
      <c r="C254">
        <v>0.02535346998695776</v>
      </c>
      <c r="AN254" s="2">
        <v>45115</v>
      </c>
      <c r="AO254">
        <v>0.9457363527225097</v>
      </c>
      <c r="AP254">
        <v>366.6851672179923</v>
      </c>
      <c r="AQ254">
        <v>10.43411707025104</v>
      </c>
      <c r="AR254">
        <v>0.468729042079064</v>
      </c>
      <c r="AS254">
        <v>0</v>
      </c>
      <c r="AT254">
        <v>103.6789705998361</v>
      </c>
      <c r="AU254">
        <v>16.06963104881665</v>
      </c>
      <c r="AV254">
        <v>0</v>
      </c>
      <c r="AW254">
        <v>6.813275666312477</v>
      </c>
      <c r="AX254">
        <v>226.0106075782887</v>
      </c>
      <c r="AY254">
        <v>4.228146231814024</v>
      </c>
      <c r="AZ254">
        <v>14.63859435239554</v>
      </c>
    </row>
    <row r="255" spans="1:52">
      <c r="A255" s="2">
        <v>45116</v>
      </c>
      <c r="B255">
        <v>1028.336533173426</v>
      </c>
      <c r="C255">
        <v>0.009457107357683903</v>
      </c>
      <c r="AN255" s="2">
        <v>45116</v>
      </c>
      <c r="AO255">
        <v>0.9690736102922656</v>
      </c>
      <c r="AP255">
        <v>362.6920556206134</v>
      </c>
      <c r="AQ255">
        <v>9.844362206054354</v>
      </c>
      <c r="AR255">
        <v>0.471932908385981</v>
      </c>
      <c r="AS255">
        <v>0</v>
      </c>
      <c r="AT255">
        <v>105.1778786651689</v>
      </c>
      <c r="AU255">
        <v>16.19174363872042</v>
      </c>
      <c r="AV255">
        <v>0</v>
      </c>
      <c r="AW255">
        <v>6.830563388082182</v>
      </c>
      <c r="AX255">
        <v>227.0088509817768</v>
      </c>
      <c r="AY255">
        <v>4.188397466041924</v>
      </c>
      <c r="AZ255">
        <v>15.43792002672521</v>
      </c>
    </row>
    <row r="256" spans="1:52">
      <c r="A256" s="2">
        <v>45117</v>
      </c>
      <c r="B256">
        <v>1020.966942722381</v>
      </c>
      <c r="C256">
        <v>-0.007166516226260855</v>
      </c>
      <c r="AN256" s="2">
        <v>45117</v>
      </c>
      <c r="AO256">
        <v>0</v>
      </c>
      <c r="AP256">
        <v>243.1696221572896</v>
      </c>
      <c r="AQ256">
        <v>4.300787057387972</v>
      </c>
      <c r="AR256">
        <v>0.5962229981774134</v>
      </c>
      <c r="AS256">
        <v>0.005077211121517941</v>
      </c>
      <c r="AT256">
        <v>105.0505277100822</v>
      </c>
      <c r="AU256">
        <v>13.9343585402764</v>
      </c>
      <c r="AV256">
        <v>0.08221966315569368</v>
      </c>
      <c r="AW256">
        <v>1.078726034570297</v>
      </c>
      <c r="AX256">
        <v>222.6656532336893</v>
      </c>
      <c r="AY256">
        <v>0</v>
      </c>
      <c r="AZ256">
        <v>12.21408746689305</v>
      </c>
    </row>
    <row r="257" spans="1:52">
      <c r="A257" s="2">
        <v>45118</v>
      </c>
      <c r="B257">
        <v>1047.552571386667</v>
      </c>
      <c r="C257">
        <v>0.02603965667428509</v>
      </c>
      <c r="AN257" s="2">
        <v>45118</v>
      </c>
      <c r="AO257">
        <v>0</v>
      </c>
      <c r="AP257">
        <v>246.5032867552727</v>
      </c>
      <c r="AQ257">
        <v>4.48188729405985</v>
      </c>
      <c r="AR257">
        <v>0.5838704542348604</v>
      </c>
      <c r="AS257">
        <v>0.005169753784214977</v>
      </c>
      <c r="AT257">
        <v>103.9866127281037</v>
      </c>
      <c r="AU257">
        <v>14.14881158176898</v>
      </c>
      <c r="AV257">
        <v>0.08356626373236634</v>
      </c>
      <c r="AW257">
        <v>1.102127474806444</v>
      </c>
      <c r="AX257">
        <v>213.5806460331206</v>
      </c>
      <c r="AY257">
        <v>0</v>
      </c>
      <c r="AZ257">
        <v>12.5112030420771</v>
      </c>
    </row>
    <row r="258" spans="1:52">
      <c r="A258" s="2">
        <v>45119</v>
      </c>
      <c r="B258">
        <v>1053.050845306571</v>
      </c>
      <c r="C258">
        <v>0.005248685431248346</v>
      </c>
      <c r="AN258" s="2">
        <v>45119</v>
      </c>
      <c r="AO258">
        <v>0</v>
      </c>
      <c r="AP258">
        <v>243.6865879524393</v>
      </c>
      <c r="AQ258">
        <v>4.550558364366077</v>
      </c>
      <c r="AR258">
        <v>0.579486965631672</v>
      </c>
      <c r="AS258">
        <v>0.005159274626655361</v>
      </c>
      <c r="AT258">
        <v>105.1174865487339</v>
      </c>
      <c r="AU258">
        <v>14.0033940684679</v>
      </c>
      <c r="AV258">
        <v>0.0840930600144818</v>
      </c>
      <c r="AW258">
        <v>1.101022797990291</v>
      </c>
      <c r="AX258">
        <v>213.0366780558306</v>
      </c>
      <c r="AY258">
        <v>0</v>
      </c>
      <c r="AZ258">
        <v>12.51339873405855</v>
      </c>
    </row>
    <row r="259" spans="1:52">
      <c r="A259" s="2">
        <v>45120</v>
      </c>
      <c r="B259">
        <v>1040.717580316188</v>
      </c>
      <c r="C259">
        <v>-0.01171193684080063</v>
      </c>
      <c r="AN259" s="2">
        <v>45120</v>
      </c>
      <c r="AO259">
        <v>0</v>
      </c>
      <c r="AP259">
        <v>244.3139790929118</v>
      </c>
      <c r="AQ259">
        <v>4.576657089452144</v>
      </c>
      <c r="AR259">
        <v>0.5830897021231212</v>
      </c>
      <c r="AS259">
        <v>0.005137551732167226</v>
      </c>
      <c r="AT259">
        <v>105.0061687251665</v>
      </c>
      <c r="AU259">
        <v>14.01391690399293</v>
      </c>
      <c r="AV259">
        <v>0.08340907644993881</v>
      </c>
      <c r="AW259">
        <v>1.081352456410876</v>
      </c>
      <c r="AX259">
        <v>215.5323290275704</v>
      </c>
      <c r="AY259">
        <v>0</v>
      </c>
      <c r="AZ259">
        <v>12.3563750053003</v>
      </c>
    </row>
    <row r="260" spans="1:52">
      <c r="A260" s="2">
        <v>45121</v>
      </c>
      <c r="B260">
        <v>1134.473822772686</v>
      </c>
      <c r="C260">
        <v>0.09008807406521635</v>
      </c>
      <c r="AN260" s="2">
        <v>45121</v>
      </c>
      <c r="AO260">
        <v>0</v>
      </c>
      <c r="AP260">
        <v>216.4233270827645</v>
      </c>
      <c r="AQ260">
        <v>4.622246664532764</v>
      </c>
      <c r="AR260">
        <v>0.6066661427556826</v>
      </c>
      <c r="AS260">
        <v>0.00541347241734167</v>
      </c>
      <c r="AT260">
        <v>107.8582039356196</v>
      </c>
      <c r="AU260">
        <v>14.17519000430418</v>
      </c>
      <c r="AV260">
        <v>0.08499976130519495</v>
      </c>
      <c r="AW260">
        <v>1.046190984343391</v>
      </c>
      <c r="AX260">
        <v>201.0166613783977</v>
      </c>
      <c r="AY260">
        <v>0</v>
      </c>
      <c r="AZ260">
        <v>12.1411897098696</v>
      </c>
    </row>
    <row r="261" spans="1:52">
      <c r="A261" s="2">
        <v>45122</v>
      </c>
      <c r="B261">
        <v>1103.197590419711</v>
      </c>
      <c r="C261">
        <v>-0.02756893259690629</v>
      </c>
      <c r="AN261" s="2">
        <v>45122</v>
      </c>
      <c r="AO261">
        <v>0</v>
      </c>
      <c r="AP261">
        <v>227.3964658530473</v>
      </c>
      <c r="AQ261">
        <v>4.326262559928711</v>
      </c>
      <c r="AR261">
        <v>0.6086851535857978</v>
      </c>
      <c r="AS261">
        <v>0.005459451326294537</v>
      </c>
      <c r="AT261">
        <v>106.5603182772467</v>
      </c>
      <c r="AU261">
        <v>14.03695042655239</v>
      </c>
      <c r="AV261">
        <v>0.08551312736378006</v>
      </c>
      <c r="AW261">
        <v>1.032622178283621</v>
      </c>
      <c r="AX261">
        <v>204.6741867105366</v>
      </c>
      <c r="AY261">
        <v>0</v>
      </c>
      <c r="AZ261">
        <v>11.79139623072303</v>
      </c>
    </row>
    <row r="262" spans="1:52">
      <c r="A262" s="2">
        <v>45123</v>
      </c>
      <c r="B262">
        <v>1101.138286900318</v>
      </c>
      <c r="C262">
        <v>-0.001866667890934592</v>
      </c>
      <c r="AN262" s="2">
        <v>45123</v>
      </c>
      <c r="AO262">
        <v>0</v>
      </c>
      <c r="AP262">
        <v>228.849738918371</v>
      </c>
      <c r="AQ262">
        <v>4.255501580481336</v>
      </c>
      <c r="AR262">
        <v>0.5993642457361731</v>
      </c>
      <c r="AS262">
        <v>0.005452818975803728</v>
      </c>
      <c r="AT262">
        <v>107.1571040178883</v>
      </c>
      <c r="AU262">
        <v>14.0605174554801</v>
      </c>
      <c r="AV262">
        <v>0.0855488794374977</v>
      </c>
      <c r="AW262">
        <v>1.033539461390275</v>
      </c>
      <c r="AX262">
        <v>206.8360003088062</v>
      </c>
      <c r="AY262">
        <v>0</v>
      </c>
      <c r="AZ262">
        <v>11.87514207686721</v>
      </c>
    </row>
    <row r="263" spans="1:52">
      <c r="A263" s="2">
        <v>45124</v>
      </c>
      <c r="B263">
        <v>1078.184627171798</v>
      </c>
      <c r="C263">
        <v>-0.02084539244669636</v>
      </c>
      <c r="AN263" s="2">
        <v>45124</v>
      </c>
      <c r="AO263">
        <v>0.1630344209624271</v>
      </c>
      <c r="AP263">
        <v>154.8799051046365</v>
      </c>
      <c r="AQ263">
        <v>7.201465069871739</v>
      </c>
      <c r="AR263">
        <v>0.6654995365342192</v>
      </c>
      <c r="AS263">
        <v>0</v>
      </c>
      <c r="AT263">
        <v>107.3888561053133</v>
      </c>
      <c r="AU263">
        <v>30.46469626045065</v>
      </c>
      <c r="AV263">
        <v>0</v>
      </c>
      <c r="AW263">
        <v>4.50543830165122</v>
      </c>
      <c r="AX263">
        <v>210.2908056137736</v>
      </c>
      <c r="AY263">
        <v>5.909078345538019</v>
      </c>
      <c r="AZ263">
        <v>13.2079708566206</v>
      </c>
    </row>
    <row r="264" spans="1:52">
      <c r="A264" s="2">
        <v>45125</v>
      </c>
      <c r="B264">
        <v>1088.114688892086</v>
      </c>
      <c r="C264">
        <v>0.009209982659774907</v>
      </c>
      <c r="AN264" s="2">
        <v>45125</v>
      </c>
      <c r="AO264">
        <v>0.1680827546378967</v>
      </c>
      <c r="AP264">
        <v>157.4923320530594</v>
      </c>
      <c r="AQ264">
        <v>7.200619110974161</v>
      </c>
      <c r="AR264">
        <v>0.6684964636743415</v>
      </c>
      <c r="AS264">
        <v>0</v>
      </c>
      <c r="AT264">
        <v>105.3814795601514</v>
      </c>
      <c r="AU264">
        <v>30.80490359049294</v>
      </c>
      <c r="AV264">
        <v>0</v>
      </c>
      <c r="AW264">
        <v>4.174164870127734</v>
      </c>
      <c r="AX264">
        <v>209.5680882267356</v>
      </c>
      <c r="AY264">
        <v>6.074249151251106</v>
      </c>
      <c r="AZ264">
        <v>12.89007254815352</v>
      </c>
    </row>
    <row r="265" spans="1:52">
      <c r="A265" s="2">
        <v>45126</v>
      </c>
      <c r="B265">
        <v>1053.203641080467</v>
      </c>
      <c r="C265">
        <v>-0.03208397806592</v>
      </c>
      <c r="AN265" s="2">
        <v>45126</v>
      </c>
      <c r="AO265">
        <v>0.16982475012257</v>
      </c>
      <c r="AP265">
        <v>155.3055971298235</v>
      </c>
      <c r="AQ265">
        <v>7.295487244000138</v>
      </c>
      <c r="AR265">
        <v>0.6580256095206719</v>
      </c>
      <c r="AS265">
        <v>0</v>
      </c>
      <c r="AT265">
        <v>104.6446878102899</v>
      </c>
      <c r="AU265">
        <v>30.51507195487961</v>
      </c>
      <c r="AV265">
        <v>0</v>
      </c>
      <c r="AW265">
        <v>4.206037157017564</v>
      </c>
      <c r="AX265">
        <v>214.233812935976</v>
      </c>
      <c r="AY265">
        <v>6.193762388627878</v>
      </c>
      <c r="AZ265">
        <v>12.52768292690896</v>
      </c>
    </row>
    <row r="266" spans="1:52">
      <c r="A266" s="2">
        <v>45127</v>
      </c>
      <c r="B266">
        <v>1066.367906979973</v>
      </c>
      <c r="C266">
        <v>0.01249925976898458</v>
      </c>
      <c r="AN266" s="2">
        <v>45127</v>
      </c>
      <c r="AO266">
        <v>0.1726121284237292</v>
      </c>
      <c r="AP266">
        <v>149.2209122761208</v>
      </c>
      <c r="AQ266">
        <v>7.26665357664865</v>
      </c>
      <c r="AR266">
        <v>0.6632452667100976</v>
      </c>
      <c r="AS266">
        <v>0</v>
      </c>
      <c r="AT266">
        <v>105.519175867878</v>
      </c>
      <c r="AU266">
        <v>30.78436451950881</v>
      </c>
      <c r="AV266">
        <v>0</v>
      </c>
      <c r="AW266">
        <v>4.26437249615647</v>
      </c>
      <c r="AX266">
        <v>214.7449591339171</v>
      </c>
      <c r="AY266">
        <v>6.060825353238591</v>
      </c>
      <c r="AZ266">
        <v>12.71861539920106</v>
      </c>
    </row>
    <row r="267" spans="1:52">
      <c r="A267" s="2">
        <v>45128</v>
      </c>
      <c r="B267">
        <v>1079.45716917907</v>
      </c>
      <c r="C267">
        <v>0.01227462127603562</v>
      </c>
      <c r="AN267" s="2">
        <v>45128</v>
      </c>
      <c r="AO267">
        <v>0.1730774714674113</v>
      </c>
      <c r="AP267">
        <v>154.4435691802396</v>
      </c>
      <c r="AQ267">
        <v>7.433477392732456</v>
      </c>
      <c r="AR267">
        <v>0.6671288682874543</v>
      </c>
      <c r="AS267">
        <v>0</v>
      </c>
      <c r="AT267">
        <v>105.2205529521645</v>
      </c>
      <c r="AU267">
        <v>30.25620102078293</v>
      </c>
      <c r="AV267">
        <v>0</v>
      </c>
      <c r="AW267">
        <v>3.577559846574869</v>
      </c>
      <c r="AX267">
        <v>210.8684922021007</v>
      </c>
      <c r="AY267">
        <v>6.371839393952512</v>
      </c>
      <c r="AZ267">
        <v>12.61253265005097</v>
      </c>
    </row>
    <row r="268" spans="1:52">
      <c r="A268" s="2">
        <v>45129</v>
      </c>
      <c r="B268">
        <v>1089.528394451252</v>
      </c>
      <c r="C268">
        <v>0.009329897989227787</v>
      </c>
      <c r="AN268" s="2">
        <v>45129</v>
      </c>
      <c r="AO268">
        <v>0.1699598438247396</v>
      </c>
      <c r="AP268">
        <v>157.3558393093648</v>
      </c>
      <c r="AQ268">
        <v>7.432176308561679</v>
      </c>
      <c r="AR268">
        <v>0.67069377074467</v>
      </c>
      <c r="AS268">
        <v>0</v>
      </c>
      <c r="AT268">
        <v>106.1722501616569</v>
      </c>
      <c r="AU268">
        <v>29.75275246326533</v>
      </c>
      <c r="AV268">
        <v>0</v>
      </c>
      <c r="AW268">
        <v>3.694937853543072</v>
      </c>
      <c r="AX268">
        <v>211.9862640420462</v>
      </c>
      <c r="AY268">
        <v>6.378707299303952</v>
      </c>
      <c r="AZ268">
        <v>12.28936431668764</v>
      </c>
    </row>
    <row r="269" spans="1:52">
      <c r="A269" s="2">
        <v>45130</v>
      </c>
      <c r="B269">
        <v>1059.125841604099</v>
      </c>
      <c r="C269">
        <v>-0.02790432356052996</v>
      </c>
      <c r="AN269" s="2">
        <v>45130</v>
      </c>
      <c r="AO269">
        <v>0.17200045601233</v>
      </c>
      <c r="AP269">
        <v>155.2393998294299</v>
      </c>
      <c r="AQ269">
        <v>7.49842242728919</v>
      </c>
      <c r="AR269">
        <v>0.6600149511267294</v>
      </c>
      <c r="AS269">
        <v>0</v>
      </c>
      <c r="AT269">
        <v>104.3477474442165</v>
      </c>
      <c r="AU269">
        <v>29.9596818737657</v>
      </c>
      <c r="AV269">
        <v>0</v>
      </c>
      <c r="AW269">
        <v>3.723969729334746</v>
      </c>
      <c r="AX269">
        <v>213.2081600481845</v>
      </c>
      <c r="AY269">
        <v>6.483769810718101</v>
      </c>
      <c r="AZ269">
        <v>12.34958381657489</v>
      </c>
    </row>
    <row r="270" spans="1:52">
      <c r="A270" s="2">
        <v>45131</v>
      </c>
      <c r="B270">
        <v>1073.157016168882</v>
      </c>
      <c r="C270">
        <v>0.0132478823701736</v>
      </c>
      <c r="AN270" s="2">
        <v>45131</v>
      </c>
      <c r="AO270">
        <v>0</v>
      </c>
      <c r="AP270">
        <v>0</v>
      </c>
      <c r="AQ270">
        <v>11.86732276757639</v>
      </c>
      <c r="AR270">
        <v>0.6640713978631204</v>
      </c>
      <c r="AS270">
        <v>0.003564890540084185</v>
      </c>
      <c r="AT270">
        <v>104.8570559053103</v>
      </c>
      <c r="AU270">
        <v>0</v>
      </c>
      <c r="AV270">
        <v>0.04322553261335633</v>
      </c>
      <c r="AW270">
        <v>8.007959946737566</v>
      </c>
      <c r="AX270">
        <v>212.4534760934816</v>
      </c>
      <c r="AY270">
        <v>6.496532322563853</v>
      </c>
      <c r="AZ270">
        <v>2.645294727241639</v>
      </c>
    </row>
    <row r="271" spans="1:52">
      <c r="A271" s="2">
        <v>45132</v>
      </c>
      <c r="B271">
        <v>1037.969948935337</v>
      </c>
      <c r="C271">
        <v>-0.03278836806114471</v>
      </c>
      <c r="AN271" s="2">
        <v>45132</v>
      </c>
      <c r="AO271">
        <v>0</v>
      </c>
      <c r="AP271">
        <v>0</v>
      </c>
      <c r="AQ271">
        <v>11.87830247640936</v>
      </c>
      <c r="AR271">
        <v>0.6517424708554526</v>
      </c>
      <c r="AS271">
        <v>0.003552963600441915</v>
      </c>
      <c r="AT271">
        <v>104.190253611918</v>
      </c>
      <c r="AU271">
        <v>0</v>
      </c>
      <c r="AV271">
        <v>0.04266811223761698</v>
      </c>
      <c r="AW271">
        <v>8.050592717196707</v>
      </c>
      <c r="AX271">
        <v>213.7974724253264</v>
      </c>
      <c r="AY271">
        <v>6.651714073343819</v>
      </c>
      <c r="AZ271">
        <v>2.722708003843174</v>
      </c>
    </row>
    <row r="272" spans="1:52">
      <c r="A272" s="2">
        <v>45133</v>
      </c>
      <c r="B272">
        <v>1032.379252687481</v>
      </c>
      <c r="C272">
        <v>-0.005386183148741619</v>
      </c>
      <c r="AN272" s="2">
        <v>45133</v>
      </c>
      <c r="AO272">
        <v>0</v>
      </c>
      <c r="AP272">
        <v>0</v>
      </c>
      <c r="AQ272">
        <v>11.60900549156278</v>
      </c>
      <c r="AR272">
        <v>0.6513722263822465</v>
      </c>
      <c r="AS272">
        <v>0.003528639230105199</v>
      </c>
      <c r="AT272">
        <v>104.5098072873109</v>
      </c>
      <c r="AU272">
        <v>0</v>
      </c>
      <c r="AV272">
        <v>0.04226399379400441</v>
      </c>
      <c r="AW272">
        <v>8.212925193450127</v>
      </c>
      <c r="AX272">
        <v>218.843960094049</v>
      </c>
      <c r="AY272">
        <v>6.660348674917819</v>
      </c>
      <c r="AZ272">
        <v>2.705277332225885</v>
      </c>
    </row>
    <row r="273" spans="1:52">
      <c r="A273" s="2">
        <v>45134</v>
      </c>
      <c r="B273">
        <v>1052.368331438556</v>
      </c>
      <c r="C273">
        <v>0.01936214690390115</v>
      </c>
      <c r="AN273" s="2">
        <v>45134</v>
      </c>
      <c r="AO273">
        <v>0</v>
      </c>
      <c r="AP273">
        <v>0</v>
      </c>
      <c r="AQ273">
        <v>11.90620683961049</v>
      </c>
      <c r="AR273">
        <v>0.6608571116146925</v>
      </c>
      <c r="AS273">
        <v>0.003579769195709741</v>
      </c>
      <c r="AT273">
        <v>106.6509986154495</v>
      </c>
      <c r="AU273">
        <v>0</v>
      </c>
      <c r="AV273">
        <v>0.04276884746028995</v>
      </c>
      <c r="AW273">
        <v>7.996027655516809</v>
      </c>
      <c r="AX273">
        <v>218.6296756717164</v>
      </c>
      <c r="AY273">
        <v>6.265752128614337</v>
      </c>
      <c r="AZ273">
        <v>2.733495849518656</v>
      </c>
    </row>
    <row r="274" spans="1:52">
      <c r="A274" s="2">
        <v>45135</v>
      </c>
      <c r="B274">
        <v>1052.66401606528</v>
      </c>
      <c r="C274">
        <v>0.0002809706619735231</v>
      </c>
      <c r="AN274" s="2">
        <v>45135</v>
      </c>
      <c r="AO274">
        <v>0</v>
      </c>
      <c r="AP274">
        <v>0</v>
      </c>
      <c r="AQ274">
        <v>12.01841817249525</v>
      </c>
      <c r="AR274">
        <v>0.6569154161275355</v>
      </c>
      <c r="AS274">
        <v>0.003600382938000633</v>
      </c>
      <c r="AT274">
        <v>105.6122765179703</v>
      </c>
      <c r="AU274">
        <v>0</v>
      </c>
      <c r="AV274">
        <v>0.04305992111695555</v>
      </c>
      <c r="AW274">
        <v>7.766349606711575</v>
      </c>
      <c r="AX274">
        <v>220.513690801501</v>
      </c>
      <c r="AY274">
        <v>6.290898248590247</v>
      </c>
      <c r="AZ274">
        <v>2.724149225978785</v>
      </c>
    </row>
    <row r="275" spans="1:52">
      <c r="A275" s="2">
        <v>45136</v>
      </c>
      <c r="B275">
        <v>1054.257473988451</v>
      </c>
      <c r="C275">
        <v>0.001513738380767515</v>
      </c>
      <c r="AN275" s="2">
        <v>45136</v>
      </c>
      <c r="AO275">
        <v>0</v>
      </c>
      <c r="AP275">
        <v>0</v>
      </c>
      <c r="AQ275">
        <v>11.94634899100297</v>
      </c>
      <c r="AR275">
        <v>0.6536497889085413</v>
      </c>
      <c r="AS275">
        <v>0.003591734196769503</v>
      </c>
      <c r="AT275">
        <v>104.4780430812393</v>
      </c>
      <c r="AU275">
        <v>0</v>
      </c>
      <c r="AV275">
        <v>0.04275771366609515</v>
      </c>
      <c r="AW275">
        <v>7.965757943813512</v>
      </c>
      <c r="AX275">
        <v>222.7985010185918</v>
      </c>
      <c r="AY275">
        <v>6.358640974569217</v>
      </c>
      <c r="AZ275">
        <v>2.662376381403306</v>
      </c>
    </row>
    <row r="276" spans="1:52">
      <c r="A276" s="2">
        <v>45137</v>
      </c>
      <c r="B276">
        <v>1060.408051688604</v>
      </c>
      <c r="C276">
        <v>0.00583403755904599</v>
      </c>
      <c r="AN276" s="2">
        <v>45137</v>
      </c>
      <c r="AO276">
        <v>0</v>
      </c>
      <c r="AP276">
        <v>0</v>
      </c>
      <c r="AQ276">
        <v>12.00701981715277</v>
      </c>
      <c r="AR276">
        <v>0.6559773485838027</v>
      </c>
      <c r="AS276">
        <v>0.003607266702775351</v>
      </c>
      <c r="AT276">
        <v>105.3481845954531</v>
      </c>
      <c r="AU276">
        <v>0</v>
      </c>
      <c r="AV276">
        <v>0.04287026593942743</v>
      </c>
      <c r="AW276">
        <v>7.94682708601877</v>
      </c>
      <c r="AX276">
        <v>221.3192494892068</v>
      </c>
      <c r="AY276">
        <v>6.312651182544451</v>
      </c>
      <c r="AZ276">
        <v>2.540956418280885</v>
      </c>
    </row>
    <row r="277" spans="1:52">
      <c r="A277" s="2">
        <v>45138</v>
      </c>
      <c r="B277">
        <v>1043.624628103875</v>
      </c>
      <c r="C277">
        <v>-0.01582732567713285</v>
      </c>
      <c r="AN277" s="2">
        <v>45138</v>
      </c>
      <c r="AO277">
        <v>0.03556093517921908</v>
      </c>
      <c r="AP277">
        <v>498.1264619282127</v>
      </c>
      <c r="AQ277">
        <v>11.9266619216502</v>
      </c>
      <c r="AR277">
        <v>0.6456102357162052</v>
      </c>
      <c r="AS277">
        <v>0.001308446561003631</v>
      </c>
      <c r="AT277">
        <v>104.6150763218427</v>
      </c>
      <c r="AU277">
        <v>0</v>
      </c>
      <c r="AV277">
        <v>0.02139130442195601</v>
      </c>
      <c r="AW277">
        <v>3.087371204982426</v>
      </c>
      <c r="AX277">
        <v>224.4598450766349</v>
      </c>
      <c r="AY277">
        <v>5.092417087765431</v>
      </c>
      <c r="AZ277">
        <v>5.218583382716316</v>
      </c>
    </row>
    <row r="278" spans="1:52">
      <c r="A278" s="2">
        <v>45139</v>
      </c>
      <c r="B278">
        <v>1037.195917223563</v>
      </c>
      <c r="C278">
        <v>-0.006159983874653996</v>
      </c>
      <c r="AN278" s="2">
        <v>45139</v>
      </c>
      <c r="AO278">
        <v>0.03828132279895099</v>
      </c>
      <c r="AP278">
        <v>506.1824389458146</v>
      </c>
      <c r="AQ278">
        <v>12.13264452605221</v>
      </c>
      <c r="AR278">
        <v>0.6450866245700604</v>
      </c>
      <c r="AS278">
        <v>0.001302300941459262</v>
      </c>
      <c r="AT278">
        <v>100.2438350838216</v>
      </c>
      <c r="AU278">
        <v>0</v>
      </c>
      <c r="AV278">
        <v>0.02132048493269946</v>
      </c>
      <c r="AW278">
        <v>3.069678460292365</v>
      </c>
      <c r="AX278">
        <v>226.2362323556254</v>
      </c>
      <c r="AY278">
        <v>5.173443903305908</v>
      </c>
      <c r="AZ278">
        <v>5.084150666903565</v>
      </c>
    </row>
    <row r="279" spans="1:52">
      <c r="A279" s="2">
        <v>45140</v>
      </c>
      <c r="B279">
        <v>1045.947642094559</v>
      </c>
      <c r="C279">
        <v>0.008437870536959657</v>
      </c>
      <c r="AN279" s="2">
        <v>45140</v>
      </c>
      <c r="AO279">
        <v>0.03859062132021049</v>
      </c>
      <c r="AP279">
        <v>507.4641954980289</v>
      </c>
      <c r="AQ279">
        <v>12.22042565216107</v>
      </c>
      <c r="AR279">
        <v>0.6350503416078176</v>
      </c>
      <c r="AS279">
        <v>0.001300834649736092</v>
      </c>
      <c r="AT279">
        <v>101.6208505191866</v>
      </c>
      <c r="AU279">
        <v>0</v>
      </c>
      <c r="AV279">
        <v>0.02137595668150949</v>
      </c>
      <c r="AW279">
        <v>3.071102063459823</v>
      </c>
      <c r="AX279">
        <v>224.973424599019</v>
      </c>
      <c r="AY279">
        <v>5.180189089753523</v>
      </c>
      <c r="AZ279">
        <v>5.033935434922293</v>
      </c>
    </row>
    <row r="280" spans="1:52">
      <c r="A280" s="2">
        <v>45141</v>
      </c>
      <c r="B280">
        <v>1017.291028793491</v>
      </c>
      <c r="C280">
        <v>-0.02739775123320842</v>
      </c>
      <c r="AN280" s="2">
        <v>45141</v>
      </c>
      <c r="AO280">
        <v>0.03796108904418848</v>
      </c>
      <c r="AP280">
        <v>510.3315469098069</v>
      </c>
      <c r="AQ280">
        <v>12.18532906161765</v>
      </c>
      <c r="AR280">
        <v>0.6343950534838118</v>
      </c>
      <c r="AS280">
        <v>0.001280668680589127</v>
      </c>
      <c r="AT280">
        <v>101.0546155476888</v>
      </c>
      <c r="AU280">
        <v>0</v>
      </c>
      <c r="AV280">
        <v>0.02111482861975528</v>
      </c>
      <c r="AW280">
        <v>3.093317353165418</v>
      </c>
      <c r="AX280">
        <v>224.3461336306781</v>
      </c>
      <c r="AY280">
        <v>5.201904030188487</v>
      </c>
      <c r="AZ280">
        <v>5.304946491715311</v>
      </c>
    </row>
    <row r="281" spans="1:52">
      <c r="A281" s="2">
        <v>45142</v>
      </c>
      <c r="B281">
        <v>1007.404871654895</v>
      </c>
      <c r="C281">
        <v>-0.009718120831480159</v>
      </c>
      <c r="AN281" s="2">
        <v>45142</v>
      </c>
      <c r="AO281">
        <v>0.03851002277571505</v>
      </c>
      <c r="AP281">
        <v>516.5467459679639</v>
      </c>
      <c r="AQ281">
        <v>12.14104013971963</v>
      </c>
      <c r="AR281">
        <v>0.6267182192586489</v>
      </c>
      <c r="AS281">
        <v>0.001266085866843559</v>
      </c>
      <c r="AT281">
        <v>100.1932561347261</v>
      </c>
      <c r="AU281">
        <v>0</v>
      </c>
      <c r="AV281">
        <v>0.02093672516942202</v>
      </c>
      <c r="AW281">
        <v>3.155533213356426</v>
      </c>
      <c r="AX281">
        <v>226.079037567699</v>
      </c>
      <c r="AY281">
        <v>5.260497641955141</v>
      </c>
      <c r="AZ281">
        <v>5.283797612748038</v>
      </c>
    </row>
    <row r="282" spans="1:52">
      <c r="A282" s="2">
        <v>45143</v>
      </c>
      <c r="B282">
        <v>1005.642279740263</v>
      </c>
      <c r="C282">
        <v>-0.001749636083988038</v>
      </c>
      <c r="AN282" s="2">
        <v>45143</v>
      </c>
      <c r="AO282">
        <v>0.03785199652463931</v>
      </c>
      <c r="AP282">
        <v>514.1981174385331</v>
      </c>
      <c r="AQ282">
        <v>12.17562455671125</v>
      </c>
      <c r="AR282">
        <v>0.6250979105383745</v>
      </c>
      <c r="AS282">
        <v>0.00126974660556228</v>
      </c>
      <c r="AT282">
        <v>100.4611751106494</v>
      </c>
      <c r="AU282">
        <v>0</v>
      </c>
      <c r="AV282">
        <v>0.02101044541039085</v>
      </c>
      <c r="AW282">
        <v>3.151488380144153</v>
      </c>
      <c r="AX282">
        <v>227.3839915135675</v>
      </c>
      <c r="AY282">
        <v>5.22248914413109</v>
      </c>
      <c r="AZ282">
        <v>5.329940170400444</v>
      </c>
    </row>
    <row r="283" spans="1:52">
      <c r="A283" s="2">
        <v>45144</v>
      </c>
      <c r="B283">
        <v>1006.934832803834</v>
      </c>
      <c r="C283">
        <v>0.001285301035577779</v>
      </c>
      <c r="AN283" s="2">
        <v>45144</v>
      </c>
      <c r="AO283">
        <v>0.03773601022155055</v>
      </c>
      <c r="AP283">
        <v>514.7173765110298</v>
      </c>
      <c r="AQ283">
        <v>12.1538538223521</v>
      </c>
      <c r="AR283">
        <v>0.621777991287201</v>
      </c>
      <c r="AS283">
        <v>0.001271560548577007</v>
      </c>
      <c r="AT283">
        <v>101.1085778204404</v>
      </c>
      <c r="AU283">
        <v>0</v>
      </c>
      <c r="AV283">
        <v>0.02093306606926895</v>
      </c>
      <c r="AW283">
        <v>3.114324834685919</v>
      </c>
      <c r="AX283">
        <v>226.6911261022663</v>
      </c>
      <c r="AY283">
        <v>5.271701999993018</v>
      </c>
      <c r="AZ283">
        <v>5.308756497249615</v>
      </c>
    </row>
    <row r="284" spans="1:52">
      <c r="A284" s="2">
        <v>45145</v>
      </c>
      <c r="B284">
        <v>1008.801137755493</v>
      </c>
      <c r="C284">
        <v>0.00185345157487693</v>
      </c>
      <c r="AN284" s="2">
        <v>45145</v>
      </c>
      <c r="AO284">
        <v>1.525369484544193</v>
      </c>
      <c r="AP284">
        <v>518.6241473972752</v>
      </c>
      <c r="AQ284">
        <v>12.04325921784582</v>
      </c>
      <c r="AR284">
        <v>0.6147024411178094</v>
      </c>
      <c r="AS284">
        <v>0</v>
      </c>
      <c r="AT284">
        <v>101.7692311020142</v>
      </c>
      <c r="AU284">
        <v>26.46473975791436</v>
      </c>
      <c r="AV284">
        <v>0.009255763937263833</v>
      </c>
      <c r="AW284">
        <v>0.6807771430498768</v>
      </c>
      <c r="AX284">
        <v>227.2198896748154</v>
      </c>
      <c r="AY284">
        <v>0</v>
      </c>
      <c r="AZ284">
        <v>0</v>
      </c>
    </row>
    <row r="285" spans="1:52">
      <c r="A285" s="2">
        <v>45146</v>
      </c>
      <c r="B285">
        <v>1002.532174758828</v>
      </c>
      <c r="C285">
        <v>-0.006214270347288497</v>
      </c>
      <c r="AN285" s="2">
        <v>45146</v>
      </c>
      <c r="AO285">
        <v>1.537985925459596</v>
      </c>
      <c r="AP285">
        <v>518.5951002545921</v>
      </c>
      <c r="AQ285">
        <v>12.09048625655381</v>
      </c>
      <c r="AR285">
        <v>0.6134935234231513</v>
      </c>
      <c r="AS285">
        <v>0</v>
      </c>
      <c r="AT285">
        <v>101.5991214615857</v>
      </c>
      <c r="AU285">
        <v>26.50637533578148</v>
      </c>
      <c r="AV285">
        <v>0.009203668450489158</v>
      </c>
      <c r="AW285">
        <v>0.6584955842935168</v>
      </c>
      <c r="AX285">
        <v>226.3117898526083</v>
      </c>
      <c r="AY285">
        <v>0</v>
      </c>
      <c r="AZ285">
        <v>0</v>
      </c>
    </row>
    <row r="286" spans="1:52">
      <c r="A286" s="2">
        <v>45147</v>
      </c>
      <c r="B286">
        <v>1023.905910567737</v>
      </c>
      <c r="C286">
        <v>0.02131975047489187</v>
      </c>
      <c r="AN286" s="2">
        <v>45147</v>
      </c>
      <c r="AO286">
        <v>1.535555162775652</v>
      </c>
      <c r="AP286">
        <v>516.1513265853932</v>
      </c>
      <c r="AQ286">
        <v>12.10706977903845</v>
      </c>
      <c r="AR286">
        <v>0.6177792650759745</v>
      </c>
      <c r="AS286">
        <v>0</v>
      </c>
      <c r="AT286">
        <v>102.4246974329875</v>
      </c>
      <c r="AU286">
        <v>26.5190419572069</v>
      </c>
      <c r="AV286">
        <v>0.009243776463784905</v>
      </c>
      <c r="AW286">
        <v>0.6587424333235745</v>
      </c>
      <c r="AX286">
        <v>224.0537124101306</v>
      </c>
      <c r="AY286">
        <v>0</v>
      </c>
      <c r="AZ286">
        <v>0</v>
      </c>
    </row>
    <row r="287" spans="1:52">
      <c r="A287" s="2">
        <v>45148</v>
      </c>
      <c r="B287">
        <v>1026.407022367896</v>
      </c>
      <c r="C287">
        <v>0.002442716439416071</v>
      </c>
      <c r="AN287" s="2">
        <v>45148</v>
      </c>
      <c r="AO287">
        <v>1.516875476141596</v>
      </c>
      <c r="AP287">
        <v>510.8004165256674</v>
      </c>
      <c r="AQ287">
        <v>12.1921106933459</v>
      </c>
      <c r="AR287">
        <v>0.6222915407519022</v>
      </c>
      <c r="AS287">
        <v>0</v>
      </c>
      <c r="AT287">
        <v>103.2622571007402</v>
      </c>
      <c r="AU287">
        <v>26.61913583909058</v>
      </c>
      <c r="AV287">
        <v>0.009273231207768988</v>
      </c>
      <c r="AW287">
        <v>0.6382658303028007</v>
      </c>
      <c r="AX287">
        <v>222.9640522944305</v>
      </c>
      <c r="AY287">
        <v>0</v>
      </c>
      <c r="AZ287">
        <v>0</v>
      </c>
    </row>
    <row r="288" spans="1:52">
      <c r="A288" s="2">
        <v>45149</v>
      </c>
      <c r="B288">
        <v>1014.621028932738</v>
      </c>
      <c r="C288">
        <v>-0.01148276773084378</v>
      </c>
      <c r="AN288" s="2">
        <v>45149</v>
      </c>
      <c r="AO288">
        <v>1.507054621905887</v>
      </c>
      <c r="AP288">
        <v>514.1607980401993</v>
      </c>
      <c r="AQ288">
        <v>12.20379602175116</v>
      </c>
      <c r="AR288">
        <v>0.6220932488014975</v>
      </c>
      <c r="AS288">
        <v>0</v>
      </c>
      <c r="AT288">
        <v>103.5561143466818</v>
      </c>
      <c r="AU288">
        <v>26.60774845097138</v>
      </c>
      <c r="AV288">
        <v>0.009188712223071089</v>
      </c>
      <c r="AW288">
        <v>0.6388744016763547</v>
      </c>
      <c r="AX288">
        <v>222.2966587376024</v>
      </c>
      <c r="AY288">
        <v>0</v>
      </c>
      <c r="AZ288">
        <v>0</v>
      </c>
    </row>
    <row r="289" spans="1:52">
      <c r="A289" s="2">
        <v>45150</v>
      </c>
      <c r="B289">
        <v>1008.384042361229</v>
      </c>
      <c r="C289">
        <v>-0.006147109505575954</v>
      </c>
      <c r="AN289" s="2">
        <v>45150</v>
      </c>
      <c r="AO289">
        <v>1.522074520037332</v>
      </c>
      <c r="AP289">
        <v>515.8866693146174</v>
      </c>
      <c r="AQ289">
        <v>12.16566138986541</v>
      </c>
      <c r="AR289">
        <v>0.6226177971221775</v>
      </c>
      <c r="AS289">
        <v>0</v>
      </c>
      <c r="AT289">
        <v>103.5724029841205</v>
      </c>
      <c r="AU289">
        <v>26.41351643571968</v>
      </c>
      <c r="AV289">
        <v>0.009153519144295772</v>
      </c>
      <c r="AW289">
        <v>0.6451833707244937</v>
      </c>
      <c r="AX289">
        <v>222.323466463058</v>
      </c>
      <c r="AY289">
        <v>0</v>
      </c>
      <c r="AZ289">
        <v>0</v>
      </c>
    </row>
    <row r="290" spans="1:52">
      <c r="A290" s="2">
        <v>45151</v>
      </c>
      <c r="B290">
        <v>1008.844246556724</v>
      </c>
      <c r="C290">
        <v>0.000456377903816696</v>
      </c>
      <c r="AN290" s="2">
        <v>45151</v>
      </c>
      <c r="AO290">
        <v>1.517908537175781</v>
      </c>
      <c r="AP290">
        <v>518.6592101499319</v>
      </c>
      <c r="AQ290">
        <v>12.22207308657737</v>
      </c>
      <c r="AR290">
        <v>0.6210850254987724</v>
      </c>
      <c r="AS290">
        <v>0</v>
      </c>
      <c r="AT290">
        <v>103.7639290218347</v>
      </c>
      <c r="AU290">
        <v>26.25820730672877</v>
      </c>
      <c r="AV290">
        <v>0.009147684950865688</v>
      </c>
      <c r="AW290">
        <v>0.6494775472762004</v>
      </c>
      <c r="AX290">
        <v>222.0561088933972</v>
      </c>
      <c r="AY290">
        <v>0</v>
      </c>
      <c r="AZ290">
        <v>0</v>
      </c>
    </row>
    <row r="291" spans="1:52">
      <c r="A291" s="2">
        <v>45152</v>
      </c>
      <c r="B291">
        <v>1004.267255686309</v>
      </c>
      <c r="C291">
        <v>-0.004536865711468052</v>
      </c>
      <c r="AN291" s="2">
        <v>45152</v>
      </c>
      <c r="AO291">
        <v>1.08897998727286</v>
      </c>
      <c r="AP291">
        <v>499.8384141219215</v>
      </c>
      <c r="AQ291">
        <v>10.88289270752399</v>
      </c>
      <c r="AR291">
        <v>0.4991942952756416</v>
      </c>
      <c r="AS291">
        <v>0.0007639907525449067</v>
      </c>
      <c r="AT291">
        <v>102.413321126716</v>
      </c>
      <c r="AU291">
        <v>22.08321322880182</v>
      </c>
      <c r="AV291">
        <v>0.04433540580842953</v>
      </c>
      <c r="AW291">
        <v>1.923534613640418</v>
      </c>
      <c r="AX291">
        <v>222.4992932352293</v>
      </c>
      <c r="AY291">
        <v>0</v>
      </c>
      <c r="AZ291">
        <v>0.9060979063694932</v>
      </c>
    </row>
    <row r="292" spans="1:52">
      <c r="A292" s="2">
        <v>45153</v>
      </c>
      <c r="B292">
        <v>1009.238587975414</v>
      </c>
      <c r="C292">
        <v>0.00495020848380423</v>
      </c>
      <c r="AN292" s="2">
        <v>45153</v>
      </c>
      <c r="AO292">
        <v>1.097843969585218</v>
      </c>
      <c r="AP292">
        <v>499.9682480419488</v>
      </c>
      <c r="AQ292">
        <v>10.85550474339129</v>
      </c>
      <c r="AR292">
        <v>0.5011735908296845</v>
      </c>
      <c r="AS292">
        <v>0.000764565344756229</v>
      </c>
      <c r="AT292">
        <v>101.5753787945442</v>
      </c>
      <c r="AU292">
        <v>22.17913935076319</v>
      </c>
      <c r="AV292">
        <v>0.04443683101004454</v>
      </c>
      <c r="AW292">
        <v>1.919146543010752</v>
      </c>
      <c r="AX292">
        <v>222.7468433259515</v>
      </c>
      <c r="AY292">
        <v>0</v>
      </c>
      <c r="AZ292">
        <v>0.8861677176547669</v>
      </c>
    </row>
    <row r="293" spans="1:52">
      <c r="A293" s="2">
        <v>45154</v>
      </c>
      <c r="B293">
        <v>975.9692541950058</v>
      </c>
      <c r="C293">
        <v>-0.03296478570755801</v>
      </c>
      <c r="AN293" s="2">
        <v>45154</v>
      </c>
      <c r="AO293">
        <v>1.094055981610216</v>
      </c>
      <c r="AP293">
        <v>498.9181612785762</v>
      </c>
      <c r="AQ293">
        <v>10.98518086719136</v>
      </c>
      <c r="AR293">
        <v>0.4919094787136985</v>
      </c>
      <c r="AS293">
        <v>0.0007454801494813488</v>
      </c>
      <c r="AT293">
        <v>100.4824948982781</v>
      </c>
      <c r="AU293">
        <v>22.24219435764966</v>
      </c>
      <c r="AV293">
        <v>0.04336520876326821</v>
      </c>
      <c r="AW293">
        <v>1.956728904403115</v>
      </c>
      <c r="AX293">
        <v>230.361027145943</v>
      </c>
      <c r="AY293">
        <v>0</v>
      </c>
      <c r="AZ293">
        <v>0.9017716154288014</v>
      </c>
    </row>
    <row r="294" spans="1:52">
      <c r="A294" s="2">
        <v>45155</v>
      </c>
      <c r="B294">
        <v>949.4428618188385</v>
      </c>
      <c r="C294">
        <v>-0.02717953691896435</v>
      </c>
      <c r="AN294" s="2">
        <v>45155</v>
      </c>
      <c r="AO294">
        <v>1.121899308667475</v>
      </c>
      <c r="AP294">
        <v>498.3756577028162</v>
      </c>
      <c r="AQ294">
        <v>11.11452301731987</v>
      </c>
      <c r="AR294">
        <v>0.4888118725380997</v>
      </c>
      <c r="AS294">
        <v>0.0007356423958768397</v>
      </c>
      <c r="AT294">
        <v>100.0856132236332</v>
      </c>
      <c r="AU294">
        <v>22.3271282828689</v>
      </c>
      <c r="AV294">
        <v>0.04265771903041687</v>
      </c>
      <c r="AW294">
        <v>1.984362446683815</v>
      </c>
      <c r="AX294">
        <v>228.9649658016125</v>
      </c>
      <c r="AY294">
        <v>0</v>
      </c>
      <c r="AZ294">
        <v>0.9608101936671293</v>
      </c>
    </row>
    <row r="295" spans="1:52">
      <c r="A295" s="2">
        <v>45156</v>
      </c>
      <c r="B295">
        <v>891.0154828297074</v>
      </c>
      <c r="C295">
        <v>-0.06153859419955232</v>
      </c>
      <c r="AN295" s="2">
        <v>45156</v>
      </c>
      <c r="AO295">
        <v>1.139163526182399</v>
      </c>
      <c r="AP295">
        <v>498.1288925656592</v>
      </c>
      <c r="AQ295">
        <v>11.17100137617135</v>
      </c>
      <c r="AR295">
        <v>0.4849755869505513</v>
      </c>
      <c r="AS295">
        <v>0.0007445888699233015</v>
      </c>
      <c r="AT295">
        <v>99.2675074137863</v>
      </c>
      <c r="AU295">
        <v>21.95937399673732</v>
      </c>
      <c r="AV295">
        <v>0.04283064059907151</v>
      </c>
      <c r="AW295">
        <v>2.018790282890481</v>
      </c>
      <c r="AX295">
        <v>231.4085422467878</v>
      </c>
      <c r="AY295">
        <v>0</v>
      </c>
      <c r="AZ295">
        <v>0.9812426618610645</v>
      </c>
    </row>
    <row r="296" spans="1:52">
      <c r="A296" s="2">
        <v>45157</v>
      </c>
      <c r="B296">
        <v>891.7055196990333</v>
      </c>
      <c r="C296">
        <v>0.0007744386967716288</v>
      </c>
      <c r="AN296" s="2">
        <v>45157</v>
      </c>
      <c r="AO296">
        <v>1.138042294132072</v>
      </c>
      <c r="AP296">
        <v>486.6441532197751</v>
      </c>
      <c r="AQ296">
        <v>10.96849558921113</v>
      </c>
      <c r="AR296">
        <v>0.4925541423060345</v>
      </c>
      <c r="AS296">
        <v>0.0007630008309426309</v>
      </c>
      <c r="AT296">
        <v>101.6716364722213</v>
      </c>
      <c r="AU296">
        <v>21.67234654344924</v>
      </c>
      <c r="AV296">
        <v>0.04359283823666056</v>
      </c>
      <c r="AW296">
        <v>2.040751964010613</v>
      </c>
      <c r="AX296">
        <v>231.3819732575745</v>
      </c>
      <c r="AY296">
        <v>0</v>
      </c>
      <c r="AZ296">
        <v>0.9984731699730837</v>
      </c>
    </row>
    <row r="297" spans="1:52">
      <c r="A297" s="2">
        <v>45158</v>
      </c>
      <c r="B297">
        <v>896.08297944132</v>
      </c>
      <c r="C297">
        <v>0.00490908673949253</v>
      </c>
      <c r="AN297" s="2">
        <v>45158</v>
      </c>
      <c r="AO297">
        <v>1.129523042626572</v>
      </c>
      <c r="AP297">
        <v>480.5842370405027</v>
      </c>
      <c r="AQ297">
        <v>11.02670054146365</v>
      </c>
      <c r="AR297">
        <v>0.4928694218882126</v>
      </c>
      <c r="AS297">
        <v>0.0007650828628518628</v>
      </c>
      <c r="AT297">
        <v>101.7710338298651</v>
      </c>
      <c r="AU297">
        <v>21.7423678630256</v>
      </c>
      <c r="AV297">
        <v>0.04359138550026196</v>
      </c>
      <c r="AW297">
        <v>2.048422833292266</v>
      </c>
      <c r="AX297">
        <v>233.1346231477723</v>
      </c>
      <c r="AY297">
        <v>0</v>
      </c>
      <c r="AZ297">
        <v>1.004849103637871</v>
      </c>
    </row>
    <row r="298" spans="1:52">
      <c r="A298" s="2">
        <v>45159</v>
      </c>
      <c r="B298">
        <v>899.8330494904537</v>
      </c>
      <c r="C298">
        <v>0.0041849584638598</v>
      </c>
      <c r="AN298" s="2">
        <v>45159</v>
      </c>
      <c r="AO298">
        <v>0.9361556752131042</v>
      </c>
      <c r="AP298">
        <v>328.4868982094097</v>
      </c>
      <c r="AQ298">
        <v>12.40762142771917</v>
      </c>
      <c r="AR298">
        <v>0.4895233886313682</v>
      </c>
      <c r="AS298">
        <v>0.0007785953874586289</v>
      </c>
      <c r="AT298">
        <v>102.5773571617902</v>
      </c>
      <c r="AU298">
        <v>24.5454606310888</v>
      </c>
      <c r="AV298">
        <v>0.02742591901170378</v>
      </c>
      <c r="AW298">
        <v>6.710313922717228</v>
      </c>
      <c r="AX298">
        <v>232.7851421531448</v>
      </c>
      <c r="AY298">
        <v>0</v>
      </c>
      <c r="AZ298">
        <v>5.588088935564055</v>
      </c>
    </row>
    <row r="299" spans="1:52">
      <c r="A299" s="2">
        <v>45160</v>
      </c>
      <c r="B299">
        <v>874.6557838113399</v>
      </c>
      <c r="C299">
        <v>-0.02797992993630416</v>
      </c>
      <c r="AN299" s="2">
        <v>45160</v>
      </c>
      <c r="AO299">
        <v>0.9334086258993168</v>
      </c>
      <c r="AP299">
        <v>328.3471253443668</v>
      </c>
      <c r="AQ299">
        <v>12.65549945853092</v>
      </c>
      <c r="AR299">
        <v>0.4887545000547613</v>
      </c>
      <c r="AS299">
        <v>0.0007581881011376918</v>
      </c>
      <c r="AT299">
        <v>102.5959213935369</v>
      </c>
      <c r="AU299">
        <v>24.31073763556959</v>
      </c>
      <c r="AV299">
        <v>0.02691876285709929</v>
      </c>
      <c r="AW299">
        <v>6.555761776008177</v>
      </c>
      <c r="AX299">
        <v>235.2331732924341</v>
      </c>
      <c r="AY299">
        <v>0</v>
      </c>
      <c r="AZ299">
        <v>5.575819058001805</v>
      </c>
    </row>
    <row r="300" spans="1:52">
      <c r="A300" s="2">
        <v>45161</v>
      </c>
      <c r="B300">
        <v>860.5767956367087</v>
      </c>
      <c r="C300">
        <v>-0.01609660444167149</v>
      </c>
      <c r="AN300" s="2">
        <v>45161</v>
      </c>
      <c r="AO300">
        <v>0.9313744902988875</v>
      </c>
      <c r="AP300">
        <v>329.6570042542822</v>
      </c>
      <c r="AQ300">
        <v>12.75791876130651</v>
      </c>
      <c r="AR300">
        <v>0.4810043059821371</v>
      </c>
      <c r="AS300">
        <v>0.0007503111768695413</v>
      </c>
      <c r="AT300">
        <v>103.9437557185809</v>
      </c>
      <c r="AU300">
        <v>24.03471997856282</v>
      </c>
      <c r="AV300">
        <v>0.02705999746218489</v>
      </c>
      <c r="AW300">
        <v>6.532031151458321</v>
      </c>
      <c r="AX300">
        <v>235.2762157145403</v>
      </c>
      <c r="AY300">
        <v>0</v>
      </c>
      <c r="AZ300">
        <v>5.614609742487771</v>
      </c>
    </row>
    <row r="301" spans="1:52">
      <c r="A301" s="2">
        <v>45162</v>
      </c>
      <c r="B301">
        <v>881.9545951850614</v>
      </c>
      <c r="C301">
        <v>0.02484124561194578</v>
      </c>
      <c r="AN301" s="2">
        <v>45162</v>
      </c>
      <c r="AO301">
        <v>0.9179312460440802</v>
      </c>
      <c r="AP301">
        <v>325.4479185157737</v>
      </c>
      <c r="AQ301">
        <v>12.79788553722662</v>
      </c>
      <c r="AR301">
        <v>0.4799382329644953</v>
      </c>
      <c r="AS301">
        <v>0.0007551714056383823</v>
      </c>
      <c r="AT301">
        <v>104.0573989310232</v>
      </c>
      <c r="AU301">
        <v>24.2270404543197</v>
      </c>
      <c r="AV301">
        <v>0.02695573320416046</v>
      </c>
      <c r="AW301">
        <v>6.442632729502248</v>
      </c>
      <c r="AX301">
        <v>237.6992239895904</v>
      </c>
      <c r="AY301">
        <v>0</v>
      </c>
      <c r="AZ301">
        <v>5.644812012091937</v>
      </c>
    </row>
    <row r="302" spans="1:52">
      <c r="A302" s="2">
        <v>45163</v>
      </c>
      <c r="B302">
        <v>872.1684999590632</v>
      </c>
      <c r="C302">
        <v>-0.01109591727218651</v>
      </c>
      <c r="AN302" s="2">
        <v>45163</v>
      </c>
      <c r="AO302">
        <v>0.9042059512103799</v>
      </c>
      <c r="AP302">
        <v>324.6719967208682</v>
      </c>
      <c r="AQ302">
        <v>12.95940624388161</v>
      </c>
      <c r="AR302">
        <v>0.4707949002104866</v>
      </c>
      <c r="AS302">
        <v>0.000756093096700803</v>
      </c>
      <c r="AT302">
        <v>102.4717458208943</v>
      </c>
      <c r="AU302">
        <v>24.36700529071303</v>
      </c>
      <c r="AV302">
        <v>0.02701472423071711</v>
      </c>
      <c r="AW302">
        <v>6.658187782781394</v>
      </c>
      <c r="AX302">
        <v>239.81484170643</v>
      </c>
      <c r="AY302">
        <v>0</v>
      </c>
      <c r="AZ302">
        <v>5.720669202043812</v>
      </c>
    </row>
    <row r="303" spans="1:52">
      <c r="A303" s="2">
        <v>45164</v>
      </c>
      <c r="B303">
        <v>870.7058753678899</v>
      </c>
      <c r="C303">
        <v>-0.001676997726060891</v>
      </c>
      <c r="AN303" s="2">
        <v>45164</v>
      </c>
      <c r="AO303">
        <v>0.9090860184137994</v>
      </c>
      <c r="AP303">
        <v>329.6914011096763</v>
      </c>
      <c r="AQ303">
        <v>12.99950089449292</v>
      </c>
      <c r="AR303">
        <v>0.4700307016608907</v>
      </c>
      <c r="AS303">
        <v>0.0007573154204556672</v>
      </c>
      <c r="AT303">
        <v>102.2762407459013</v>
      </c>
      <c r="AU303">
        <v>23.94209323991909</v>
      </c>
      <c r="AV303">
        <v>0.0270293264137542</v>
      </c>
      <c r="AW303">
        <v>6.712084959595888</v>
      </c>
      <c r="AX303">
        <v>239.1164630952762</v>
      </c>
      <c r="AY303">
        <v>0</v>
      </c>
      <c r="AZ303">
        <v>5.831906752286259</v>
      </c>
    </row>
    <row r="304" spans="1:52">
      <c r="A304" s="2">
        <v>45165</v>
      </c>
      <c r="B304">
        <v>870.0332293235983</v>
      </c>
      <c r="C304">
        <v>-0.0007725295801034315</v>
      </c>
      <c r="AN304" s="2">
        <v>45165</v>
      </c>
      <c r="AO304">
        <v>0.9128805440556004</v>
      </c>
      <c r="AP304">
        <v>329.5620726616928</v>
      </c>
      <c r="AQ304">
        <v>12.93576167067615</v>
      </c>
      <c r="AR304">
        <v>0.4738089471517029</v>
      </c>
      <c r="AS304">
        <v>0.000757740284899378</v>
      </c>
      <c r="AT304">
        <v>103.0595446644804</v>
      </c>
      <c r="AU304">
        <v>23.82267456179684</v>
      </c>
      <c r="AV304">
        <v>0.02712396694923755</v>
      </c>
      <c r="AW304">
        <v>6.71678377786358</v>
      </c>
      <c r="AX304">
        <v>238.2136455833694</v>
      </c>
      <c r="AY304">
        <v>0</v>
      </c>
      <c r="AZ304">
        <v>5.758582853986619</v>
      </c>
    </row>
    <row r="305" spans="1:52">
      <c r="A305" s="2">
        <v>45166</v>
      </c>
      <c r="B305">
        <v>878.0749619970983</v>
      </c>
      <c r="C305">
        <v>0.009243017855481206</v>
      </c>
      <c r="AN305" s="2">
        <v>45166</v>
      </c>
      <c r="AO305">
        <v>0.8410543412879782</v>
      </c>
      <c r="AP305">
        <v>317.2017321416917</v>
      </c>
      <c r="AQ305">
        <v>12.9208336721498</v>
      </c>
      <c r="AR305">
        <v>0.3790872251151102</v>
      </c>
      <c r="AS305">
        <v>0.001595925908365544</v>
      </c>
      <c r="AT305">
        <v>95.08268260727722</v>
      </c>
      <c r="AU305">
        <v>20.15305287581021</v>
      </c>
      <c r="AV305">
        <v>0.02883219561135135</v>
      </c>
      <c r="AW305">
        <v>5.961418057210647</v>
      </c>
      <c r="AX305">
        <v>237.1002425381853</v>
      </c>
      <c r="AY305">
        <v>1.308674182814223</v>
      </c>
      <c r="AZ305">
        <v>7.542273498885661</v>
      </c>
    </row>
    <row r="306" spans="1:52">
      <c r="A306" s="2">
        <v>45167</v>
      </c>
      <c r="B306">
        <v>885.2141622283206</v>
      </c>
      <c r="C306">
        <v>0.008130513384625893</v>
      </c>
      <c r="AN306" s="2">
        <v>45167</v>
      </c>
      <c r="AO306">
        <v>0.8459738886075384</v>
      </c>
      <c r="AP306">
        <v>314.6911852267198</v>
      </c>
      <c r="AQ306">
        <v>12.81840135443682</v>
      </c>
      <c r="AR306">
        <v>0.3813690618731345</v>
      </c>
      <c r="AS306">
        <v>0.001607859013025137</v>
      </c>
      <c r="AT306">
        <v>95.78607286746895</v>
      </c>
      <c r="AU306">
        <v>19.82103634182873</v>
      </c>
      <c r="AV306">
        <v>0.02913590602099457</v>
      </c>
      <c r="AW306">
        <v>6.052635319966845</v>
      </c>
      <c r="AX306">
        <v>236.2269777182472</v>
      </c>
      <c r="AY306">
        <v>1.333036411920829</v>
      </c>
      <c r="AZ306">
        <v>7.624879381163882</v>
      </c>
    </row>
    <row r="307" spans="1:52">
      <c r="A307" s="2">
        <v>45168</v>
      </c>
      <c r="B307">
        <v>916.5047894923648</v>
      </c>
      <c r="C307">
        <v>0.03534808704966652</v>
      </c>
      <c r="AN307" s="2">
        <v>45168</v>
      </c>
      <c r="AO307">
        <v>0.8602010219268842</v>
      </c>
      <c r="AP307">
        <v>320.3558515262741</v>
      </c>
      <c r="AQ307">
        <v>12.72604823147419</v>
      </c>
      <c r="AR307">
        <v>0.3809724904443759</v>
      </c>
      <c r="AS307">
        <v>0.001570309794740205</v>
      </c>
      <c r="AT307">
        <v>96.6342467307108</v>
      </c>
      <c r="AU307">
        <v>20.24682922888611</v>
      </c>
      <c r="AV307">
        <v>0.02887074127674024</v>
      </c>
      <c r="AW307">
        <v>6.059680860529234</v>
      </c>
      <c r="AX307">
        <v>231.9950570235503</v>
      </c>
      <c r="AY307">
        <v>1.305065101087678</v>
      </c>
      <c r="AZ307">
        <v>7.699038170569239</v>
      </c>
    </row>
    <row r="308" spans="1:52">
      <c r="A308" s="2">
        <v>45169</v>
      </c>
      <c r="B308">
        <v>893.448225658039</v>
      </c>
      <c r="C308">
        <v>-0.02515705765934562</v>
      </c>
      <c r="AN308" s="2">
        <v>45169</v>
      </c>
      <c r="AO308">
        <v>0.8618614493650549</v>
      </c>
      <c r="AP308">
        <v>319.6050961328227</v>
      </c>
      <c r="AQ308">
        <v>12.87503258323973</v>
      </c>
      <c r="AR308">
        <v>0.3762004707788211</v>
      </c>
      <c r="AS308">
        <v>0.001551734169218641</v>
      </c>
      <c r="AT308">
        <v>95.64848148645041</v>
      </c>
      <c r="AU308">
        <v>20.3172240568283</v>
      </c>
      <c r="AV308">
        <v>0.02850612298452658</v>
      </c>
      <c r="AW308">
        <v>6.155827464237077</v>
      </c>
      <c r="AX308">
        <v>233.0906077103276</v>
      </c>
      <c r="AY308">
        <v>1.326644253207707</v>
      </c>
      <c r="AZ308">
        <v>7.74779885042858</v>
      </c>
    </row>
    <row r="309" spans="1:52">
      <c r="A309" s="2">
        <v>45170</v>
      </c>
      <c r="B309">
        <v>856.4488345296575</v>
      </c>
      <c r="C309">
        <v>-0.04141190285663265</v>
      </c>
      <c r="AN309" s="2">
        <v>45170</v>
      </c>
      <c r="AO309">
        <v>0.8597636194674938</v>
      </c>
      <c r="AP309">
        <v>319.2434820141568</v>
      </c>
      <c r="AQ309">
        <v>12.86394598116012</v>
      </c>
      <c r="AR309">
        <v>0.3728066748666776</v>
      </c>
      <c r="AS309">
        <v>0.001564506088719027</v>
      </c>
      <c r="AT309">
        <v>94.96139561886001</v>
      </c>
      <c r="AU309">
        <v>20.7064522587829</v>
      </c>
      <c r="AV309">
        <v>0.02831137641908917</v>
      </c>
      <c r="AW309">
        <v>5.9612083053678</v>
      </c>
      <c r="AX309">
        <v>234.0487248616315</v>
      </c>
      <c r="AY309">
        <v>1.343982620970471</v>
      </c>
      <c r="AZ309">
        <v>7.90407231113905</v>
      </c>
    </row>
    <row r="310" spans="1:52">
      <c r="A310" s="2">
        <v>45171</v>
      </c>
      <c r="B310">
        <v>847.5929862683952</v>
      </c>
      <c r="C310">
        <v>-0.01034019535577479</v>
      </c>
      <c r="AN310" s="2">
        <v>45171</v>
      </c>
      <c r="AO310">
        <v>0.8660995614683771</v>
      </c>
      <c r="AP310">
        <v>315.7852525718723</v>
      </c>
      <c r="AQ310">
        <v>12.82151274041534</v>
      </c>
      <c r="AR310">
        <v>0.3740665417178388</v>
      </c>
      <c r="AS310">
        <v>0.001557454425679674</v>
      </c>
      <c r="AT310">
        <v>95.02443249784</v>
      </c>
      <c r="AU310">
        <v>20.75076097556263</v>
      </c>
      <c r="AV310">
        <v>0.02830975708749846</v>
      </c>
      <c r="AW310">
        <v>5.849081128735913</v>
      </c>
      <c r="AX310">
        <v>235.3290445232558</v>
      </c>
      <c r="AY310">
        <v>1.359121656377645</v>
      </c>
      <c r="AZ310">
        <v>8.011444605007982</v>
      </c>
    </row>
    <row r="311" spans="1:52">
      <c r="A311" s="2">
        <v>45172</v>
      </c>
      <c r="B311">
        <v>852.3262569300044</v>
      </c>
      <c r="C311">
        <v>0.00558436742433166</v>
      </c>
      <c r="AN311" s="2">
        <v>45172</v>
      </c>
      <c r="AO311">
        <v>0.8615515220408239</v>
      </c>
      <c r="AP311">
        <v>316.2773755444893</v>
      </c>
      <c r="AQ311">
        <v>12.89954335232343</v>
      </c>
      <c r="AR311">
        <v>0.3746754841988609</v>
      </c>
      <c r="AS311">
        <v>0.001562185779585229</v>
      </c>
      <c r="AT311">
        <v>95.1257517849904</v>
      </c>
      <c r="AU311">
        <v>20.63395667076113</v>
      </c>
      <c r="AV311">
        <v>0.02832645769925446</v>
      </c>
      <c r="AW311">
        <v>5.838496528517307</v>
      </c>
      <c r="AX311">
        <v>236.489915086279</v>
      </c>
      <c r="AY311">
        <v>1.354891235200701</v>
      </c>
      <c r="AZ311">
        <v>7.813426922655427</v>
      </c>
    </row>
    <row r="312" spans="1:52">
      <c r="A312" s="2">
        <v>45173</v>
      </c>
      <c r="B312">
        <v>852.1382893965035</v>
      </c>
      <c r="C312">
        <v>-0.0002205347212673736</v>
      </c>
      <c r="AN312" s="2">
        <v>45173</v>
      </c>
      <c r="AO312">
        <v>0.9652328568164693</v>
      </c>
      <c r="AP312">
        <v>292.5879853169125</v>
      </c>
      <c r="AQ312">
        <v>12.93903325885581</v>
      </c>
      <c r="AR312">
        <v>0.3659333902140103</v>
      </c>
      <c r="AS312">
        <v>0.001564580227999184</v>
      </c>
      <c r="AT312">
        <v>79.30114647577329</v>
      </c>
      <c r="AU312">
        <v>19.63362279845218</v>
      </c>
      <c r="AV312">
        <v>0.03753070576803688</v>
      </c>
      <c r="AW312">
        <v>6.466234979968617</v>
      </c>
      <c r="AX312">
        <v>234.3145227397584</v>
      </c>
      <c r="AY312">
        <v>1.418505467125589</v>
      </c>
      <c r="AZ312">
        <v>9.354551076293818</v>
      </c>
    </row>
    <row r="313" spans="1:52">
      <c r="A313" s="2">
        <v>45174</v>
      </c>
      <c r="B313">
        <v>853.403610031583</v>
      </c>
      <c r="C313">
        <v>0.001484877103663074</v>
      </c>
      <c r="AN313" s="2">
        <v>45174</v>
      </c>
      <c r="AO313">
        <v>0.9703891820444079</v>
      </c>
      <c r="AP313">
        <v>292.5497867922867</v>
      </c>
      <c r="AQ313">
        <v>13.08910113344429</v>
      </c>
      <c r="AR313">
        <v>0.3652662367683928</v>
      </c>
      <c r="AS313">
        <v>0.001576804377020185</v>
      </c>
      <c r="AT313">
        <v>78.98320812477468</v>
      </c>
      <c r="AU313">
        <v>19.72454757127111</v>
      </c>
      <c r="AV313">
        <v>0.03777459540329126</v>
      </c>
      <c r="AW313">
        <v>6.500263728339675</v>
      </c>
      <c r="AX313">
        <v>229.9363948309212</v>
      </c>
      <c r="AY313">
        <v>1.430566663538256</v>
      </c>
      <c r="AZ313">
        <v>9.320778161637801</v>
      </c>
    </row>
    <row r="314" spans="1:52">
      <c r="A314" s="2">
        <v>45175</v>
      </c>
      <c r="B314">
        <v>859.4812459986962</v>
      </c>
      <c r="C314">
        <v>0.007121643142437906</v>
      </c>
      <c r="AN314" s="2">
        <v>45175</v>
      </c>
      <c r="AO314">
        <v>0.962943406776579</v>
      </c>
      <c r="AP314">
        <v>292.910055561065</v>
      </c>
      <c r="AQ314">
        <v>12.99842148881258</v>
      </c>
      <c r="AR314">
        <v>0.3687988203118259</v>
      </c>
      <c r="AS314">
        <v>0.001589090978352971</v>
      </c>
      <c r="AT314">
        <v>79.57180017955743</v>
      </c>
      <c r="AU314">
        <v>19.80524173877282</v>
      </c>
      <c r="AV314">
        <v>0.03792000646745191</v>
      </c>
      <c r="AW314">
        <v>6.410034894410055</v>
      </c>
      <c r="AX314">
        <v>229.45002329715</v>
      </c>
      <c r="AY314">
        <v>1.38197992477222</v>
      </c>
      <c r="AZ314">
        <v>9.507162389183186</v>
      </c>
    </row>
    <row r="315" spans="1:52">
      <c r="A315" s="2">
        <v>45176</v>
      </c>
      <c r="B315">
        <v>860.7902479389631</v>
      </c>
      <c r="C315">
        <v>0.001523013964948028</v>
      </c>
      <c r="AN315" s="2">
        <v>45176</v>
      </c>
      <c r="AO315">
        <v>0.9696935752090431</v>
      </c>
      <c r="AP315">
        <v>293.1414798051507</v>
      </c>
      <c r="AQ315">
        <v>12.99602638954336</v>
      </c>
      <c r="AR315">
        <v>0.3683286365638209</v>
      </c>
      <c r="AS315">
        <v>0.001593214988393739</v>
      </c>
      <c r="AT315">
        <v>79.79461348964162</v>
      </c>
      <c r="AU315">
        <v>19.80143660533223</v>
      </c>
      <c r="AV315">
        <v>0.03798535803800925</v>
      </c>
      <c r="AW315">
        <v>6.264845968418645</v>
      </c>
      <c r="AX315">
        <v>229.5514359213039</v>
      </c>
      <c r="AY315">
        <v>1.430007896187829</v>
      </c>
      <c r="AZ315">
        <v>9.3513307548803</v>
      </c>
    </row>
    <row r="316" spans="1:52">
      <c r="A316" s="2">
        <v>45177</v>
      </c>
      <c r="B316">
        <v>867.1996208012133</v>
      </c>
      <c r="C316">
        <v>0.007445917141366776</v>
      </c>
      <c r="AN316" s="2">
        <v>45177</v>
      </c>
      <c r="AO316">
        <v>0.9578289287526536</v>
      </c>
      <c r="AP316">
        <v>295.6263064127422</v>
      </c>
      <c r="AQ316">
        <v>12.91910314349317</v>
      </c>
      <c r="AR316">
        <v>0.3682118929632487</v>
      </c>
      <c r="AS316">
        <v>0.001577164902225518</v>
      </c>
      <c r="AT316">
        <v>79.40746667402773</v>
      </c>
      <c r="AU316">
        <v>19.88221193530022</v>
      </c>
      <c r="AV316">
        <v>0.03795003471171875</v>
      </c>
      <c r="AW316">
        <v>6.217302831539219</v>
      </c>
      <c r="AX316">
        <v>233.063248999035</v>
      </c>
      <c r="AY316">
        <v>1.421708598408431</v>
      </c>
      <c r="AZ316">
        <v>9.382099527832995</v>
      </c>
    </row>
    <row r="317" spans="1:52">
      <c r="A317" s="2">
        <v>45178</v>
      </c>
      <c r="B317">
        <v>856.6148587077139</v>
      </c>
      <c r="C317">
        <v>-0.01220568118297849</v>
      </c>
      <c r="AN317" s="2">
        <v>45178</v>
      </c>
      <c r="AO317">
        <v>0.941902812964879</v>
      </c>
      <c r="AP317">
        <v>295.5726153918217</v>
      </c>
      <c r="AQ317">
        <v>12.95473226042448</v>
      </c>
      <c r="AR317">
        <v>0.3674599894083533</v>
      </c>
      <c r="AS317">
        <v>0.001576311808817218</v>
      </c>
      <c r="AT317">
        <v>79.23431925869374</v>
      </c>
      <c r="AU317">
        <v>19.80032415568719</v>
      </c>
      <c r="AV317">
        <v>0.03770895543560355</v>
      </c>
      <c r="AW317">
        <v>6.248673287501417</v>
      </c>
      <c r="AX317">
        <v>235.0910460298418</v>
      </c>
      <c r="AY317">
        <v>1.424450922463265</v>
      </c>
      <c r="AZ317">
        <v>9.50077023736819</v>
      </c>
    </row>
    <row r="318" spans="1:52">
      <c r="A318" s="2">
        <v>45179</v>
      </c>
      <c r="B318">
        <v>852.6746114939776</v>
      </c>
      <c r="C318">
        <v>-0.004599788544037753</v>
      </c>
      <c r="AN318" s="2">
        <v>45179</v>
      </c>
      <c r="AO318">
        <v>0.9418560743310878</v>
      </c>
      <c r="AP318">
        <v>295.3680761237223</v>
      </c>
      <c r="AQ318">
        <v>12.99939602191206</v>
      </c>
      <c r="AR318">
        <v>0.3663344078917395</v>
      </c>
      <c r="AS318">
        <v>0.001569671751789054</v>
      </c>
      <c r="AT318">
        <v>79.00895059021396</v>
      </c>
      <c r="AU318">
        <v>19.74731881454002</v>
      </c>
      <c r="AV318">
        <v>0.03757473879263582</v>
      </c>
      <c r="AW318">
        <v>6.330360781557779</v>
      </c>
      <c r="AX318">
        <v>235.355052343753</v>
      </c>
      <c r="AY318">
        <v>1.428815433815029</v>
      </c>
      <c r="AZ318">
        <v>9.544430297841732</v>
      </c>
    </row>
    <row r="319" spans="1:52">
      <c r="A319" s="2">
        <v>45180</v>
      </c>
      <c r="B319">
        <v>833.1550144540618</v>
      </c>
      <c r="C319">
        <v>-0.02289219917749807</v>
      </c>
      <c r="AN319" s="2">
        <v>45180</v>
      </c>
      <c r="AO319">
        <v>0.607403767862252</v>
      </c>
      <c r="AP319">
        <v>401.7151384801908</v>
      </c>
      <c r="AQ319">
        <v>13.20744168330542</v>
      </c>
      <c r="AR319">
        <v>0.4853734202444216</v>
      </c>
      <c r="AS319">
        <v>0.0006009266889312915</v>
      </c>
      <c r="AT319">
        <v>80.90409299228683</v>
      </c>
      <c r="AU319">
        <v>22.76343259600365</v>
      </c>
      <c r="AV319">
        <v>0.02955339015837365</v>
      </c>
      <c r="AW319">
        <v>3.692526550902672</v>
      </c>
      <c r="AX319">
        <v>238.8569683760308</v>
      </c>
      <c r="AY319">
        <v>1.035672042064245</v>
      </c>
      <c r="AZ319">
        <v>11.65111272772156</v>
      </c>
    </row>
    <row r="320" spans="1:52">
      <c r="A320" s="2">
        <v>45181</v>
      </c>
      <c r="B320">
        <v>801.7225517008901</v>
      </c>
      <c r="C320">
        <v>-0.0377270282334774</v>
      </c>
      <c r="AN320" s="2">
        <v>45181</v>
      </c>
      <c r="AO320">
        <v>0.6070463937297927</v>
      </c>
      <c r="AP320">
        <v>398.7171742755749</v>
      </c>
      <c r="AQ320">
        <v>13.04803334991172</v>
      </c>
      <c r="AR320">
        <v>0.481730684416035</v>
      </c>
      <c r="AS320">
        <v>0.0005942774401806947</v>
      </c>
      <c r="AT320">
        <v>83.74120132903688</v>
      </c>
      <c r="AU320">
        <v>22.83589002000901</v>
      </c>
      <c r="AV320">
        <v>0.02968762172744024</v>
      </c>
      <c r="AW320">
        <v>3.675778628118689</v>
      </c>
      <c r="AX320">
        <v>239.2316223001915</v>
      </c>
      <c r="AY320">
        <v>1.031320093035176</v>
      </c>
      <c r="AZ320">
        <v>11.54029583421604</v>
      </c>
    </row>
    <row r="321" spans="1:52">
      <c r="A321" s="2">
        <v>45182</v>
      </c>
      <c r="B321">
        <v>813.6899405341486</v>
      </c>
      <c r="C321">
        <v>0.01492709517509416</v>
      </c>
      <c r="AN321" s="2">
        <v>45182</v>
      </c>
      <c r="AO321">
        <v>0.6042226080788455</v>
      </c>
      <c r="AP321">
        <v>397.5715302769068</v>
      </c>
      <c r="AQ321">
        <v>13.24550025002954</v>
      </c>
      <c r="AR321">
        <v>0.4763233366074475</v>
      </c>
      <c r="AS321">
        <v>0.0005862463451294945</v>
      </c>
      <c r="AT321">
        <v>83.1685977053934</v>
      </c>
      <c r="AU321">
        <v>23.14879671434189</v>
      </c>
      <c r="AV321">
        <v>0.02928677887266361</v>
      </c>
      <c r="AW321">
        <v>3.638880926204143</v>
      </c>
      <c r="AX321">
        <v>240.9170873316709</v>
      </c>
      <c r="AY321">
        <v>1.030756446839194</v>
      </c>
      <c r="AZ321">
        <v>11.43477980060927</v>
      </c>
    </row>
    <row r="322" spans="1:52">
      <c r="A322" s="2">
        <v>45183</v>
      </c>
      <c r="B322">
        <v>821.5827442152269</v>
      </c>
      <c r="C322">
        <v>0.009700013835610477</v>
      </c>
      <c r="AN322" s="2">
        <v>45183</v>
      </c>
      <c r="AO322">
        <v>0.6032289619782932</v>
      </c>
      <c r="AP322">
        <v>396.5705545646589</v>
      </c>
      <c r="AQ322">
        <v>13.24979484037454</v>
      </c>
      <c r="AR322">
        <v>0.4780482160126997</v>
      </c>
      <c r="AS322">
        <v>0.0005836461341193403</v>
      </c>
      <c r="AT322">
        <v>83.51771349959802</v>
      </c>
      <c r="AU322">
        <v>23.29923475436323</v>
      </c>
      <c r="AV322">
        <v>0.02931869626448833</v>
      </c>
      <c r="AW322">
        <v>3.639582567051979</v>
      </c>
      <c r="AX322">
        <v>239.9422688576867</v>
      </c>
      <c r="AY322">
        <v>1.015976841621196</v>
      </c>
      <c r="AZ322">
        <v>11.39554701632851</v>
      </c>
    </row>
    <row r="323" spans="1:52">
      <c r="A323" s="2">
        <v>45184</v>
      </c>
      <c r="B323">
        <v>829.4071310495689</v>
      </c>
      <c r="C323">
        <v>0.009523553031552279</v>
      </c>
      <c r="AN323" s="2">
        <v>45184</v>
      </c>
      <c r="AO323">
        <v>0.6012391636635227</v>
      </c>
      <c r="AP323">
        <v>396.3391273709483</v>
      </c>
      <c r="AQ323">
        <v>13.23343785056179</v>
      </c>
      <c r="AR323">
        <v>0.4829783396825456</v>
      </c>
      <c r="AS323">
        <v>0.0005819007107693574</v>
      </c>
      <c r="AT323">
        <v>84.69365735741941</v>
      </c>
      <c r="AU323">
        <v>23.17599933626569</v>
      </c>
      <c r="AV323">
        <v>0.02923776036762259</v>
      </c>
      <c r="AW323">
        <v>3.591244896158567</v>
      </c>
      <c r="AX323">
        <v>238.2248342629666</v>
      </c>
      <c r="AY323">
        <v>0.9994362610371162</v>
      </c>
      <c r="AZ323">
        <v>11.45459739086271</v>
      </c>
    </row>
    <row r="324" spans="1:52">
      <c r="A324" s="2">
        <v>45185</v>
      </c>
      <c r="B324">
        <v>838.3925606815602</v>
      </c>
      <c r="C324">
        <v>0.01083355724301627</v>
      </c>
      <c r="AN324" s="2">
        <v>45185</v>
      </c>
      <c r="AO324">
        <v>0.5909711318834413</v>
      </c>
      <c r="AP324">
        <v>401.3355187205875</v>
      </c>
      <c r="AQ324">
        <v>13.32471140316968</v>
      </c>
      <c r="AR324">
        <v>0.4837949593045999</v>
      </c>
      <c r="AS324">
        <v>0.0005856343148772916</v>
      </c>
      <c r="AT324">
        <v>85.38662451875102</v>
      </c>
      <c r="AU324">
        <v>22.9500986146659</v>
      </c>
      <c r="AV324">
        <v>0.02925967678996657</v>
      </c>
      <c r="AW324">
        <v>3.514402128880911</v>
      </c>
      <c r="AX324">
        <v>237.1921403931177</v>
      </c>
      <c r="AY324">
        <v>0.9921884067606491</v>
      </c>
      <c r="AZ324">
        <v>11.366614418444</v>
      </c>
    </row>
    <row r="325" spans="1:52">
      <c r="A325" s="2">
        <v>45186</v>
      </c>
      <c r="B325">
        <v>839.3101866865333</v>
      </c>
      <c r="C325">
        <v>0.001094506378046978</v>
      </c>
      <c r="AN325" s="2">
        <v>45186</v>
      </c>
      <c r="AO325">
        <v>0.5595383074626726</v>
      </c>
      <c r="AP325">
        <v>402.9497552593062</v>
      </c>
      <c r="AQ325">
        <v>13.42424153425094</v>
      </c>
      <c r="AR325">
        <v>0.4831210213037387</v>
      </c>
      <c r="AS325">
        <v>0.0005888578910676744</v>
      </c>
      <c r="AT325">
        <v>85.36690466537482</v>
      </c>
      <c r="AU325">
        <v>22.76120921018529</v>
      </c>
      <c r="AV325">
        <v>0.02945659742152618</v>
      </c>
      <c r="AW325">
        <v>3.564380939375513</v>
      </c>
      <c r="AX325">
        <v>238.3635458042833</v>
      </c>
      <c r="AY325">
        <v>0.9977173741963891</v>
      </c>
      <c r="AZ325">
        <v>11.41248525593114</v>
      </c>
    </row>
    <row r="326" spans="1:52">
      <c r="A326" s="2">
        <v>45187</v>
      </c>
      <c r="B326">
        <v>828.3929293591293</v>
      </c>
      <c r="C326">
        <v>-0.01300741668643812</v>
      </c>
      <c r="AN326" s="2">
        <v>45187</v>
      </c>
      <c r="AO326">
        <v>0.4740692439813363</v>
      </c>
      <c r="AP326">
        <v>408.0978813400137</v>
      </c>
      <c r="AQ326">
        <v>13.66601466667336</v>
      </c>
      <c r="AR326">
        <v>0.4677436581060064</v>
      </c>
      <c r="AS326">
        <v>0.0002158293275504301</v>
      </c>
      <c r="AT326">
        <v>97.01372533094921</v>
      </c>
      <c r="AU326">
        <v>24.6964015242096</v>
      </c>
      <c r="AV326">
        <v>0.02986662505911962</v>
      </c>
      <c r="AW326">
        <v>1.809891217749061</v>
      </c>
      <c r="AX326">
        <v>240.5222843477294</v>
      </c>
      <c r="AY326">
        <v>0.8693820416660042</v>
      </c>
      <c r="AZ326">
        <v>12.52420386359058</v>
      </c>
    </row>
    <row r="327" spans="1:52">
      <c r="A327" s="2">
        <v>45188</v>
      </c>
      <c r="B327">
        <v>837.6456087877679</v>
      </c>
      <c r="C327">
        <v>0.01116943312854768</v>
      </c>
      <c r="AN327" s="2">
        <v>45188</v>
      </c>
      <c r="AO327">
        <v>0.4678170357335256</v>
      </c>
      <c r="AP327">
        <v>404.8172257824699</v>
      </c>
      <c r="AQ327">
        <v>13.7873385770155</v>
      </c>
      <c r="AR327">
        <v>0.4737369277287116</v>
      </c>
      <c r="AS327">
        <v>0.0002161020298680083</v>
      </c>
      <c r="AT327">
        <v>98.11376774913091</v>
      </c>
      <c r="AU327">
        <v>24.76306304721095</v>
      </c>
      <c r="AV327">
        <v>0.02988548081601363</v>
      </c>
      <c r="AW327">
        <v>1.7108433475712</v>
      </c>
      <c r="AX327">
        <v>238.7247470051732</v>
      </c>
      <c r="AY327">
        <v>0.8399975792089214</v>
      </c>
      <c r="AZ327">
        <v>12.41769364488119</v>
      </c>
    </row>
    <row r="328" spans="1:52">
      <c r="A328" s="2">
        <v>45189</v>
      </c>
      <c r="B328">
        <v>849.881554959034</v>
      </c>
      <c r="C328">
        <v>0.01460754529469077</v>
      </c>
      <c r="AN328" s="2">
        <v>45189</v>
      </c>
      <c r="AO328">
        <v>0.4648480196645663</v>
      </c>
      <c r="AP328">
        <v>404.9207627273145</v>
      </c>
      <c r="AQ328">
        <v>13.8275385581669</v>
      </c>
      <c r="AR328">
        <v>0.4780025473408421</v>
      </c>
      <c r="AS328">
        <v>0.0002156299412651951</v>
      </c>
      <c r="AT328">
        <v>98.99967741740574</v>
      </c>
      <c r="AU328">
        <v>24.81142584329963</v>
      </c>
      <c r="AV328">
        <v>0.03021440367129969</v>
      </c>
      <c r="AW328">
        <v>1.656203949031936</v>
      </c>
      <c r="AX328">
        <v>234.1564059165096</v>
      </c>
      <c r="AY328">
        <v>0.8360327484102306</v>
      </c>
      <c r="AZ328">
        <v>12.46138732296257</v>
      </c>
    </row>
    <row r="329" spans="1:52">
      <c r="A329" s="2">
        <v>45190</v>
      </c>
      <c r="B329">
        <v>842.8652341023486</v>
      </c>
      <c r="C329">
        <v>-0.0082556455258328</v>
      </c>
      <c r="AN329" s="2">
        <v>45190</v>
      </c>
      <c r="AO329">
        <v>0.4349075677925325</v>
      </c>
      <c r="AP329">
        <v>407.5896933176784</v>
      </c>
      <c r="AQ329">
        <v>13.98415606048791</v>
      </c>
      <c r="AR329">
        <v>0.480774418026913</v>
      </c>
      <c r="AS329">
        <v>0.0002144932694010388</v>
      </c>
      <c r="AT329">
        <v>99.43891377932731</v>
      </c>
      <c r="AU329">
        <v>24.70373446224312</v>
      </c>
      <c r="AV329">
        <v>0.03034929969653546</v>
      </c>
      <c r="AW329">
        <v>1.634978745067383</v>
      </c>
      <c r="AX329">
        <v>233.4667510878848</v>
      </c>
      <c r="AY329">
        <v>0.8187767068029997</v>
      </c>
      <c r="AZ329">
        <v>12.47601259616887</v>
      </c>
    </row>
    <row r="330" spans="1:52">
      <c r="A330" s="2">
        <v>45191</v>
      </c>
      <c r="B330">
        <v>820.3215782477527</v>
      </c>
      <c r="C330">
        <v>-0.02674645357582572</v>
      </c>
      <c r="AN330" s="2">
        <v>45191</v>
      </c>
      <c r="AO330">
        <v>0.4440683301622245</v>
      </c>
      <c r="AP330">
        <v>406.3251905584154</v>
      </c>
      <c r="AQ330">
        <v>13.94149817948168</v>
      </c>
      <c r="AR330">
        <v>0.4754691276984159</v>
      </c>
      <c r="AS330">
        <v>0.0002131701111154266</v>
      </c>
      <c r="AT330">
        <v>98.80473297351004</v>
      </c>
      <c r="AU330">
        <v>24.78209976749215</v>
      </c>
      <c r="AV330">
        <v>0.03024549348934805</v>
      </c>
      <c r="AW330">
        <v>1.645759822272235</v>
      </c>
      <c r="AX330">
        <v>236.6882897627125</v>
      </c>
      <c r="AY330">
        <v>0.8297939958937725</v>
      </c>
      <c r="AZ330">
        <v>12.48660642246336</v>
      </c>
    </row>
    <row r="331" spans="1:52">
      <c r="A331" s="2">
        <v>45192</v>
      </c>
      <c r="B331">
        <v>823.7607332732188</v>
      </c>
      <c r="C331">
        <v>0.0041924473482855</v>
      </c>
      <c r="AN331" s="2">
        <v>45192</v>
      </c>
      <c r="AO331">
        <v>0.4327373178345658</v>
      </c>
      <c r="AP331">
        <v>408.9393262711257</v>
      </c>
      <c r="AQ331">
        <v>13.94288915978423</v>
      </c>
      <c r="AR331">
        <v>0.4766362767676556</v>
      </c>
      <c r="AS331">
        <v>0.0002139868886555093</v>
      </c>
      <c r="AT331">
        <v>98.48302766467899</v>
      </c>
      <c r="AU331">
        <v>24.87001574078399</v>
      </c>
      <c r="AV331">
        <v>0.03020196431053331</v>
      </c>
      <c r="AW331">
        <v>1.59091494263644</v>
      </c>
      <c r="AX331">
        <v>237.3035668004681</v>
      </c>
      <c r="AY331">
        <v>0.8349536661710083</v>
      </c>
      <c r="AZ331">
        <v>12.49121327051941</v>
      </c>
    </row>
    <row r="332" spans="1:52">
      <c r="A332" s="2">
        <v>45193</v>
      </c>
      <c r="B332">
        <v>823.6172930066081</v>
      </c>
      <c r="C332">
        <v>-0.0001741285555585392</v>
      </c>
      <c r="AN332" s="2">
        <v>45193</v>
      </c>
      <c r="AO332">
        <v>0.4431529592842576</v>
      </c>
      <c r="AP332">
        <v>407.0210017556168</v>
      </c>
      <c r="AQ332">
        <v>13.89154158247855</v>
      </c>
      <c r="AR332">
        <v>0.4781468804309924</v>
      </c>
      <c r="AS332">
        <v>0.0002139928687454111</v>
      </c>
      <c r="AT332">
        <v>99.23888459378784</v>
      </c>
      <c r="AU332">
        <v>24.80328272022944</v>
      </c>
      <c r="AV332">
        <v>0.03020981939012913</v>
      </c>
      <c r="AW332">
        <v>1.535236545222177</v>
      </c>
      <c r="AX332">
        <v>237.4505960947899</v>
      </c>
      <c r="AY332">
        <v>0.83440910566247</v>
      </c>
      <c r="AZ332">
        <v>12.45467696581971</v>
      </c>
    </row>
    <row r="333" spans="1:52">
      <c r="A333" s="2">
        <v>45194</v>
      </c>
      <c r="B333">
        <v>815.0349996562389</v>
      </c>
      <c r="C333">
        <v>-0.01042024423630006</v>
      </c>
      <c r="AN333" s="2">
        <v>45194</v>
      </c>
      <c r="AO333">
        <v>0.138339552411737</v>
      </c>
      <c r="AP333">
        <v>461.6636820266863</v>
      </c>
      <c r="AQ333">
        <v>13.90200834188974</v>
      </c>
      <c r="AR333">
        <v>0.5612448572815643</v>
      </c>
      <c r="AS333">
        <v>0.0001050636697240123</v>
      </c>
      <c r="AT333">
        <v>84.26740020502747</v>
      </c>
      <c r="AU333">
        <v>29.48101058944327</v>
      </c>
      <c r="AV333">
        <v>0.04543078910964642</v>
      </c>
      <c r="AW333">
        <v>0</v>
      </c>
      <c r="AX333">
        <v>238.1566190525297</v>
      </c>
      <c r="AY333">
        <v>0</v>
      </c>
      <c r="AZ333">
        <v>10.56193735492634</v>
      </c>
    </row>
    <row r="334" spans="1:52">
      <c r="A334" s="2">
        <v>45195</v>
      </c>
      <c r="B334">
        <v>824.1175455540072</v>
      </c>
      <c r="C334">
        <v>0.01114374953419062</v>
      </c>
      <c r="AN334" s="2">
        <v>45195</v>
      </c>
      <c r="AO334">
        <v>0.1390058401027143</v>
      </c>
      <c r="AP334">
        <v>461.8164090787985</v>
      </c>
      <c r="AQ334">
        <v>13.82564137259437</v>
      </c>
      <c r="AR334">
        <v>0.5632325661905037</v>
      </c>
      <c r="AS334">
        <v>0.0001062257101159414</v>
      </c>
      <c r="AT334">
        <v>84.56312492729387</v>
      </c>
      <c r="AU334">
        <v>29.31708706947249</v>
      </c>
      <c r="AV334">
        <v>0.04575443925071297</v>
      </c>
      <c r="AW334">
        <v>0</v>
      </c>
      <c r="AX334">
        <v>238.1496016407365</v>
      </c>
      <c r="AY334">
        <v>0</v>
      </c>
      <c r="AZ334">
        <v>10.59375582562871</v>
      </c>
    </row>
    <row r="335" spans="1:52">
      <c r="A335" s="2">
        <v>45196</v>
      </c>
      <c r="B335">
        <v>823.4445638684711</v>
      </c>
      <c r="C335">
        <v>-0.0008166088553347439</v>
      </c>
      <c r="AN335" s="2">
        <v>45196</v>
      </c>
      <c r="AO335">
        <v>0.141659240139157</v>
      </c>
      <c r="AP335">
        <v>461.887854175898</v>
      </c>
      <c r="AQ335">
        <v>13.66669584756459</v>
      </c>
      <c r="AR335">
        <v>0.5566253764701951</v>
      </c>
      <c r="AS335">
        <v>0.0001065209491475605</v>
      </c>
      <c r="AT335">
        <v>84.03850091226165</v>
      </c>
      <c r="AU335">
        <v>29.64689560561595</v>
      </c>
      <c r="AV335">
        <v>0.0455882849803527</v>
      </c>
      <c r="AW335">
        <v>0</v>
      </c>
      <c r="AX335">
        <v>242.5180577357556</v>
      </c>
      <c r="AY335">
        <v>0</v>
      </c>
      <c r="AZ335">
        <v>10.62567422846201</v>
      </c>
    </row>
    <row r="336" spans="1:52">
      <c r="A336" s="2">
        <v>45197</v>
      </c>
      <c r="B336">
        <v>819.2922912285329</v>
      </c>
      <c r="C336">
        <v>-0.005042564881880041</v>
      </c>
      <c r="AN336" s="2">
        <v>45197</v>
      </c>
      <c r="AO336">
        <v>0.1418303205609176</v>
      </c>
      <c r="AP336">
        <v>460.5449986579976</v>
      </c>
      <c r="AQ336">
        <v>13.78183009194617</v>
      </c>
      <c r="AR336">
        <v>0.554840047837566</v>
      </c>
      <c r="AS336">
        <v>0.0001054141945934141</v>
      </c>
      <c r="AT336">
        <v>83.69975358533064</v>
      </c>
      <c r="AU336">
        <v>29.67298954374861</v>
      </c>
      <c r="AV336">
        <v>0.04523239386448728</v>
      </c>
      <c r="AW336">
        <v>0</v>
      </c>
      <c r="AX336">
        <v>244.2100992640317</v>
      </c>
      <c r="AY336">
        <v>0</v>
      </c>
      <c r="AZ336">
        <v>10.59360975570607</v>
      </c>
    </row>
    <row r="337" spans="1:52">
      <c r="A337" s="2">
        <v>45198</v>
      </c>
      <c r="B337">
        <v>841.5346659229107</v>
      </c>
      <c r="C337">
        <v>0.02714827776668716</v>
      </c>
      <c r="AN337" s="2">
        <v>45198</v>
      </c>
      <c r="AO337">
        <v>0.1342848582537179</v>
      </c>
      <c r="AP337">
        <v>465.0442090103703</v>
      </c>
      <c r="AQ337">
        <v>13.6272699610451</v>
      </c>
      <c r="AR337">
        <v>0.5610463237737615</v>
      </c>
      <c r="AS337">
        <v>0.0001054829661691503</v>
      </c>
      <c r="AT337">
        <v>84.46477420012828</v>
      </c>
      <c r="AU337">
        <v>29.82118794460414</v>
      </c>
      <c r="AV337">
        <v>0.04487443858893535</v>
      </c>
      <c r="AW337">
        <v>0</v>
      </c>
      <c r="AX337">
        <v>243.0866178272551</v>
      </c>
      <c r="AY337">
        <v>0</v>
      </c>
      <c r="AZ337">
        <v>10.43799688364383</v>
      </c>
    </row>
    <row r="338" spans="1:52">
      <c r="A338" s="2">
        <v>45199</v>
      </c>
      <c r="B338">
        <v>842.5659092058326</v>
      </c>
      <c r="C338">
        <v>0.001225431731669557</v>
      </c>
      <c r="AN338" s="2">
        <v>45199</v>
      </c>
      <c r="AO338">
        <v>0.1338640691764607</v>
      </c>
      <c r="AP338">
        <v>465.032911089557</v>
      </c>
      <c r="AQ338">
        <v>13.77520991996845</v>
      </c>
      <c r="AR338">
        <v>0.5616961103187003</v>
      </c>
      <c r="AS338">
        <v>0.0001060916956384354</v>
      </c>
      <c r="AT338">
        <v>84.63737785033017</v>
      </c>
      <c r="AU338">
        <v>29.85573010204922</v>
      </c>
      <c r="AV338">
        <v>0.04453433396550573</v>
      </c>
      <c r="AW338">
        <v>0</v>
      </c>
      <c r="AX338">
        <v>240.4308707752355</v>
      </c>
      <c r="AY338">
        <v>0</v>
      </c>
      <c r="AZ338">
        <v>10.5071488240702</v>
      </c>
    </row>
    <row r="339" spans="1:52">
      <c r="A339" s="2">
        <v>45200</v>
      </c>
      <c r="B339">
        <v>849.1365862207467</v>
      </c>
      <c r="C339">
        <v>0.007798413089258993</v>
      </c>
      <c r="AN339" s="2">
        <v>45200</v>
      </c>
      <c r="AO339">
        <v>0.1318895419451614</v>
      </c>
      <c r="AP339">
        <v>460.0990135078048</v>
      </c>
      <c r="AQ339">
        <v>13.78099380770014</v>
      </c>
      <c r="AR339">
        <v>0.5673165312855809</v>
      </c>
      <c r="AS339">
        <v>0.0001066557176292943</v>
      </c>
      <c r="AT339">
        <v>85.40478460311576</v>
      </c>
      <c r="AU339">
        <v>29.87836083052753</v>
      </c>
      <c r="AV339">
        <v>0.04478555657213985</v>
      </c>
      <c r="AW339">
        <v>0</v>
      </c>
      <c r="AX339">
        <v>238.8361713292762</v>
      </c>
      <c r="AY339">
        <v>0</v>
      </c>
      <c r="AZ339">
        <v>10.44425035752361</v>
      </c>
    </row>
    <row r="340" spans="1:52">
      <c r="A340" s="2">
        <v>45201</v>
      </c>
      <c r="B340">
        <v>883.6418448632359</v>
      </c>
      <c r="C340">
        <v>0.04063569889982221</v>
      </c>
      <c r="AN340" s="2">
        <v>45201</v>
      </c>
      <c r="AO340">
        <v>0</v>
      </c>
      <c r="AP340">
        <v>467.7852964407936</v>
      </c>
      <c r="AQ340">
        <v>13.59892048174582</v>
      </c>
      <c r="AR340">
        <v>0.5513074282186901</v>
      </c>
      <c r="AS340">
        <v>0.0002016134408852646</v>
      </c>
      <c r="AT340">
        <v>111.5101059602244</v>
      </c>
      <c r="AU340">
        <v>28.50658903553732</v>
      </c>
      <c r="AV340">
        <v>0.04283156735285523</v>
      </c>
      <c r="AW340">
        <v>0</v>
      </c>
      <c r="AX340">
        <v>233.3731660334002</v>
      </c>
      <c r="AY340">
        <v>0</v>
      </c>
      <c r="AZ340">
        <v>8.628519112706682</v>
      </c>
    </row>
    <row r="341" spans="1:52">
      <c r="A341" s="2">
        <v>45202</v>
      </c>
      <c r="B341">
        <v>865.4227324918071</v>
      </c>
      <c r="C341">
        <v>-0.02061820915039236</v>
      </c>
      <c r="AN341" s="2">
        <v>45202</v>
      </c>
      <c r="AO341">
        <v>0</v>
      </c>
      <c r="AP341">
        <v>470.25854565144</v>
      </c>
      <c r="AQ341">
        <v>13.91641601193562</v>
      </c>
      <c r="AR341">
        <v>0.5480323845542893</v>
      </c>
      <c r="AS341">
        <v>0.0002002089878037624</v>
      </c>
      <c r="AT341">
        <v>104.7338450808728</v>
      </c>
      <c r="AU341">
        <v>28.84889196033821</v>
      </c>
      <c r="AV341">
        <v>0.04367250754497547</v>
      </c>
      <c r="AW341">
        <v>0</v>
      </c>
      <c r="AX341">
        <v>237.2031238594797</v>
      </c>
      <c r="AY341">
        <v>0</v>
      </c>
      <c r="AZ341">
        <v>8.80856717380305</v>
      </c>
    </row>
    <row r="342" spans="1:52">
      <c r="A342" s="2">
        <v>45203</v>
      </c>
      <c r="B342">
        <v>863.6917437713364</v>
      </c>
      <c r="C342">
        <v>-0.002000165532382803</v>
      </c>
      <c r="AN342" s="2">
        <v>45203</v>
      </c>
      <c r="AO342">
        <v>0</v>
      </c>
      <c r="AP342">
        <v>465.9878369877968</v>
      </c>
      <c r="AQ342">
        <v>13.77675754257756</v>
      </c>
      <c r="AR342">
        <v>0.5501723056514246</v>
      </c>
      <c r="AS342">
        <v>0.000200731493519676</v>
      </c>
      <c r="AT342">
        <v>108.8912537458531</v>
      </c>
      <c r="AU342">
        <v>29.12555235869486</v>
      </c>
      <c r="AV342">
        <v>0.04375061243245485</v>
      </c>
      <c r="AW342">
        <v>0</v>
      </c>
      <c r="AX342">
        <v>228.4541187452892</v>
      </c>
      <c r="AY342">
        <v>0</v>
      </c>
      <c r="AZ342">
        <v>9.01218375843397</v>
      </c>
    </row>
    <row r="343" spans="1:52">
      <c r="A343" s="2">
        <v>45204</v>
      </c>
      <c r="B343">
        <v>871.1577347662115</v>
      </c>
      <c r="C343">
        <v>0.008644277369463715</v>
      </c>
      <c r="AN343" s="2">
        <v>45204</v>
      </c>
      <c r="AO343">
        <v>0</v>
      </c>
      <c r="AP343">
        <v>472.9019438897939</v>
      </c>
      <c r="AQ343">
        <v>12.90825411991011</v>
      </c>
      <c r="AR343">
        <v>0.5548625878307409</v>
      </c>
      <c r="AS343">
        <v>0.0001998583163014945</v>
      </c>
      <c r="AT343">
        <v>109.7010727743812</v>
      </c>
      <c r="AU343">
        <v>29.56556411296035</v>
      </c>
      <c r="AV343">
        <v>0.0443410852936929</v>
      </c>
      <c r="AW343">
        <v>0</v>
      </c>
      <c r="AX343">
        <v>231.594917029406</v>
      </c>
      <c r="AY343">
        <v>0</v>
      </c>
      <c r="AZ343">
        <v>9.174753532193984</v>
      </c>
    </row>
    <row r="344" spans="1:52">
      <c r="A344" s="2">
        <v>45205</v>
      </c>
      <c r="B344">
        <v>861.9139880340996</v>
      </c>
      <c r="C344">
        <v>-0.01061087603680944</v>
      </c>
      <c r="AN344" s="2">
        <v>45205</v>
      </c>
      <c r="AO344">
        <v>0</v>
      </c>
      <c r="AP344">
        <v>466.6112600292923</v>
      </c>
      <c r="AQ344">
        <v>12.7404756188922</v>
      </c>
      <c r="AR344">
        <v>0.5561310324064885</v>
      </c>
      <c r="AS344">
        <v>0.0002004117920984165</v>
      </c>
      <c r="AT344">
        <v>110.1197501779913</v>
      </c>
      <c r="AU344">
        <v>29.42618605580665</v>
      </c>
      <c r="AV344">
        <v>0.04484860296982417</v>
      </c>
      <c r="AW344">
        <v>0</v>
      </c>
      <c r="AX344">
        <v>236.6582188745151</v>
      </c>
      <c r="AY344">
        <v>0</v>
      </c>
      <c r="AZ344">
        <v>9.107896176016489</v>
      </c>
    </row>
    <row r="345" spans="1:52">
      <c r="A345" s="2">
        <v>45206</v>
      </c>
      <c r="B345">
        <v>882.2370669382649</v>
      </c>
      <c r="C345">
        <v>0.02357901041903188</v>
      </c>
      <c r="AN345" s="2">
        <v>45206</v>
      </c>
      <c r="AO345">
        <v>0</v>
      </c>
      <c r="AP345">
        <v>469.5868751138282</v>
      </c>
      <c r="AQ345">
        <v>12.42149654675</v>
      </c>
      <c r="AR345">
        <v>0.5619621610313413</v>
      </c>
      <c r="AS345">
        <v>0.0002013518667443925</v>
      </c>
      <c r="AT345">
        <v>110.888402532727</v>
      </c>
      <c r="AU345">
        <v>29.77745505291607</v>
      </c>
      <c r="AV345">
        <v>0.04499352084427639</v>
      </c>
      <c r="AW345">
        <v>0</v>
      </c>
      <c r="AX345">
        <v>234.5833620510739</v>
      </c>
      <c r="AY345">
        <v>0</v>
      </c>
      <c r="AZ345">
        <v>9.130530248381543</v>
      </c>
    </row>
    <row r="346" spans="1:52">
      <c r="A346" s="2">
        <v>45207</v>
      </c>
      <c r="B346">
        <v>873.2468583156705</v>
      </c>
      <c r="C346">
        <v>-0.01019024133025181</v>
      </c>
      <c r="AN346" s="2">
        <v>45207</v>
      </c>
      <c r="AO346">
        <v>0</v>
      </c>
      <c r="AP346">
        <v>475.5225767896653</v>
      </c>
      <c r="AQ346">
        <v>12.64178933852733</v>
      </c>
      <c r="AR346">
        <v>0.5592504371176837</v>
      </c>
      <c r="AS346">
        <v>0.0001990806831426793</v>
      </c>
      <c r="AT346">
        <v>110.4991422259596</v>
      </c>
      <c r="AU346">
        <v>29.59262057110318</v>
      </c>
      <c r="AV346">
        <v>0.0448232049076213</v>
      </c>
      <c r="AW346">
        <v>0</v>
      </c>
      <c r="AX346">
        <v>232.276600261296</v>
      </c>
      <c r="AY346">
        <v>0</v>
      </c>
      <c r="AZ346">
        <v>9.081175109815375</v>
      </c>
    </row>
    <row r="347" spans="1:52">
      <c r="A347" s="2">
        <v>45208</v>
      </c>
      <c r="B347">
        <v>865.5157311565109</v>
      </c>
      <c r="C347">
        <v>-0.008853312308585215</v>
      </c>
      <c r="AN347" s="2">
        <v>45208</v>
      </c>
      <c r="AO347">
        <v>0</v>
      </c>
      <c r="AP347">
        <v>195.8528303392577</v>
      </c>
      <c r="AQ347">
        <v>12.85809658318332</v>
      </c>
      <c r="AR347">
        <v>0.6140113089085574</v>
      </c>
      <c r="AS347">
        <v>0</v>
      </c>
      <c r="AT347">
        <v>110.0835073720406</v>
      </c>
      <c r="AU347">
        <v>32.35055709734905</v>
      </c>
      <c r="AV347">
        <v>0.03799170435271035</v>
      </c>
      <c r="AW347">
        <v>0</v>
      </c>
      <c r="AX347">
        <v>160.7057512899926</v>
      </c>
      <c r="AY347">
        <v>5.588502204111949</v>
      </c>
      <c r="AZ347">
        <v>3.225362154070752</v>
      </c>
    </row>
    <row r="348" spans="1:52">
      <c r="A348" s="2">
        <v>45209</v>
      </c>
      <c r="B348">
        <v>831.6273259726809</v>
      </c>
      <c r="C348">
        <v>-0.03915400259513258</v>
      </c>
      <c r="AN348" s="2">
        <v>45209</v>
      </c>
      <c r="AO348">
        <v>0</v>
      </c>
      <c r="AP348">
        <v>191.8323756316504</v>
      </c>
      <c r="AQ348">
        <v>13.09574726901376</v>
      </c>
      <c r="AR348">
        <v>0.6067111409649785</v>
      </c>
      <c r="AS348">
        <v>0</v>
      </c>
      <c r="AT348">
        <v>108.9059966839147</v>
      </c>
      <c r="AU348">
        <v>32.18465643211524</v>
      </c>
      <c r="AV348">
        <v>0.03773909347063409</v>
      </c>
      <c r="AW348">
        <v>0</v>
      </c>
      <c r="AX348">
        <v>163.456215022551</v>
      </c>
      <c r="AY348">
        <v>5.644388889667018</v>
      </c>
      <c r="AZ348">
        <v>3.252503044918717</v>
      </c>
    </row>
    <row r="349" spans="1:52">
      <c r="A349" s="2">
        <v>45210</v>
      </c>
      <c r="B349">
        <v>829.8384878025686</v>
      </c>
      <c r="C349">
        <v>-0.0021510093695154</v>
      </c>
      <c r="AN349" s="2">
        <v>45210</v>
      </c>
      <c r="AO349">
        <v>0</v>
      </c>
      <c r="AP349">
        <v>193.2283247993776</v>
      </c>
      <c r="AQ349">
        <v>13.04346575559359</v>
      </c>
      <c r="AR349">
        <v>0.5967398020999726</v>
      </c>
      <c r="AS349">
        <v>0</v>
      </c>
      <c r="AT349">
        <v>108.0937402211776</v>
      </c>
      <c r="AU349">
        <v>32.62446339421344</v>
      </c>
      <c r="AV349">
        <v>0.03792748464729812</v>
      </c>
      <c r="AW349">
        <v>0</v>
      </c>
      <c r="AX349">
        <v>166.8872615382243</v>
      </c>
      <c r="AY349">
        <v>5.624420091132452</v>
      </c>
      <c r="AZ349">
        <v>3.258092799362909</v>
      </c>
    </row>
    <row r="350" spans="1:52">
      <c r="A350" s="2">
        <v>45211</v>
      </c>
      <c r="B350">
        <v>816.6441391145768</v>
      </c>
      <c r="C350">
        <v>-0.01589989965749927</v>
      </c>
      <c r="AN350" s="2">
        <v>45211</v>
      </c>
      <c r="AO350">
        <v>0</v>
      </c>
      <c r="AP350">
        <v>191.3421486506481</v>
      </c>
      <c r="AQ350">
        <v>13.18192756458467</v>
      </c>
      <c r="AR350">
        <v>0.5934941997295604</v>
      </c>
      <c r="AS350">
        <v>0</v>
      </c>
      <c r="AT350">
        <v>110.0417099675325</v>
      </c>
      <c r="AU350">
        <v>32.80453967532583</v>
      </c>
      <c r="AV350">
        <v>0.03739634573989518</v>
      </c>
      <c r="AW350">
        <v>0</v>
      </c>
      <c r="AX350">
        <v>165.420524264032</v>
      </c>
      <c r="AY350">
        <v>5.577838725383558</v>
      </c>
      <c r="AZ350">
        <v>3.20461693266086</v>
      </c>
    </row>
    <row r="351" spans="1:52">
      <c r="A351" s="2">
        <v>45212</v>
      </c>
      <c r="B351">
        <v>802.9781045811485</v>
      </c>
      <c r="C351">
        <v>-0.01673438145070782</v>
      </c>
      <c r="AN351" s="2">
        <v>45212</v>
      </c>
      <c r="AO351">
        <v>0</v>
      </c>
      <c r="AP351">
        <v>189.6411914078235</v>
      </c>
      <c r="AQ351">
        <v>13.20995447444336</v>
      </c>
      <c r="AR351">
        <v>0.5871094268363084</v>
      </c>
      <c r="AS351">
        <v>0</v>
      </c>
      <c r="AT351">
        <v>110.0615260034576</v>
      </c>
      <c r="AU351">
        <v>32.80807674088916</v>
      </c>
      <c r="AV351">
        <v>0.03742106820387868</v>
      </c>
      <c r="AW351">
        <v>0</v>
      </c>
      <c r="AX351">
        <v>164.8112645357845</v>
      </c>
      <c r="AY351">
        <v>5.657246628944324</v>
      </c>
      <c r="AZ351">
        <v>3.248887695813649</v>
      </c>
    </row>
    <row r="352" spans="1:52">
      <c r="A352" s="2">
        <v>45213</v>
      </c>
      <c r="B352">
        <v>810.0288328146329</v>
      </c>
      <c r="C352">
        <v>0.008780722902976601</v>
      </c>
      <c r="AN352" s="2">
        <v>45213</v>
      </c>
      <c r="AO352">
        <v>0</v>
      </c>
      <c r="AP352">
        <v>191.1893175824656</v>
      </c>
      <c r="AQ352">
        <v>13.28038830305415</v>
      </c>
      <c r="AR352">
        <v>0.5900650141196624</v>
      </c>
      <c r="AS352">
        <v>0</v>
      </c>
      <c r="AT352">
        <v>111.3030867841874</v>
      </c>
      <c r="AU352">
        <v>32.66699264507435</v>
      </c>
      <c r="AV352">
        <v>0.03745355583247761</v>
      </c>
      <c r="AW352">
        <v>0</v>
      </c>
      <c r="AX352">
        <v>163.9437962694061</v>
      </c>
      <c r="AY352">
        <v>5.568602846512678</v>
      </c>
      <c r="AZ352">
        <v>3.255404064271657</v>
      </c>
    </row>
    <row r="353" spans="1:52">
      <c r="A353" s="2">
        <v>45214</v>
      </c>
      <c r="B353">
        <v>815.1201191123885</v>
      </c>
      <c r="C353">
        <v>0.006285314906711026</v>
      </c>
      <c r="AN353" s="2">
        <v>45214</v>
      </c>
      <c r="AO353">
        <v>0</v>
      </c>
      <c r="AP353">
        <v>191.4996424425779</v>
      </c>
      <c r="AQ353">
        <v>13.36904056273715</v>
      </c>
      <c r="AR353">
        <v>0.5919001356566973</v>
      </c>
      <c r="AS353">
        <v>0</v>
      </c>
      <c r="AT353">
        <v>110.2057417334563</v>
      </c>
      <c r="AU353">
        <v>32.74420878201735</v>
      </c>
      <c r="AV353">
        <v>0.03755810179206293</v>
      </c>
      <c r="AW353">
        <v>0</v>
      </c>
      <c r="AX353">
        <v>164.0226907570858</v>
      </c>
      <c r="AY353">
        <v>5.556360402428484</v>
      </c>
      <c r="AZ353">
        <v>3.228487188109805</v>
      </c>
    </row>
    <row r="354" spans="1:52">
      <c r="A354" s="2">
        <v>45215</v>
      </c>
      <c r="B354">
        <v>819.9735229984562</v>
      </c>
      <c r="C354">
        <v>0.005954219227655377</v>
      </c>
      <c r="AN354" s="2">
        <v>45215</v>
      </c>
      <c r="AO354">
        <v>0</v>
      </c>
      <c r="AP354">
        <v>125.2331520366053</v>
      </c>
      <c r="AQ354">
        <v>13.14483776107914</v>
      </c>
      <c r="AR354">
        <v>0.5866352326183619</v>
      </c>
      <c r="AS354">
        <v>0</v>
      </c>
      <c r="AT354">
        <v>108.3923427780317</v>
      </c>
      <c r="AU354">
        <v>32.36998660736413</v>
      </c>
      <c r="AV354">
        <v>0.0494396851725441</v>
      </c>
      <c r="AW354">
        <v>0</v>
      </c>
      <c r="AX354">
        <v>115.7668654305566</v>
      </c>
      <c r="AY354">
        <v>5.610445424899494</v>
      </c>
      <c r="AZ354">
        <v>10.13283217913204</v>
      </c>
    </row>
    <row r="355" spans="1:52">
      <c r="A355" s="2">
        <v>45216</v>
      </c>
      <c r="B355">
        <v>846.4484781063655</v>
      </c>
      <c r="C355">
        <v>0.03228757315369934</v>
      </c>
      <c r="AN355" s="2">
        <v>45216</v>
      </c>
      <c r="AO355">
        <v>0</v>
      </c>
      <c r="AP355">
        <v>126.9346093724864</v>
      </c>
      <c r="AQ355">
        <v>13.20734238356743</v>
      </c>
      <c r="AR355">
        <v>0.590829723636224</v>
      </c>
      <c r="AS355">
        <v>0</v>
      </c>
      <c r="AT355">
        <v>110.3029989763418</v>
      </c>
      <c r="AU355">
        <v>33.0904311340201</v>
      </c>
      <c r="AV355">
        <v>0.04961110695591352</v>
      </c>
      <c r="AW355">
        <v>0</v>
      </c>
      <c r="AX355">
        <v>115.138574849697</v>
      </c>
      <c r="AY355">
        <v>5.291403815893169</v>
      </c>
      <c r="AZ355">
        <v>10.38391790575224</v>
      </c>
    </row>
    <row r="356" spans="1:52">
      <c r="A356" s="2">
        <v>45217</v>
      </c>
      <c r="B356">
        <v>824.6619664302517</v>
      </c>
      <c r="C356">
        <v>-0.02573873335427757</v>
      </c>
      <c r="AN356" s="2">
        <v>45217</v>
      </c>
      <c r="AO356">
        <v>0</v>
      </c>
      <c r="AP356">
        <v>126.1430922491057</v>
      </c>
      <c r="AQ356">
        <v>13.30116273211824</v>
      </c>
      <c r="AR356">
        <v>0.5846955259906986</v>
      </c>
      <c r="AS356">
        <v>0</v>
      </c>
      <c r="AT356">
        <v>112.167282325316</v>
      </c>
      <c r="AU356">
        <v>33.25224101513985</v>
      </c>
      <c r="AV356">
        <v>0.04943653203810765</v>
      </c>
      <c r="AW356">
        <v>0</v>
      </c>
      <c r="AX356">
        <v>115.4028959483026</v>
      </c>
      <c r="AY356">
        <v>5.160303255136509</v>
      </c>
      <c r="AZ356">
        <v>10.75174810621506</v>
      </c>
    </row>
    <row r="357" spans="1:52">
      <c r="A357" s="2">
        <v>45218</v>
      </c>
      <c r="B357">
        <v>812.7782291097998</v>
      </c>
      <c r="C357">
        <v>-0.01441043458314628</v>
      </c>
      <c r="AN357" s="2">
        <v>45218</v>
      </c>
      <c r="AO357">
        <v>0</v>
      </c>
      <c r="AP357">
        <v>126.1141263724555</v>
      </c>
      <c r="AQ357">
        <v>13.40076552371768</v>
      </c>
      <c r="AR357">
        <v>0.5791248887899006</v>
      </c>
      <c r="AS357">
        <v>0</v>
      </c>
      <c r="AT357">
        <v>114.8884230512554</v>
      </c>
      <c r="AU357">
        <v>32.91521677005485</v>
      </c>
      <c r="AV357">
        <v>0.04878287937994942</v>
      </c>
      <c r="AW357">
        <v>0</v>
      </c>
      <c r="AX357">
        <v>115.5924762363538</v>
      </c>
      <c r="AY357">
        <v>5.196793382609188</v>
      </c>
      <c r="AZ357">
        <v>10.46390796681343</v>
      </c>
    </row>
    <row r="358" spans="1:52">
      <c r="A358" s="2">
        <v>45219</v>
      </c>
      <c r="B358">
        <v>822.4297865209523</v>
      </c>
      <c r="C358">
        <v>0.01187477354274558</v>
      </c>
      <c r="AN358" s="2">
        <v>45219</v>
      </c>
      <c r="AO358">
        <v>0</v>
      </c>
      <c r="AP358">
        <v>125.8262228484457</v>
      </c>
      <c r="AQ358">
        <v>13.33402567426973</v>
      </c>
      <c r="AR358">
        <v>0.5848655683690727</v>
      </c>
      <c r="AS358">
        <v>0</v>
      </c>
      <c r="AT358">
        <v>117.0332471336829</v>
      </c>
      <c r="AU358">
        <v>33.42809587564408</v>
      </c>
      <c r="AV358">
        <v>0.0492670251436726</v>
      </c>
      <c r="AW358">
        <v>0</v>
      </c>
      <c r="AX358">
        <v>115.5721846480311</v>
      </c>
      <c r="AY358">
        <v>4.962311182050871</v>
      </c>
      <c r="AZ358">
        <v>10.61150021441209</v>
      </c>
    </row>
    <row r="359" spans="1:52">
      <c r="A359" s="2">
        <v>45220</v>
      </c>
      <c r="B359">
        <v>846.1802204947097</v>
      </c>
      <c r="C359">
        <v>0.02887837279608596</v>
      </c>
      <c r="AN359" s="2">
        <v>45220</v>
      </c>
      <c r="AO359">
        <v>0</v>
      </c>
      <c r="AP359">
        <v>126.9893999282182</v>
      </c>
      <c r="AQ359">
        <v>13.47370156885895</v>
      </c>
      <c r="AR359">
        <v>0.5975071728693041</v>
      </c>
      <c r="AS359">
        <v>0</v>
      </c>
      <c r="AT359">
        <v>119.3666605152431</v>
      </c>
      <c r="AU359">
        <v>33.66162629805435</v>
      </c>
      <c r="AV359">
        <v>0.04945391086451742</v>
      </c>
      <c r="AW359">
        <v>0</v>
      </c>
      <c r="AX359">
        <v>114.5932492225023</v>
      </c>
      <c r="AY359">
        <v>4.67977156795497</v>
      </c>
      <c r="AZ359">
        <v>10.72107377033284</v>
      </c>
    </row>
    <row r="360" spans="1:52">
      <c r="A360" s="2">
        <v>45221</v>
      </c>
      <c r="B360">
        <v>883.8844620000498</v>
      </c>
      <c r="C360">
        <v>0.04455816927899447</v>
      </c>
      <c r="AN360" s="2">
        <v>45221</v>
      </c>
      <c r="AO360">
        <v>0</v>
      </c>
      <c r="AP360">
        <v>129.0380748119342</v>
      </c>
      <c r="AQ360">
        <v>13.48365276021243</v>
      </c>
      <c r="AR360">
        <v>0.6187122538533852</v>
      </c>
      <c r="AS360">
        <v>0</v>
      </c>
      <c r="AT360">
        <v>118.5304103957426</v>
      </c>
      <c r="AU360">
        <v>33.53544498459918</v>
      </c>
      <c r="AV360">
        <v>0.05092233147430904</v>
      </c>
      <c r="AW360">
        <v>0</v>
      </c>
      <c r="AX360">
        <v>112.0731697356032</v>
      </c>
      <c r="AY360">
        <v>4.512915250489662</v>
      </c>
      <c r="AZ360">
        <v>10.8148406052041</v>
      </c>
    </row>
    <row r="361" spans="1:52">
      <c r="A361" s="2">
        <v>45222</v>
      </c>
      <c r="B361">
        <v>898.836938501742</v>
      </c>
      <c r="C361">
        <v>0.01691677718585272</v>
      </c>
      <c r="AN361" s="2">
        <v>45222</v>
      </c>
      <c r="AO361">
        <v>0</v>
      </c>
      <c r="AP361">
        <v>194.8420995736875</v>
      </c>
      <c r="AQ361">
        <v>13.40964016322016</v>
      </c>
      <c r="AR361">
        <v>0.4623198188792554</v>
      </c>
      <c r="AS361">
        <v>0.0004202974626636201</v>
      </c>
      <c r="AT361">
        <v>120.5296028054648</v>
      </c>
      <c r="AU361">
        <v>34.04114901788788</v>
      </c>
      <c r="AV361">
        <v>0.05398467392150573</v>
      </c>
      <c r="AW361">
        <v>0</v>
      </c>
      <c r="AX361">
        <v>93.62364193577078</v>
      </c>
      <c r="AY361">
        <v>4.653543520354786</v>
      </c>
      <c r="AZ361">
        <v>11.48311857776346</v>
      </c>
    </row>
    <row r="362" spans="1:52">
      <c r="A362" s="2">
        <v>45223</v>
      </c>
      <c r="B362">
        <v>957.5785524999565</v>
      </c>
      <c r="C362">
        <v>0.06535291495266082</v>
      </c>
      <c r="AN362" s="2">
        <v>45223</v>
      </c>
      <c r="AO362">
        <v>0</v>
      </c>
      <c r="AP362">
        <v>196.2521013378134</v>
      </c>
      <c r="AQ362">
        <v>13.63861515360431</v>
      </c>
      <c r="AR362">
        <v>0.4700487925387181</v>
      </c>
      <c r="AS362">
        <v>0.0004074100878102741</v>
      </c>
      <c r="AT362">
        <v>121.4353785819427</v>
      </c>
      <c r="AU362">
        <v>33.27409331620169</v>
      </c>
      <c r="AV362">
        <v>0.05424963243049803</v>
      </c>
      <c r="AW362">
        <v>0</v>
      </c>
      <c r="AX362">
        <v>95.58930264702296</v>
      </c>
      <c r="AY362">
        <v>4.508122611196653</v>
      </c>
      <c r="AZ362">
        <v>11.75924990367854</v>
      </c>
    </row>
    <row r="363" spans="1:52">
      <c r="A363" s="2">
        <v>45224</v>
      </c>
      <c r="B363">
        <v>941.8554343551064</v>
      </c>
      <c r="C363">
        <v>-0.01641966406181683</v>
      </c>
      <c r="AN363" s="2">
        <v>45224</v>
      </c>
      <c r="AO363">
        <v>0</v>
      </c>
      <c r="AP363">
        <v>193.0144133893448</v>
      </c>
      <c r="AQ363">
        <v>13.69397420069061</v>
      </c>
      <c r="AR363">
        <v>0.4676911796608893</v>
      </c>
      <c r="AS363">
        <v>0.0003897591474410425</v>
      </c>
      <c r="AT363">
        <v>118.2460827835484</v>
      </c>
      <c r="AU363">
        <v>33.74657325131576</v>
      </c>
      <c r="AV363">
        <v>0.05271417120758417</v>
      </c>
      <c r="AW363">
        <v>0</v>
      </c>
      <c r="AX363">
        <v>95.52632931141522</v>
      </c>
      <c r="AY363">
        <v>4.684612862915507</v>
      </c>
      <c r="AZ363">
        <v>11.9817884324386</v>
      </c>
    </row>
    <row r="364" spans="1:52">
      <c r="A364" s="2">
        <v>45225</v>
      </c>
      <c r="B364">
        <v>956.3461204573427</v>
      </c>
      <c r="C364">
        <v>0.01538525507596433</v>
      </c>
      <c r="AN364" s="2">
        <v>45225</v>
      </c>
      <c r="AO364">
        <v>0</v>
      </c>
      <c r="AP364">
        <v>195.0646536884567</v>
      </c>
      <c r="AQ364">
        <v>13.67626686886468</v>
      </c>
      <c r="AR364">
        <v>0.4819538960966853</v>
      </c>
      <c r="AS364">
        <v>0.0003887823372463981</v>
      </c>
      <c r="AT364">
        <v>120.6010403881055</v>
      </c>
      <c r="AU364">
        <v>33.51301981294007</v>
      </c>
      <c r="AV364">
        <v>0.05347530208367168</v>
      </c>
      <c r="AW364">
        <v>0</v>
      </c>
      <c r="AX364">
        <v>96.14040404184183</v>
      </c>
      <c r="AY364">
        <v>4.428975381227837</v>
      </c>
      <c r="AZ364">
        <v>12.31751615635934</v>
      </c>
    </row>
    <row r="365" spans="1:52">
      <c r="A365" s="2">
        <v>45226</v>
      </c>
      <c r="B365">
        <v>970.1722780523072</v>
      </c>
      <c r="C365">
        <v>0.01445727367864746</v>
      </c>
      <c r="AN365" s="2">
        <v>45226</v>
      </c>
      <c r="AO365">
        <v>0</v>
      </c>
      <c r="AP365">
        <v>192.9789725760047</v>
      </c>
      <c r="AQ365">
        <v>13.11747289770499</v>
      </c>
      <c r="AR365">
        <v>0.4864637185239758</v>
      </c>
      <c r="AS365">
        <v>0.0003979473118015587</v>
      </c>
      <c r="AT365">
        <v>120.2051473700618</v>
      </c>
      <c r="AU365">
        <v>34.35280887885478</v>
      </c>
      <c r="AV365">
        <v>0.05369755176334449</v>
      </c>
      <c r="AW365">
        <v>0</v>
      </c>
      <c r="AX365">
        <v>97.17633645236158</v>
      </c>
      <c r="AY365">
        <v>4.432185784579632</v>
      </c>
      <c r="AZ365">
        <v>12.66599468090643</v>
      </c>
    </row>
    <row r="366" spans="1:52">
      <c r="A366" s="2">
        <v>45227</v>
      </c>
      <c r="B366">
        <v>953.1507209301736</v>
      </c>
      <c r="C366">
        <v>-0.01754488095279905</v>
      </c>
      <c r="AN366" s="2">
        <v>45227</v>
      </c>
      <c r="AO366">
        <v>0</v>
      </c>
      <c r="AP366">
        <v>188.5226200590728</v>
      </c>
      <c r="AQ366">
        <v>13.5145154778099</v>
      </c>
      <c r="AR366">
        <v>0.475427133423729</v>
      </c>
      <c r="AS366">
        <v>0.0003942474001622315</v>
      </c>
      <c r="AT366">
        <v>116.8605584451219</v>
      </c>
      <c r="AU366">
        <v>34.56374304127499</v>
      </c>
      <c r="AV366">
        <v>0.05345947635978898</v>
      </c>
      <c r="AW366">
        <v>0</v>
      </c>
      <c r="AX366">
        <v>99.04788092439702</v>
      </c>
      <c r="AY366">
        <v>4.502896997021032</v>
      </c>
      <c r="AZ366">
        <v>12.70005449478852</v>
      </c>
    </row>
    <row r="367" spans="1:52">
      <c r="A367" s="2">
        <v>45228</v>
      </c>
      <c r="B367">
        <v>962.5316237583934</v>
      </c>
      <c r="C367">
        <v>0.009841993110035085</v>
      </c>
      <c r="AN367" s="2">
        <v>45228</v>
      </c>
      <c r="AO367">
        <v>0</v>
      </c>
      <c r="AP367">
        <v>189.2237967820484</v>
      </c>
      <c r="AQ367">
        <v>13.17656238855618</v>
      </c>
      <c r="AR367">
        <v>0.4775426259476614</v>
      </c>
      <c r="AS367">
        <v>0.0003958544174895334</v>
      </c>
      <c r="AT367">
        <v>117.3367096313361</v>
      </c>
      <c r="AU367">
        <v>34.56689334708459</v>
      </c>
      <c r="AV367">
        <v>0.05412655319242327</v>
      </c>
      <c r="AW367">
        <v>0</v>
      </c>
      <c r="AX367">
        <v>98.28328201548138</v>
      </c>
      <c r="AY367">
        <v>4.567478629388551</v>
      </c>
      <c r="AZ367">
        <v>12.652621825605</v>
      </c>
    </row>
    <row r="368" spans="1:52">
      <c r="A368" s="2">
        <v>45229</v>
      </c>
      <c r="B368">
        <v>985.8711707432282</v>
      </c>
      <c r="C368">
        <v>0.02424808329278672</v>
      </c>
      <c r="AN368" s="2">
        <v>45229</v>
      </c>
      <c r="AO368">
        <v>0</v>
      </c>
      <c r="AP368">
        <v>0</v>
      </c>
      <c r="AQ368">
        <v>9.582410694168063</v>
      </c>
      <c r="AR368">
        <v>0.3015760646748812</v>
      </c>
      <c r="AS368">
        <v>0</v>
      </c>
      <c r="AT368">
        <v>119.1890483749723</v>
      </c>
      <c r="AU368">
        <v>34.23867116447813</v>
      </c>
      <c r="AV368">
        <v>0.03987510838029829</v>
      </c>
      <c r="AW368">
        <v>13.29314777096677</v>
      </c>
      <c r="AX368">
        <v>55.0865920568525</v>
      </c>
      <c r="AY368">
        <v>4.503881553853968</v>
      </c>
      <c r="AZ368">
        <v>26.4052918276478</v>
      </c>
    </row>
    <row r="369" spans="1:52">
      <c r="A369" s="2">
        <v>45230</v>
      </c>
      <c r="B369">
        <v>1006.80873380718</v>
      </c>
      <c r="C369">
        <v>0.02123762585345434</v>
      </c>
      <c r="AN369" s="2">
        <v>45230</v>
      </c>
      <c r="AO369">
        <v>0</v>
      </c>
      <c r="AP369">
        <v>0</v>
      </c>
      <c r="AQ369">
        <v>9.724234974478637</v>
      </c>
      <c r="AR369">
        <v>0.3066908861361969</v>
      </c>
      <c r="AS369">
        <v>0</v>
      </c>
      <c r="AT369">
        <v>121.0584816045094</v>
      </c>
      <c r="AU369">
        <v>33.4080243788629</v>
      </c>
      <c r="AV369">
        <v>0.04045940207049657</v>
      </c>
      <c r="AW369">
        <v>13.46040925137606</v>
      </c>
      <c r="AX369">
        <v>55.34429452693867</v>
      </c>
      <c r="AY369">
        <v>4.323786269519696</v>
      </c>
      <c r="AZ369">
        <v>26.88931653839996</v>
      </c>
    </row>
    <row r="370" spans="1:52">
      <c r="A370" s="2">
        <v>45231</v>
      </c>
      <c r="B370">
        <v>1015.169713513025</v>
      </c>
      <c r="C370">
        <v>0.008304437004860388</v>
      </c>
      <c r="AN370" s="2">
        <v>45231</v>
      </c>
      <c r="AO370">
        <v>0</v>
      </c>
      <c r="AP370">
        <v>0</v>
      </c>
      <c r="AQ370">
        <v>9.933630971417005</v>
      </c>
      <c r="AR370">
        <v>0.3118810440214887</v>
      </c>
      <c r="AS370">
        <v>0</v>
      </c>
      <c r="AT370">
        <v>123.4352026728917</v>
      </c>
      <c r="AU370">
        <v>34.25678920850598</v>
      </c>
      <c r="AV370">
        <v>0.04070188234988015</v>
      </c>
      <c r="AW370">
        <v>13.44093839933617</v>
      </c>
      <c r="AX370">
        <v>57.08886899978066</v>
      </c>
      <c r="AY370">
        <v>3.980747001748231</v>
      </c>
      <c r="AZ370">
        <v>27.31185613107384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63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5</v>
      </c>
      <c r="H4" s="1" t="s">
        <v>4</v>
      </c>
      <c r="I4" s="1" t="s">
        <v>0</v>
      </c>
      <c r="J4" s="1" t="s">
        <v>1</v>
      </c>
      <c r="K4" s="1" t="s">
        <v>2</v>
      </c>
      <c r="L4" s="1" t="s">
        <v>3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44866</v>
      </c>
      <c r="B5">
        <v>1000.198158429637</v>
      </c>
      <c r="F5" s="2">
        <v>44871</v>
      </c>
      <c r="G5">
        <v>0.15</v>
      </c>
      <c r="H5">
        <v>0.15</v>
      </c>
      <c r="I5">
        <v>0.05929469785311198</v>
      </c>
      <c r="J5">
        <v>0.04912438771788574</v>
      </c>
      <c r="K5">
        <v>0.1013093933035428</v>
      </c>
      <c r="L5">
        <v>0.08677926560531263</v>
      </c>
      <c r="M5">
        <v>0.07239879204997354</v>
      </c>
      <c r="N5">
        <v>0.04599035556826728</v>
      </c>
      <c r="O5">
        <v>0.07509502396477227</v>
      </c>
      <c r="P5">
        <v>0.1312991820844078</v>
      </c>
      <c r="Q5">
        <v>0.04048552329194995</v>
      </c>
      <c r="R5">
        <v>0.03822337856077607</v>
      </c>
      <c r="W5" s="2">
        <v>44871</v>
      </c>
      <c r="X5">
        <v>0.06413075591336748</v>
      </c>
      <c r="Y5">
        <v>0.05391855343502305</v>
      </c>
      <c r="Z5">
        <v>0.09038498554867307</v>
      </c>
      <c r="AA5">
        <v>0.07827631814963951</v>
      </c>
      <c r="AB5">
        <v>0.1547963290186304</v>
      </c>
      <c r="AC5">
        <v>0.1731123388599757</v>
      </c>
      <c r="AD5">
        <v>0.06688766991420511</v>
      </c>
      <c r="AE5">
        <v>0.05057186515426169</v>
      </c>
      <c r="AF5">
        <v>0.06895689848853301</v>
      </c>
      <c r="AG5">
        <v>0.1118114979682513</v>
      </c>
      <c r="AH5">
        <v>0.04478490543731291</v>
      </c>
      <c r="AI5">
        <v>0.04236788211212681</v>
      </c>
      <c r="AN5" s="2">
        <v>44866</v>
      </c>
      <c r="AO5">
        <v>0.9070508722415388</v>
      </c>
      <c r="AP5">
        <v>121.8115123361517</v>
      </c>
      <c r="AQ5">
        <v>2.972677316728285</v>
      </c>
      <c r="AR5">
        <v>0.4585952658721797</v>
      </c>
      <c r="AS5">
        <v>0.003549199892770893</v>
      </c>
      <c r="AT5">
        <v>31.59352930059725</v>
      </c>
      <c r="AU5">
        <v>6.96906851087084</v>
      </c>
      <c r="AV5">
        <v>0.05649551344099971</v>
      </c>
      <c r="AW5">
        <v>10.2463649993102</v>
      </c>
      <c r="AX5">
        <v>128.4967959501149</v>
      </c>
      <c r="AY5">
        <v>1.243056396005464</v>
      </c>
      <c r="AZ5">
        <v>10.38347962350885</v>
      </c>
    </row>
    <row r="6" spans="1:52">
      <c r="A6" s="2">
        <v>44867</v>
      </c>
      <c r="B6">
        <v>988.1316221474398</v>
      </c>
      <c r="C6">
        <v>-0.012064145670036</v>
      </c>
      <c r="F6" s="2">
        <v>44878</v>
      </c>
      <c r="G6">
        <v>0.07148304780097574</v>
      </c>
      <c r="H6">
        <v>0.06850964329183924</v>
      </c>
      <c r="I6">
        <v>0.1293335397217706</v>
      </c>
      <c r="J6">
        <v>0.108172945259159</v>
      </c>
      <c r="K6">
        <v>0.04700595956113411</v>
      </c>
      <c r="L6">
        <v>0.04330669291982666</v>
      </c>
      <c r="M6">
        <v>0.07159474439709468</v>
      </c>
      <c r="N6">
        <v>0.08825403167800773</v>
      </c>
      <c r="O6">
        <v>0.09715914146307755</v>
      </c>
      <c r="P6">
        <v>0.03696497528057167</v>
      </c>
      <c r="Q6">
        <v>0.1262401375637084</v>
      </c>
      <c r="R6">
        <v>0.1119751410628346</v>
      </c>
      <c r="W6" s="2">
        <v>44878</v>
      </c>
      <c r="X6">
        <v>0.1293335397217706</v>
      </c>
      <c r="Y6">
        <v>0.108172945259159</v>
      </c>
      <c r="Z6">
        <v>0.04700595956113411</v>
      </c>
      <c r="AA6">
        <v>0.04330669291982666</v>
      </c>
      <c r="AB6">
        <v>0.06850964329183924</v>
      </c>
      <c r="AC6">
        <v>0.07148304780097574</v>
      </c>
      <c r="AD6">
        <v>0.07159474439709468</v>
      </c>
      <c r="AE6">
        <v>0.08825403167800773</v>
      </c>
      <c r="AF6">
        <v>0.09715914146307755</v>
      </c>
      <c r="AG6">
        <v>0.03696497528057167</v>
      </c>
      <c r="AH6">
        <v>0.1262401375637084</v>
      </c>
      <c r="AI6">
        <v>0.1119751410628346</v>
      </c>
      <c r="AN6" s="2">
        <v>44867</v>
      </c>
      <c r="AO6">
        <v>0.8910922645803033</v>
      </c>
      <c r="AP6">
        <v>121.8341318405681</v>
      </c>
      <c r="AQ6">
        <v>3.041952637615075</v>
      </c>
      <c r="AR6">
        <v>0.4563490571347336</v>
      </c>
      <c r="AS6">
        <v>0.003507561519499384</v>
      </c>
      <c r="AT6">
        <v>32.20160846656078</v>
      </c>
      <c r="AU6">
        <v>7.053983647689422</v>
      </c>
      <c r="AV6">
        <v>0.05549422799413133</v>
      </c>
      <c r="AW6">
        <v>10.35094589753197</v>
      </c>
      <c r="AX6">
        <v>130.7885608698885</v>
      </c>
      <c r="AY6">
        <v>1.242414462925405</v>
      </c>
      <c r="AZ6">
        <v>9.999962574942534</v>
      </c>
    </row>
    <row r="7" spans="1:52">
      <c r="A7" s="2">
        <v>44868</v>
      </c>
      <c r="B7">
        <v>964.1801101093995</v>
      </c>
      <c r="C7">
        <v>-0.02423919192666668</v>
      </c>
      <c r="F7" s="2">
        <v>44885</v>
      </c>
      <c r="G7">
        <v>0.07100810632836912</v>
      </c>
      <c r="H7">
        <v>0.0680660173946052</v>
      </c>
      <c r="I7">
        <v>0.1281589777385011</v>
      </c>
      <c r="J7">
        <v>0.1092621678004902</v>
      </c>
      <c r="K7">
        <v>0.0557490099191087</v>
      </c>
      <c r="L7">
        <v>0.06927459772859908</v>
      </c>
      <c r="M7">
        <v>0.05982441078146038</v>
      </c>
      <c r="N7">
        <v>0.09281793543484061</v>
      </c>
      <c r="O7">
        <v>0.0765345416862441</v>
      </c>
      <c r="P7">
        <v>0.03766617869149346</v>
      </c>
      <c r="Q7">
        <v>0.111492492874994</v>
      </c>
      <c r="R7">
        <v>0.1201455636212941</v>
      </c>
      <c r="W7" s="2">
        <v>44885</v>
      </c>
      <c r="X7">
        <v>0.1281589777385011</v>
      </c>
      <c r="Y7">
        <v>0.1092621678004902</v>
      </c>
      <c r="Z7">
        <v>0.0557490099191087</v>
      </c>
      <c r="AA7">
        <v>0.06927459772859908</v>
      </c>
      <c r="AB7">
        <v>0.0680660173946052</v>
      </c>
      <c r="AC7">
        <v>0.07100810632836912</v>
      </c>
      <c r="AD7">
        <v>0.05982441078146038</v>
      </c>
      <c r="AE7">
        <v>0.09281793543484061</v>
      </c>
      <c r="AF7">
        <v>0.0765345416862441</v>
      </c>
      <c r="AG7">
        <v>0.03766617869149346</v>
      </c>
      <c r="AH7">
        <v>0.111492492874994</v>
      </c>
      <c r="AI7">
        <v>0.1201455636212941</v>
      </c>
      <c r="AN7" s="2">
        <v>44868</v>
      </c>
      <c r="AO7">
        <v>0.9132349828529214</v>
      </c>
      <c r="AP7">
        <v>123.7010477732033</v>
      </c>
      <c r="AQ7">
        <v>3.099236875612328</v>
      </c>
      <c r="AR7">
        <v>0.4518001728235448</v>
      </c>
      <c r="AS7">
        <v>0.003479562559819107</v>
      </c>
      <c r="AT7">
        <v>31.86634725262505</v>
      </c>
      <c r="AU7">
        <v>7.142300199788182</v>
      </c>
      <c r="AV7">
        <v>0.0563113295454144</v>
      </c>
      <c r="AW7">
        <v>10.44090168293546</v>
      </c>
      <c r="AX7">
        <v>128.6739274469743</v>
      </c>
      <c r="AY7">
        <v>1.270740488245975</v>
      </c>
      <c r="AZ7">
        <v>9.818838412209795</v>
      </c>
    </row>
    <row r="8" spans="1:52">
      <c r="A8" s="2">
        <v>44869</v>
      </c>
      <c r="B8">
        <v>988.6845412191167</v>
      </c>
      <c r="C8">
        <v>0.02541478594381785</v>
      </c>
      <c r="F8" s="2">
        <v>44892</v>
      </c>
      <c r="G8">
        <v>0.06862317696548573</v>
      </c>
      <c r="H8">
        <v>0.06879699668512934</v>
      </c>
      <c r="I8">
        <v>0.1231011983098124</v>
      </c>
      <c r="J8">
        <v>0.1107018681860168</v>
      </c>
      <c r="K8">
        <v>0.05336622277807006</v>
      </c>
      <c r="L8">
        <v>0.07516072511777323</v>
      </c>
      <c r="M8">
        <v>0.08378224693656752</v>
      </c>
      <c r="N8">
        <v>0.104991648523729</v>
      </c>
      <c r="O8">
        <v>0.07013754375353004</v>
      </c>
      <c r="P8">
        <v>0.04475498219381175</v>
      </c>
      <c r="Q8">
        <v>0.08823258740181808</v>
      </c>
      <c r="R8">
        <v>0.1083508031482559</v>
      </c>
      <c r="W8" s="2">
        <v>44892</v>
      </c>
      <c r="X8">
        <v>0.1231011983098124</v>
      </c>
      <c r="Y8">
        <v>0.1107018681860168</v>
      </c>
      <c r="Z8">
        <v>0.05336622277807006</v>
      </c>
      <c r="AA8">
        <v>0.07516072511777323</v>
      </c>
      <c r="AB8">
        <v>0.06879699668512934</v>
      </c>
      <c r="AC8">
        <v>0.06862317696548573</v>
      </c>
      <c r="AD8">
        <v>0.08378224693656752</v>
      </c>
      <c r="AE8">
        <v>0.104991648523729</v>
      </c>
      <c r="AF8">
        <v>0.07013754375353004</v>
      </c>
      <c r="AG8">
        <v>0.04475498219381175</v>
      </c>
      <c r="AH8">
        <v>0.08823258740181808</v>
      </c>
      <c r="AI8">
        <v>0.1083508031482559</v>
      </c>
      <c r="AN8" s="2">
        <v>44869</v>
      </c>
      <c r="AO8">
        <v>0.8996861378952387</v>
      </c>
      <c r="AP8">
        <v>125.6647656790361</v>
      </c>
      <c r="AQ8">
        <v>3.155635459426219</v>
      </c>
      <c r="AR8">
        <v>0.4505473796859804</v>
      </c>
      <c r="AS8">
        <v>0.003559193026427073</v>
      </c>
      <c r="AT8">
        <v>32.10122491515247</v>
      </c>
      <c r="AU8">
        <v>7.111659332865294</v>
      </c>
      <c r="AV8">
        <v>0.05735675257198086</v>
      </c>
      <c r="AW8">
        <v>10.32419282089558</v>
      </c>
      <c r="AX8">
        <v>120.7543239594184</v>
      </c>
      <c r="AY8">
        <v>1.302177406391618</v>
      </c>
      <c r="AZ8">
        <v>10.2981040661177</v>
      </c>
    </row>
    <row r="9" spans="1:52">
      <c r="A9" s="2">
        <v>44870</v>
      </c>
      <c r="B9">
        <v>1089.918421506335</v>
      </c>
      <c r="C9">
        <v>0.1023924983821327</v>
      </c>
      <c r="F9" s="2">
        <v>44899</v>
      </c>
      <c r="G9">
        <v>0.08181603579364667</v>
      </c>
      <c r="H9">
        <v>0.0742559000425308</v>
      </c>
      <c r="I9">
        <v>0.115886743571849</v>
      </c>
      <c r="J9">
        <v>0.1086565635254301</v>
      </c>
      <c r="K9">
        <v>0.0510672900372188</v>
      </c>
      <c r="L9">
        <v>0.07273343585312324</v>
      </c>
      <c r="M9">
        <v>0.07382286125527859</v>
      </c>
      <c r="N9">
        <v>0.1116990226262554</v>
      </c>
      <c r="O9">
        <v>0.07397774252167032</v>
      </c>
      <c r="P9">
        <v>0.03885751418099975</v>
      </c>
      <c r="Q9">
        <v>0.09131513600445545</v>
      </c>
      <c r="R9">
        <v>0.1059117545875418</v>
      </c>
      <c r="W9" s="2">
        <v>44899</v>
      </c>
      <c r="X9">
        <v>0.115886743571849</v>
      </c>
      <c r="Y9">
        <v>0.1086565635254301</v>
      </c>
      <c r="Z9">
        <v>0.0510672900372188</v>
      </c>
      <c r="AA9">
        <v>0.07273343585312324</v>
      </c>
      <c r="AB9">
        <v>0.0742559000425308</v>
      </c>
      <c r="AC9">
        <v>0.08181603579364667</v>
      </c>
      <c r="AD9">
        <v>0.07382286125527859</v>
      </c>
      <c r="AE9">
        <v>0.1116990226262554</v>
      </c>
      <c r="AF9">
        <v>0.07397774252167032</v>
      </c>
      <c r="AG9">
        <v>0.03885751418099975</v>
      </c>
      <c r="AH9">
        <v>0.09131513600445545</v>
      </c>
      <c r="AI9">
        <v>0.1059117545875418</v>
      </c>
      <c r="AN9" s="2">
        <v>44870</v>
      </c>
      <c r="AO9">
        <v>0.8775514866332428</v>
      </c>
      <c r="AP9">
        <v>127.9186323818757</v>
      </c>
      <c r="AQ9">
        <v>3.238339015883049</v>
      </c>
      <c r="AR9">
        <v>0.46220915123498</v>
      </c>
      <c r="AS9">
        <v>0.003745755586785522</v>
      </c>
      <c r="AT9">
        <v>33.16287739616892</v>
      </c>
      <c r="AU9">
        <v>7.120208304105812</v>
      </c>
      <c r="AV9">
        <v>0.05880989700027612</v>
      </c>
      <c r="AW9">
        <v>10.01534232884798</v>
      </c>
      <c r="AX9">
        <v>108.1698347887238</v>
      </c>
      <c r="AY9">
        <v>1.308838705499507</v>
      </c>
      <c r="AZ9">
        <v>10.45721298551496</v>
      </c>
    </row>
    <row r="10" spans="1:52">
      <c r="A10" s="2">
        <v>44871</v>
      </c>
      <c r="B10">
        <v>1092.361078941325</v>
      </c>
      <c r="C10">
        <v>0.002241137856550779</v>
      </c>
      <c r="F10" s="2">
        <v>44906</v>
      </c>
      <c r="G10">
        <v>0.08424335485507273</v>
      </c>
      <c r="H10">
        <v>0.08058267343667433</v>
      </c>
      <c r="I10">
        <v>0.1090147760513071</v>
      </c>
      <c r="J10">
        <v>0.1028661034860129</v>
      </c>
      <c r="K10">
        <v>0.06508729526894498</v>
      </c>
      <c r="L10">
        <v>0.07407362302350058</v>
      </c>
      <c r="M10">
        <v>0.06931841472141506</v>
      </c>
      <c r="N10">
        <v>0.1131535311421999</v>
      </c>
      <c r="O10">
        <v>0.07475038902199213</v>
      </c>
      <c r="P10">
        <v>0.03844253915486454</v>
      </c>
      <c r="Q10">
        <v>0.0823431019550462</v>
      </c>
      <c r="R10">
        <v>0.1061241978829695</v>
      </c>
      <c r="W10" s="2">
        <v>44906</v>
      </c>
      <c r="X10">
        <v>0.1090147760513071</v>
      </c>
      <c r="Y10">
        <v>0.1028661034860129</v>
      </c>
      <c r="Z10">
        <v>0.06508729526894498</v>
      </c>
      <c r="AA10">
        <v>0.07407362302350058</v>
      </c>
      <c r="AB10">
        <v>0.08058267343667433</v>
      </c>
      <c r="AC10">
        <v>0.08424335485507273</v>
      </c>
      <c r="AD10">
        <v>0.06931841472141506</v>
      </c>
      <c r="AE10">
        <v>0.1131535311421999</v>
      </c>
      <c r="AF10">
        <v>0.07475038902199213</v>
      </c>
      <c r="AG10">
        <v>0.03844253915486454</v>
      </c>
      <c r="AH10">
        <v>0.0823431019550462</v>
      </c>
      <c r="AI10">
        <v>0.1061241978829695</v>
      </c>
      <c r="AN10" s="2">
        <v>44871</v>
      </c>
      <c r="AO10">
        <v>0.8642841527158581</v>
      </c>
      <c r="AP10">
        <v>126.5882501646584</v>
      </c>
      <c r="AQ10">
        <v>3.20250036316574</v>
      </c>
      <c r="AR10">
        <v>0.4695130787761242</v>
      </c>
      <c r="AS10">
        <v>0.00373188546311526</v>
      </c>
      <c r="AT10">
        <v>33.96631634128251</v>
      </c>
      <c r="AU10">
        <v>7.190020701685992</v>
      </c>
      <c r="AV10">
        <v>0.05957247818757076</v>
      </c>
      <c r="AW10">
        <v>10.13249979774603</v>
      </c>
      <c r="AX10">
        <v>107.3935608986852</v>
      </c>
      <c r="AY10">
        <v>1.205149012774754</v>
      </c>
      <c r="AZ10">
        <v>10.27696790479435</v>
      </c>
    </row>
    <row r="11" spans="1:52">
      <c r="A11" s="2">
        <v>44872</v>
      </c>
      <c r="B11">
        <v>1047.661614331859</v>
      </c>
      <c r="C11">
        <v>-0.0409200450942343</v>
      </c>
      <c r="F11" s="2">
        <v>44913</v>
      </c>
      <c r="G11">
        <v>0.07935231698180026</v>
      </c>
      <c r="H11">
        <v>0.07255355675615743</v>
      </c>
      <c r="I11">
        <v>0.1060211949008848</v>
      </c>
      <c r="J11">
        <v>0.1183159086831569</v>
      </c>
      <c r="K11">
        <v>0.0578160545034749</v>
      </c>
      <c r="L11">
        <v>0.07501101592639214</v>
      </c>
      <c r="M11">
        <v>0.06517159137452165</v>
      </c>
      <c r="N11">
        <v>0.1132411594983556</v>
      </c>
      <c r="O11">
        <v>0.07283353467471812</v>
      </c>
      <c r="P11">
        <v>0.03838060283127297</v>
      </c>
      <c r="Q11">
        <v>0.090415864101883</v>
      </c>
      <c r="R11">
        <v>0.1108871997673822</v>
      </c>
      <c r="W11" s="2">
        <v>44913</v>
      </c>
      <c r="X11">
        <v>0.1060211949008848</v>
      </c>
      <c r="Y11">
        <v>0.1183159086831569</v>
      </c>
      <c r="Z11">
        <v>0.0578160545034749</v>
      </c>
      <c r="AA11">
        <v>0.07501101592639214</v>
      </c>
      <c r="AB11">
        <v>0.07255355675615743</v>
      </c>
      <c r="AC11">
        <v>0.07935231698180026</v>
      </c>
      <c r="AD11">
        <v>0.06517159137452165</v>
      </c>
      <c r="AE11">
        <v>0.1132411594983556</v>
      </c>
      <c r="AF11">
        <v>0.07283353467471812</v>
      </c>
      <c r="AG11">
        <v>0.03838060283127297</v>
      </c>
      <c r="AH11">
        <v>0.090415864101883</v>
      </c>
      <c r="AI11">
        <v>0.1108871997673822</v>
      </c>
      <c r="AN11" s="2">
        <v>44872</v>
      </c>
      <c r="AO11">
        <v>0.9043145769608929</v>
      </c>
      <c r="AP11">
        <v>127.3684150856461</v>
      </c>
      <c r="AQ11">
        <v>2.186291355902483</v>
      </c>
      <c r="AR11">
        <v>0.4596359832591801</v>
      </c>
      <c r="AS11">
        <v>0.002965644865591866</v>
      </c>
      <c r="AT11">
        <v>32.68179881188797</v>
      </c>
      <c r="AU11">
        <v>7.061159687807116</v>
      </c>
      <c r="AV11">
        <v>0.05772493314532505</v>
      </c>
      <c r="AW11">
        <v>13.05834254436751</v>
      </c>
      <c r="AX11">
        <v>120.292010960106</v>
      </c>
      <c r="AY11">
        <v>1.296490445662861</v>
      </c>
      <c r="AZ11">
        <v>10.6850551503321</v>
      </c>
    </row>
    <row r="12" spans="1:52">
      <c r="A12" s="2">
        <v>44873</v>
      </c>
      <c r="B12">
        <v>1060.655420562376</v>
      </c>
      <c r="C12">
        <v>0.01240267473081325</v>
      </c>
      <c r="F12" s="2">
        <v>44920</v>
      </c>
      <c r="G12">
        <v>0.07965721213838232</v>
      </c>
      <c r="H12">
        <v>0.07851510168781926</v>
      </c>
      <c r="I12">
        <v>0.1023597068597334</v>
      </c>
      <c r="J12">
        <v>0.120421218719409</v>
      </c>
      <c r="K12">
        <v>0.05412557105852957</v>
      </c>
      <c r="L12">
        <v>0.06876255082244313</v>
      </c>
      <c r="M12">
        <v>0.06012241406024887</v>
      </c>
      <c r="N12">
        <v>0.1184985377585219</v>
      </c>
      <c r="O12">
        <v>0.07730206974241287</v>
      </c>
      <c r="P12">
        <v>0.03801715326985192</v>
      </c>
      <c r="Q12">
        <v>0.09264482566596861</v>
      </c>
      <c r="R12">
        <v>0.1095736382166791</v>
      </c>
      <c r="W12" s="2">
        <v>44920</v>
      </c>
      <c r="X12">
        <v>0.1023597068597334</v>
      </c>
      <c r="Y12">
        <v>0.120421218719409</v>
      </c>
      <c r="Z12">
        <v>0.05412557105852957</v>
      </c>
      <c r="AA12">
        <v>0.06876255082244313</v>
      </c>
      <c r="AB12">
        <v>0.07851510168781926</v>
      </c>
      <c r="AC12">
        <v>0.07965721213838232</v>
      </c>
      <c r="AD12">
        <v>0.06012241406024887</v>
      </c>
      <c r="AE12">
        <v>0.1184985377585219</v>
      </c>
      <c r="AF12">
        <v>0.07730206974241287</v>
      </c>
      <c r="AG12">
        <v>0.03801715326985192</v>
      </c>
      <c r="AH12">
        <v>0.09264482566596861</v>
      </c>
      <c r="AI12">
        <v>0.1095736382166791</v>
      </c>
      <c r="AN12" s="2">
        <v>44873</v>
      </c>
      <c r="AO12">
        <v>0.9114764099839955</v>
      </c>
      <c r="AP12">
        <v>129.1176838848068</v>
      </c>
      <c r="AQ12">
        <v>2.24765849763377</v>
      </c>
      <c r="AR12">
        <v>0.4727292795606175</v>
      </c>
      <c r="AS12">
        <v>0.003057638796222996</v>
      </c>
      <c r="AT12">
        <v>33.44735100237224</v>
      </c>
      <c r="AU12">
        <v>6.849983151728512</v>
      </c>
      <c r="AV12">
        <v>0.0587209080539154</v>
      </c>
      <c r="AW12">
        <v>12.12305036898339</v>
      </c>
      <c r="AX12">
        <v>111.8281900451344</v>
      </c>
      <c r="AY12">
        <v>1.455281920023665</v>
      </c>
      <c r="AZ12">
        <v>10.9588896501555</v>
      </c>
    </row>
    <row r="13" spans="1:52">
      <c r="A13" s="2">
        <v>44874</v>
      </c>
      <c r="B13">
        <v>945.5094211367835</v>
      </c>
      <c r="C13">
        <v>-0.1085611756592356</v>
      </c>
      <c r="F13" s="2">
        <v>44927</v>
      </c>
      <c r="G13">
        <v>0.0737619353397652</v>
      </c>
      <c r="H13">
        <v>0.09068928991886796</v>
      </c>
      <c r="I13">
        <v>0.09656330598335143</v>
      </c>
      <c r="J13">
        <v>0.1197722013137146</v>
      </c>
      <c r="K13">
        <v>0.06261286538276337</v>
      </c>
      <c r="L13">
        <v>0.07054249579633801</v>
      </c>
      <c r="M13">
        <v>0.06116260511854323</v>
      </c>
      <c r="N13">
        <v>0.1169394745010188</v>
      </c>
      <c r="O13">
        <v>0.07811315289411028</v>
      </c>
      <c r="P13">
        <v>0.04627775369448157</v>
      </c>
      <c r="Q13">
        <v>0.08643588958958574</v>
      </c>
      <c r="R13">
        <v>0.09712903046745992</v>
      </c>
      <c r="W13" s="2">
        <v>44927</v>
      </c>
      <c r="X13">
        <v>0.09656330598335143</v>
      </c>
      <c r="Y13">
        <v>0.1197722013137146</v>
      </c>
      <c r="Z13">
        <v>0.06261286538276337</v>
      </c>
      <c r="AA13">
        <v>0.07054249579633801</v>
      </c>
      <c r="AB13">
        <v>0.09068928991886796</v>
      </c>
      <c r="AC13">
        <v>0.0737619353397652</v>
      </c>
      <c r="AD13">
        <v>0.06116260511854323</v>
      </c>
      <c r="AE13">
        <v>0.1169394745010188</v>
      </c>
      <c r="AF13">
        <v>0.07811315289411028</v>
      </c>
      <c r="AG13">
        <v>0.04627775369448157</v>
      </c>
      <c r="AH13">
        <v>0.08643588958958574</v>
      </c>
      <c r="AI13">
        <v>0.09712903046745992</v>
      </c>
      <c r="AN13" s="2">
        <v>44874</v>
      </c>
      <c r="AO13">
        <v>0.9847348073916001</v>
      </c>
      <c r="AP13">
        <v>124.741865259068</v>
      </c>
      <c r="AQ13">
        <v>2.262757826360495</v>
      </c>
      <c r="AR13">
        <v>0.4339845786013896</v>
      </c>
      <c r="AS13">
        <v>0.003027038644367545</v>
      </c>
      <c r="AT13">
        <v>31.29307282684103</v>
      </c>
      <c r="AU13">
        <v>6.892135818929115</v>
      </c>
      <c r="AV13">
        <v>0.06160570249988868</v>
      </c>
      <c r="AW13">
        <v>12.45277838465126</v>
      </c>
      <c r="AX13">
        <v>118.8517835898624</v>
      </c>
      <c r="AY13">
        <v>1.593416321586403</v>
      </c>
      <c r="AZ13">
        <v>11.2863575363337</v>
      </c>
    </row>
    <row r="14" spans="1:52">
      <c r="A14" s="2">
        <v>44875</v>
      </c>
      <c r="B14">
        <v>760.2957473129176</v>
      </c>
      <c r="C14">
        <v>-0.1958877084494663</v>
      </c>
      <c r="F14" s="2">
        <v>44934</v>
      </c>
      <c r="G14">
        <v>0.07275561923876137</v>
      </c>
      <c r="H14">
        <v>0.09669314019488179</v>
      </c>
      <c r="I14">
        <v>0.107237148834441</v>
      </c>
      <c r="J14">
        <v>0.117163582087119</v>
      </c>
      <c r="K14">
        <v>0.06821090623868066</v>
      </c>
      <c r="L14">
        <v>0.07224423956193689</v>
      </c>
      <c r="M14">
        <v>0.05996473565823526</v>
      </c>
      <c r="N14">
        <v>0.1151831912556925</v>
      </c>
      <c r="O14">
        <v>0.07421459774121555</v>
      </c>
      <c r="P14">
        <v>0.04352343430965223</v>
      </c>
      <c r="Q14">
        <v>0.07671798130860744</v>
      </c>
      <c r="R14">
        <v>0.09609142357077627</v>
      </c>
      <c r="W14" s="2">
        <v>44934</v>
      </c>
      <c r="X14">
        <v>0.107237148834441</v>
      </c>
      <c r="Y14">
        <v>0.117163582087119</v>
      </c>
      <c r="Z14">
        <v>0.06821090623868066</v>
      </c>
      <c r="AA14">
        <v>0.07224423956193689</v>
      </c>
      <c r="AB14">
        <v>0.09669314019488179</v>
      </c>
      <c r="AC14">
        <v>0.07275561923876137</v>
      </c>
      <c r="AD14">
        <v>0.05996473565823526</v>
      </c>
      <c r="AE14">
        <v>0.1151831912556925</v>
      </c>
      <c r="AF14">
        <v>0.07421459774121555</v>
      </c>
      <c r="AG14">
        <v>0.04352343430965223</v>
      </c>
      <c r="AH14">
        <v>0.07671798130860744</v>
      </c>
      <c r="AI14">
        <v>0.09609142357077627</v>
      </c>
      <c r="AN14" s="2">
        <v>44875</v>
      </c>
      <c r="AO14">
        <v>0.9875981112362994</v>
      </c>
      <c r="AP14">
        <v>118.3657104009507</v>
      </c>
      <c r="AQ14">
        <v>2.267550636671659</v>
      </c>
      <c r="AR14">
        <v>0.4312813099250445</v>
      </c>
      <c r="AS14">
        <v>0.002860811861462637</v>
      </c>
      <c r="AT14">
        <v>30.14160296156874</v>
      </c>
      <c r="AU14">
        <v>6.486209805419612</v>
      </c>
      <c r="AV14">
        <v>0.06036412117111674</v>
      </c>
      <c r="AW14">
        <v>12.4322135306043</v>
      </c>
      <c r="AX14">
        <v>124.2970574866172</v>
      </c>
      <c r="AY14">
        <v>2.212928882084108</v>
      </c>
      <c r="AZ14">
        <v>11.35005982130289</v>
      </c>
    </row>
    <row r="15" spans="1:52">
      <c r="A15" s="2">
        <v>44876</v>
      </c>
      <c r="B15">
        <v>905.4062213734783</v>
      </c>
      <c r="C15">
        <v>0.1908605625816253</v>
      </c>
      <c r="F15" s="2">
        <v>44941</v>
      </c>
      <c r="G15">
        <v>0.09733625095225272</v>
      </c>
      <c r="H15">
        <v>0.09181569641707357</v>
      </c>
      <c r="I15">
        <v>0.1096059652297315</v>
      </c>
      <c r="J15">
        <v>0.15</v>
      </c>
      <c r="K15">
        <v>0.06882570843549789</v>
      </c>
      <c r="L15">
        <v>0.06918962374032533</v>
      </c>
      <c r="M15">
        <v>0.07392888042440648</v>
      </c>
      <c r="N15">
        <v>0.088695110202647</v>
      </c>
      <c r="O15">
        <v>0.04582440846983177</v>
      </c>
      <c r="P15">
        <v>0.06628060043009237</v>
      </c>
      <c r="Q15">
        <v>0.0784806206512179</v>
      </c>
      <c r="R15">
        <v>0.06001713504692355</v>
      </c>
      <c r="W15" s="2">
        <v>44941</v>
      </c>
      <c r="X15">
        <v>0.07443883265949186</v>
      </c>
      <c r="Y15">
        <v>0.1950627752935915</v>
      </c>
      <c r="Z15">
        <v>0.08548755334638347</v>
      </c>
      <c r="AA15">
        <v>0.04747997526417498</v>
      </c>
      <c r="AB15">
        <v>0.1238528042031271</v>
      </c>
      <c r="AC15">
        <v>0.05897747261189603</v>
      </c>
      <c r="AD15">
        <v>0.04548300838289883</v>
      </c>
      <c r="AE15">
        <v>0.1224548059566582</v>
      </c>
      <c r="AF15">
        <v>0.05361104592275597</v>
      </c>
      <c r="AG15">
        <v>0.03752145652939409</v>
      </c>
      <c r="AH15">
        <v>0.0864689321993837</v>
      </c>
      <c r="AI15">
        <v>0.06916133763024428</v>
      </c>
      <c r="AN15" s="2">
        <v>44876</v>
      </c>
      <c r="AO15">
        <v>1.001655565005036</v>
      </c>
      <c r="AP15">
        <v>120.9550943066713</v>
      </c>
      <c r="AQ15">
        <v>2.256238540537707</v>
      </c>
      <c r="AR15">
        <v>0.4485052302263829</v>
      </c>
      <c r="AS15">
        <v>0.003060491054005657</v>
      </c>
      <c r="AT15">
        <v>31.57331382072088</v>
      </c>
      <c r="AU15">
        <v>7.020766823724559</v>
      </c>
      <c r="AV15">
        <v>0.06055244710133425</v>
      </c>
      <c r="AW15">
        <v>12.75182295881705</v>
      </c>
      <c r="AX15">
        <v>106.1280800065392</v>
      </c>
      <c r="AY15">
        <v>2.090127134527508</v>
      </c>
      <c r="AZ15">
        <v>11.41302420418848</v>
      </c>
    </row>
    <row r="16" spans="1:52">
      <c r="A16" s="2">
        <v>44877</v>
      </c>
      <c r="B16">
        <v>868.4952704432494</v>
      </c>
      <c r="C16">
        <v>-0.04076728219763703</v>
      </c>
      <c r="F16" s="2">
        <v>44948</v>
      </c>
      <c r="G16">
        <v>0.09977249804578586</v>
      </c>
      <c r="H16">
        <v>0.15</v>
      </c>
      <c r="I16">
        <v>0.15</v>
      </c>
      <c r="J16">
        <v>0.04876049194504634</v>
      </c>
      <c r="K16">
        <v>0.04143260353698786</v>
      </c>
      <c r="L16">
        <v>0.1326627246882537</v>
      </c>
      <c r="M16">
        <v>0.0889115456873153</v>
      </c>
      <c r="N16">
        <v>0.05058717985913792</v>
      </c>
      <c r="O16">
        <v>0.06686517345120933</v>
      </c>
      <c r="P16">
        <v>0.1015914758930468</v>
      </c>
      <c r="Q16">
        <v>0.02787345317698426</v>
      </c>
      <c r="R16">
        <v>0.0415428537162327</v>
      </c>
      <c r="W16" s="2">
        <v>44948</v>
      </c>
      <c r="X16">
        <v>0.1987606655650626</v>
      </c>
      <c r="Y16">
        <v>0.05328870251610036</v>
      </c>
      <c r="Z16">
        <v>0.04574433374694607</v>
      </c>
      <c r="AA16">
        <v>0.134292435894015</v>
      </c>
      <c r="AB16">
        <v>0.06332473480219886</v>
      </c>
      <c r="AC16">
        <v>0.1036324896017876</v>
      </c>
      <c r="AD16">
        <v>0.09253531276615509</v>
      </c>
      <c r="AE16">
        <v>0.0551156598520803</v>
      </c>
      <c r="AF16">
        <v>0.07016687152297478</v>
      </c>
      <c r="AG16">
        <v>0.1053594961496984</v>
      </c>
      <c r="AH16">
        <v>0.03169821302286171</v>
      </c>
      <c r="AI16">
        <v>0.04608108456011922</v>
      </c>
      <c r="AN16" s="2">
        <v>44877</v>
      </c>
      <c r="AO16">
        <v>1.028819534704598</v>
      </c>
      <c r="AP16">
        <v>121.099827640114</v>
      </c>
      <c r="AQ16">
        <v>2.371776639115617</v>
      </c>
      <c r="AR16">
        <v>0.4515166782528413</v>
      </c>
      <c r="AS16">
        <v>0.00304413426413912</v>
      </c>
      <c r="AT16">
        <v>31.91009491319483</v>
      </c>
      <c r="AU16">
        <v>6.969416246497822</v>
      </c>
      <c r="AV16">
        <v>0.05883934485485103</v>
      </c>
      <c r="AW16">
        <v>12.62002607863316</v>
      </c>
      <c r="AX16">
        <v>108.4222530106891</v>
      </c>
      <c r="AY16">
        <v>2.185592590666502</v>
      </c>
      <c r="AZ16">
        <v>10.46038251368386</v>
      </c>
    </row>
    <row r="17" spans="1:52">
      <c r="A17" s="2">
        <v>44878</v>
      </c>
      <c r="B17">
        <v>820.6311864404144</v>
      </c>
      <c r="C17">
        <v>-0.05511150795145603</v>
      </c>
      <c r="F17" s="2">
        <v>44955</v>
      </c>
      <c r="G17">
        <v>0.1000957552228802</v>
      </c>
      <c r="H17">
        <v>0.06268792642515741</v>
      </c>
      <c r="I17">
        <v>0.15</v>
      </c>
      <c r="J17">
        <v>0.0517033656128431</v>
      </c>
      <c r="K17">
        <v>0.04434439806337939</v>
      </c>
      <c r="L17">
        <v>0.1200769013408561</v>
      </c>
      <c r="M17">
        <v>0.05476521401906916</v>
      </c>
      <c r="N17">
        <v>0.05886438142586378</v>
      </c>
      <c r="O17">
        <v>0.07733184265821481</v>
      </c>
      <c r="P17">
        <v>0.1399348017538424</v>
      </c>
      <c r="Q17">
        <v>0.03018702494197992</v>
      </c>
      <c r="R17">
        <v>0.1100083885359137</v>
      </c>
      <c r="W17" s="2">
        <v>44955</v>
      </c>
      <c r="X17">
        <v>0.1848201074679189</v>
      </c>
      <c r="Y17">
        <v>0.05308257107276208</v>
      </c>
      <c r="Z17">
        <v>0.04579546750510948</v>
      </c>
      <c r="AA17">
        <v>0.1094343403716509</v>
      </c>
      <c r="AB17">
        <v>0.06396902270428229</v>
      </c>
      <c r="AC17">
        <v>0.09484183187957246</v>
      </c>
      <c r="AD17">
        <v>0.05467392111782175</v>
      </c>
      <c r="AE17">
        <v>0.05931069678493546</v>
      </c>
      <c r="AF17">
        <v>0.07274198905082617</v>
      </c>
      <c r="AG17">
        <v>0.1270899163407108</v>
      </c>
      <c r="AH17">
        <v>0.03172991213529255</v>
      </c>
      <c r="AI17">
        <v>0.1025102235691171</v>
      </c>
      <c r="AN17" s="2">
        <v>44878</v>
      </c>
      <c r="AO17">
        <v>1.068243026880284</v>
      </c>
      <c r="AP17">
        <v>119.0160120027938</v>
      </c>
      <c r="AQ17">
        <v>2.400322734715628</v>
      </c>
      <c r="AR17">
        <v>0.4371019830189068</v>
      </c>
      <c r="AS17">
        <v>0.00290134006173305</v>
      </c>
      <c r="AT17">
        <v>30.93715999752955</v>
      </c>
      <c r="AU17">
        <v>6.546416710681043</v>
      </c>
      <c r="AV17">
        <v>0.05687982307361421</v>
      </c>
      <c r="AW17">
        <v>13.32170118832931</v>
      </c>
      <c r="AX17">
        <v>115.1376250065063</v>
      </c>
      <c r="AY17">
        <v>2.276227263214315</v>
      </c>
      <c r="AZ17">
        <v>10.72246978605774</v>
      </c>
    </row>
    <row r="18" spans="1:52">
      <c r="A18" s="2">
        <v>44879</v>
      </c>
      <c r="B18">
        <v>802.7537137265941</v>
      </c>
      <c r="C18">
        <v>-0.0217850271951836</v>
      </c>
      <c r="F18" s="2">
        <v>44962</v>
      </c>
      <c r="G18">
        <v>0.1186078393995702</v>
      </c>
      <c r="H18">
        <v>0.06289873257487308</v>
      </c>
      <c r="I18">
        <v>0.15</v>
      </c>
      <c r="J18">
        <v>0.05142034286772869</v>
      </c>
      <c r="K18">
        <v>0.04465803232178668</v>
      </c>
      <c r="L18">
        <v>0.1136380093077912</v>
      </c>
      <c r="M18">
        <v>0.06188044671605924</v>
      </c>
      <c r="N18">
        <v>0.08269341481969707</v>
      </c>
      <c r="O18">
        <v>0.07315536280875812</v>
      </c>
      <c r="P18">
        <v>0.1116252321299424</v>
      </c>
      <c r="Q18">
        <v>0.0302078827041989</v>
      </c>
      <c r="R18">
        <v>0.09921470434959442</v>
      </c>
      <c r="W18" s="2">
        <v>44962</v>
      </c>
      <c r="X18">
        <v>0.1613299529931661</v>
      </c>
      <c r="Y18">
        <v>0.05274827388665738</v>
      </c>
      <c r="Z18">
        <v>0.04605589994338609</v>
      </c>
      <c r="AA18">
        <v>0.1090179147862543</v>
      </c>
      <c r="AB18">
        <v>0.06408812980712612</v>
      </c>
      <c r="AC18">
        <v>0.1148997692556944</v>
      </c>
      <c r="AD18">
        <v>0.06194786866631529</v>
      </c>
      <c r="AE18">
        <v>0.08141315954635646</v>
      </c>
      <c r="AF18">
        <v>0.071711786109595</v>
      </c>
      <c r="AG18">
        <v>0.1079855747827083</v>
      </c>
      <c r="AH18">
        <v>0.03173728460342157</v>
      </c>
      <c r="AI18">
        <v>0.09706438561931909</v>
      </c>
      <c r="AN18" s="2">
        <v>44879</v>
      </c>
      <c r="AO18">
        <v>1.383968661423942</v>
      </c>
      <c r="AP18">
        <v>264.7448113276484</v>
      </c>
      <c r="AQ18">
        <v>6.942579620208227</v>
      </c>
      <c r="AR18">
        <v>0.2079240661657178</v>
      </c>
      <c r="AS18">
        <v>0.006361507913172077</v>
      </c>
      <c r="AT18">
        <v>13.75755815114834</v>
      </c>
      <c r="AU18">
        <v>12.39018906339465</v>
      </c>
      <c r="AV18">
        <v>0.02849213499874301</v>
      </c>
      <c r="AW18">
        <v>6.260370164745608</v>
      </c>
      <c r="AX18">
        <v>33.64737375473096</v>
      </c>
      <c r="AY18">
        <v>7.674130825185339</v>
      </c>
      <c r="AZ18">
        <v>9.956757001543915</v>
      </c>
    </row>
    <row r="19" spans="1:52">
      <c r="A19" s="2">
        <v>44880</v>
      </c>
      <c r="B19">
        <v>823.8610176610941</v>
      </c>
      <c r="C19">
        <v>0.02629362352808595</v>
      </c>
      <c r="F19" s="2">
        <v>44969</v>
      </c>
      <c r="G19">
        <v>0.1265102437673289</v>
      </c>
      <c r="H19">
        <v>0.05938634809809382</v>
      </c>
      <c r="I19">
        <v>0.15</v>
      </c>
      <c r="J19">
        <v>0.05483055296288902</v>
      </c>
      <c r="K19">
        <v>0.05139163219262127</v>
      </c>
      <c r="L19">
        <v>0.1114853003645611</v>
      </c>
      <c r="M19">
        <v>0.05569911999128685</v>
      </c>
      <c r="N19">
        <v>0.06883718137647182</v>
      </c>
      <c r="O19">
        <v>0.06136793218503718</v>
      </c>
      <c r="P19">
        <v>0.142888416813391</v>
      </c>
      <c r="Q19">
        <v>0.03053475462093387</v>
      </c>
      <c r="R19">
        <v>0.08706851762738525</v>
      </c>
      <c r="W19" s="2">
        <v>44969</v>
      </c>
      <c r="X19">
        <v>0.1566660843097383</v>
      </c>
      <c r="Y19">
        <v>0.05589372366078386</v>
      </c>
      <c r="Z19">
        <v>0.05235873996625138</v>
      </c>
      <c r="AA19">
        <v>0.1079849448272325</v>
      </c>
      <c r="AB19">
        <v>0.06047372754153766</v>
      </c>
      <c r="AC19">
        <v>0.1229701558356001</v>
      </c>
      <c r="AD19">
        <v>0.05640541469684348</v>
      </c>
      <c r="AE19">
        <v>0.06895786082861809</v>
      </c>
      <c r="AF19">
        <v>0.06119721295341614</v>
      </c>
      <c r="AG19">
        <v>0.1386719593513332</v>
      </c>
      <c r="AH19">
        <v>0.03205065676576081</v>
      </c>
      <c r="AI19">
        <v>0.08636951926288446</v>
      </c>
      <c r="AN19" s="2">
        <v>44880</v>
      </c>
      <c r="AO19">
        <v>1.361395246686035</v>
      </c>
      <c r="AP19">
        <v>268.7745761185038</v>
      </c>
      <c r="AQ19">
        <v>7.040313053735003</v>
      </c>
      <c r="AR19">
        <v>0.2115639198650673</v>
      </c>
      <c r="AS19">
        <v>0.006407468652708503</v>
      </c>
      <c r="AT19">
        <v>14.24602997299064</v>
      </c>
      <c r="AU19">
        <v>12.42595542837466</v>
      </c>
      <c r="AV19">
        <v>0.02875634098427273</v>
      </c>
      <c r="AW19">
        <v>6.188372112466527</v>
      </c>
      <c r="AX19">
        <v>33.25383910205528</v>
      </c>
      <c r="AY19">
        <v>7.453211266207531</v>
      </c>
      <c r="AZ19">
        <v>9.712635850974142</v>
      </c>
    </row>
    <row r="20" spans="1:52">
      <c r="A20" s="2">
        <v>44881</v>
      </c>
      <c r="B20">
        <v>838.1051977215204</v>
      </c>
      <c r="C20">
        <v>0.01728954247752235</v>
      </c>
      <c r="F20" s="2">
        <v>44976</v>
      </c>
      <c r="G20">
        <v>0.09612104992864867</v>
      </c>
      <c r="H20">
        <v>0.05892349424155087</v>
      </c>
      <c r="I20">
        <v>0.15</v>
      </c>
      <c r="J20">
        <v>0.08356470210237042</v>
      </c>
      <c r="K20">
        <v>0.07395372634186043</v>
      </c>
      <c r="L20">
        <v>0.09881397516702138</v>
      </c>
      <c r="M20">
        <v>0.07147020302915372</v>
      </c>
      <c r="N20">
        <v>0.096270818225033</v>
      </c>
      <c r="O20">
        <v>0.05374067345515896</v>
      </c>
      <c r="P20">
        <v>0.1068905738288363</v>
      </c>
      <c r="Q20">
        <v>0.03068294045798143</v>
      </c>
      <c r="R20">
        <v>0.07956784322238493</v>
      </c>
      <c r="W20" s="2">
        <v>44976</v>
      </c>
      <c r="X20">
        <v>0.1524483185694623</v>
      </c>
      <c r="Y20">
        <v>0.0831378742504363</v>
      </c>
      <c r="Z20">
        <v>0.07386132409000497</v>
      </c>
      <c r="AA20">
        <v>0.0969758175169271</v>
      </c>
      <c r="AB20">
        <v>0.06020265789767047</v>
      </c>
      <c r="AC20">
        <v>0.09530612369358048</v>
      </c>
      <c r="AD20">
        <v>0.07153944787202424</v>
      </c>
      <c r="AE20">
        <v>0.09514876432886678</v>
      </c>
      <c r="AF20">
        <v>0.05431147515845146</v>
      </c>
      <c r="AG20">
        <v>0.1052249814105887</v>
      </c>
      <c r="AH20">
        <v>0.0322243193596931</v>
      </c>
      <c r="AI20">
        <v>0.07961889585229411</v>
      </c>
      <c r="AN20" s="2">
        <v>44881</v>
      </c>
      <c r="AO20">
        <v>1.339829438039968</v>
      </c>
      <c r="AP20">
        <v>269.3233679948008</v>
      </c>
      <c r="AQ20">
        <v>6.9676418233251</v>
      </c>
      <c r="AR20">
        <v>0.2167210234507007</v>
      </c>
      <c r="AS20">
        <v>0.006430809454484552</v>
      </c>
      <c r="AT20">
        <v>14.61195780325808</v>
      </c>
      <c r="AU20">
        <v>12.5140543223093</v>
      </c>
      <c r="AV20">
        <v>0.02904694610046281</v>
      </c>
      <c r="AW20">
        <v>6.14477810997227</v>
      </c>
      <c r="AX20">
        <v>33.05169233822532</v>
      </c>
      <c r="AY20">
        <v>7.42505949563871</v>
      </c>
      <c r="AZ20">
        <v>9.553437050697083</v>
      </c>
    </row>
    <row r="21" spans="1:52">
      <c r="A21" s="2">
        <v>44882</v>
      </c>
      <c r="B21">
        <v>818.5513272607576</v>
      </c>
      <c r="C21">
        <v>-0.02333104545100317</v>
      </c>
      <c r="F21" s="2">
        <v>44983</v>
      </c>
      <c r="G21">
        <v>0.05379158602895048</v>
      </c>
      <c r="H21">
        <v>0.15</v>
      </c>
      <c r="I21">
        <v>0.15</v>
      </c>
      <c r="J21">
        <v>0.1404157593992807</v>
      </c>
      <c r="K21">
        <v>0.04208270333169704</v>
      </c>
      <c r="L21">
        <v>0.04625279214740837</v>
      </c>
      <c r="M21">
        <v>0.08147333193128929</v>
      </c>
      <c r="N21">
        <v>0.04757975933434791</v>
      </c>
      <c r="O21">
        <v>0.06415666275386658</v>
      </c>
      <c r="P21">
        <v>0.03360940206570368</v>
      </c>
      <c r="Q21">
        <v>0.1376094178287911</v>
      </c>
      <c r="R21">
        <v>0.05302858517866472</v>
      </c>
      <c r="W21" s="2">
        <v>44983</v>
      </c>
      <c r="X21">
        <v>0.07412037615438039</v>
      </c>
      <c r="Y21">
        <v>0.1440369258285399</v>
      </c>
      <c r="Z21">
        <v>0.04670515447272278</v>
      </c>
      <c r="AA21">
        <v>0.05077938168431588</v>
      </c>
      <c r="AB21">
        <v>0.1772988234889022</v>
      </c>
      <c r="AC21">
        <v>0.0590092634288005</v>
      </c>
      <c r="AD21">
        <v>0.08597656971519975</v>
      </c>
      <c r="AE21">
        <v>0.05247131210493507</v>
      </c>
      <c r="AF21">
        <v>0.0681294239166584</v>
      </c>
      <c r="AG21">
        <v>0.03785764822892647</v>
      </c>
      <c r="AH21">
        <v>0.1455708035712785</v>
      </c>
      <c r="AI21">
        <v>0.0580443174053403</v>
      </c>
      <c r="AN21" s="2">
        <v>44882</v>
      </c>
      <c r="AO21">
        <v>1.364239890865834</v>
      </c>
      <c r="AP21">
        <v>266.2830414344737</v>
      </c>
      <c r="AQ21">
        <v>7.012431368324663</v>
      </c>
      <c r="AR21">
        <v>0.2153345107041182</v>
      </c>
      <c r="AS21">
        <v>0.006354660396669667</v>
      </c>
      <c r="AT21">
        <v>14.58497636605739</v>
      </c>
      <c r="AU21">
        <v>12.64799206611323</v>
      </c>
      <c r="AV21">
        <v>0.02918088630819578</v>
      </c>
      <c r="AW21">
        <v>6.225573297501836</v>
      </c>
      <c r="AX21">
        <v>33.62222139829952</v>
      </c>
      <c r="AY21">
        <v>7.235471453749255</v>
      </c>
      <c r="AZ21">
        <v>9.83554646716156</v>
      </c>
    </row>
    <row r="22" spans="1:52">
      <c r="A22" s="2">
        <v>44883</v>
      </c>
      <c r="B22">
        <v>805.1598427325368</v>
      </c>
      <c r="C22">
        <v>-0.01635998144799877</v>
      </c>
      <c r="F22" s="2">
        <v>44990</v>
      </c>
      <c r="G22">
        <v>0.1095181084215939</v>
      </c>
      <c r="H22">
        <v>0.1254583317446742</v>
      </c>
      <c r="I22">
        <v>0.0728871684470094</v>
      </c>
      <c r="J22">
        <v>0.1043818916027688</v>
      </c>
      <c r="K22">
        <v>0.09090995976263692</v>
      </c>
      <c r="L22">
        <v>0.06042533304861885</v>
      </c>
      <c r="M22">
        <v>0.08183097070577032</v>
      </c>
      <c r="N22">
        <v>0.09025893715959153</v>
      </c>
      <c r="O22">
        <v>0.07227562436816887</v>
      </c>
      <c r="P22">
        <v>0.04334698745407854</v>
      </c>
      <c r="Q22">
        <v>0.07389555824808529</v>
      </c>
      <c r="R22">
        <v>0.07481112903700352</v>
      </c>
      <c r="W22" s="2">
        <v>44990</v>
      </c>
      <c r="X22">
        <v>0.0728871684470094</v>
      </c>
      <c r="Y22">
        <v>0.1043818916027688</v>
      </c>
      <c r="Z22">
        <v>0.09090995976263692</v>
      </c>
      <c r="AA22">
        <v>0.06042533304861885</v>
      </c>
      <c r="AB22">
        <v>0.1254583317446742</v>
      </c>
      <c r="AC22">
        <v>0.1095181084215939</v>
      </c>
      <c r="AD22">
        <v>0.08183097070577032</v>
      </c>
      <c r="AE22">
        <v>0.09025893715959153</v>
      </c>
      <c r="AF22">
        <v>0.07227562436816887</v>
      </c>
      <c r="AG22">
        <v>0.04334698745407854</v>
      </c>
      <c r="AH22">
        <v>0.07389555824808529</v>
      </c>
      <c r="AI22">
        <v>0.07481112903700352</v>
      </c>
      <c r="AN22" s="2">
        <v>44883</v>
      </c>
      <c r="AO22">
        <v>1.335492883920597</v>
      </c>
      <c r="AP22">
        <v>268.4306265363857</v>
      </c>
      <c r="AQ22">
        <v>6.996373140322159</v>
      </c>
      <c r="AR22">
        <v>0.2151282967356745</v>
      </c>
      <c r="AS22">
        <v>0.006244860842254158</v>
      </c>
      <c r="AT22">
        <v>14.62800594615015</v>
      </c>
      <c r="AU22">
        <v>12.54295293497855</v>
      </c>
      <c r="AV22">
        <v>0.02906406155694636</v>
      </c>
      <c r="AW22">
        <v>6.07840690912108</v>
      </c>
      <c r="AX22">
        <v>34.06805957127495</v>
      </c>
      <c r="AY22">
        <v>7.462433900225544</v>
      </c>
      <c r="AZ22">
        <v>10.05320403201397</v>
      </c>
    </row>
    <row r="23" spans="1:52">
      <c r="A23" s="2">
        <v>44884</v>
      </c>
      <c r="B23">
        <v>805.1601006041881</v>
      </c>
      <c r="C23">
        <v>3.202738605434519E-07</v>
      </c>
      <c r="F23" s="2">
        <v>44997</v>
      </c>
      <c r="G23">
        <v>0.08793067361849154</v>
      </c>
      <c r="H23">
        <v>0.1437401778949997</v>
      </c>
      <c r="I23">
        <v>0.15</v>
      </c>
      <c r="J23">
        <v>0.1334417423357542</v>
      </c>
      <c r="K23">
        <v>0.107044432756073</v>
      </c>
      <c r="L23">
        <v>0.05975186580221627</v>
      </c>
      <c r="M23">
        <v>0.09696699791928168</v>
      </c>
      <c r="N23">
        <v>0.07073210256950593</v>
      </c>
      <c r="O23">
        <v>0.04065137841580067</v>
      </c>
      <c r="P23">
        <v>0.0408388332475788</v>
      </c>
      <c r="Q23">
        <v>0.031287101874128</v>
      </c>
      <c r="R23">
        <v>0.03761469356617023</v>
      </c>
      <c r="W23" s="2">
        <v>44997</v>
      </c>
      <c r="X23">
        <v>0.2922574737457406</v>
      </c>
      <c r="Y23">
        <v>0.05119535681509951</v>
      </c>
      <c r="Z23">
        <v>0.04664061844213618</v>
      </c>
      <c r="AA23">
        <v>0.1686486780070934</v>
      </c>
      <c r="AB23">
        <v>0.05264983725303597</v>
      </c>
      <c r="AC23">
        <v>0.05922791504263193</v>
      </c>
      <c r="AD23">
        <v>0.04733953560593266</v>
      </c>
      <c r="AE23">
        <v>0.04812640579083093</v>
      </c>
      <c r="AF23">
        <v>0.06697586557930586</v>
      </c>
      <c r="AG23">
        <v>0.04629960405428647</v>
      </c>
      <c r="AH23">
        <v>0.06654784316206293</v>
      </c>
      <c r="AI23">
        <v>0.05409086650184353</v>
      </c>
      <c r="AN23" s="2">
        <v>44884</v>
      </c>
      <c r="AO23">
        <v>1.343214678081916</v>
      </c>
      <c r="AP23">
        <v>267.7022826798319</v>
      </c>
      <c r="AQ23">
        <v>6.959417557543143</v>
      </c>
      <c r="AR23">
        <v>0.2105392816865158</v>
      </c>
      <c r="AS23">
        <v>0.006249981236331538</v>
      </c>
      <c r="AT23">
        <v>14.41310034720043</v>
      </c>
      <c r="AU23">
        <v>12.63069640229953</v>
      </c>
      <c r="AV23">
        <v>0.02882962684429522</v>
      </c>
      <c r="AW23">
        <v>6.129402274837211</v>
      </c>
      <c r="AX23">
        <v>33.88683532738666</v>
      </c>
      <c r="AY23">
        <v>7.691549599616298</v>
      </c>
      <c r="AZ23">
        <v>9.88576312691821</v>
      </c>
    </row>
    <row r="24" spans="1:52">
      <c r="A24" s="2">
        <v>44885</v>
      </c>
      <c r="B24">
        <v>802.1749471410449</v>
      </c>
      <c r="C24">
        <v>-0.003707527808324285</v>
      </c>
      <c r="F24" s="2">
        <v>45004</v>
      </c>
      <c r="G24">
        <v>0.09916392548985305</v>
      </c>
      <c r="H24">
        <v>0.05204201648900811</v>
      </c>
      <c r="I24">
        <v>0.15</v>
      </c>
      <c r="J24">
        <v>0.05551958869226997</v>
      </c>
      <c r="K24">
        <v>0.07025586509739996</v>
      </c>
      <c r="L24">
        <v>0.142314060205284</v>
      </c>
      <c r="M24">
        <v>0.06553390947342219</v>
      </c>
      <c r="N24">
        <v>0.06435436705959185</v>
      </c>
      <c r="O24">
        <v>0.07965062974938802</v>
      </c>
      <c r="P24">
        <v>0.08559193201823855</v>
      </c>
      <c r="Q24">
        <v>0.069874718673298</v>
      </c>
      <c r="R24">
        <v>0.06569898705224629</v>
      </c>
      <c r="W24" s="2">
        <v>45004</v>
      </c>
      <c r="X24">
        <v>0.1886603668999399</v>
      </c>
      <c r="Y24">
        <v>0.05601876080859167</v>
      </c>
      <c r="Z24">
        <v>0.06847197351036487</v>
      </c>
      <c r="AA24">
        <v>0.1297960112436735</v>
      </c>
      <c r="AB24">
        <v>0.0536297404215185</v>
      </c>
      <c r="AC24">
        <v>0.09371394606421711</v>
      </c>
      <c r="AD24">
        <v>0.06421110792047274</v>
      </c>
      <c r="AE24">
        <v>0.06290956497045518</v>
      </c>
      <c r="AF24">
        <v>0.07471988946928519</v>
      </c>
      <c r="AG24">
        <v>0.08026130940400394</v>
      </c>
      <c r="AH24">
        <v>0.06519020163110172</v>
      </c>
      <c r="AI24">
        <v>0.0624171276563758</v>
      </c>
      <c r="AN24" s="2">
        <v>44885</v>
      </c>
      <c r="AO24">
        <v>1.330028860923955</v>
      </c>
      <c r="AP24">
        <v>264.3296331393575</v>
      </c>
      <c r="AQ24">
        <v>6.972863341475048</v>
      </c>
      <c r="AR24">
        <v>0.2105957544337387</v>
      </c>
      <c r="AS24">
        <v>0.006213949459314643</v>
      </c>
      <c r="AT24">
        <v>14.39072133436052</v>
      </c>
      <c r="AU24">
        <v>12.64957695647191</v>
      </c>
      <c r="AV24">
        <v>0.02850760493735297</v>
      </c>
      <c r="AW24">
        <v>6.131092328854054</v>
      </c>
      <c r="AX24">
        <v>33.85056909411757</v>
      </c>
      <c r="AY24">
        <v>7.87836683183682</v>
      </c>
      <c r="AZ24">
        <v>9.962794940130189</v>
      </c>
    </row>
    <row r="25" spans="1:52">
      <c r="A25" s="2">
        <v>44886</v>
      </c>
      <c r="B25">
        <v>765.3087321231491</v>
      </c>
      <c r="C25">
        <v>-0.04595782397504078</v>
      </c>
      <c r="F25" s="2">
        <v>45011</v>
      </c>
      <c r="G25">
        <v>0.08136148546537719</v>
      </c>
      <c r="H25">
        <v>0.04930118413724177</v>
      </c>
      <c r="I25">
        <v>0.15</v>
      </c>
      <c r="J25">
        <v>0.07121120541780505</v>
      </c>
      <c r="K25">
        <v>0.05525896967954871</v>
      </c>
      <c r="L25">
        <v>0.15</v>
      </c>
      <c r="M25">
        <v>0.05699808111116364</v>
      </c>
      <c r="N25">
        <v>0.06770325410949272</v>
      </c>
      <c r="O25">
        <v>0.07401147117701241</v>
      </c>
      <c r="P25">
        <v>0.09358173112407978</v>
      </c>
      <c r="Q25">
        <v>0.07408545298259545</v>
      </c>
      <c r="R25">
        <v>0.0764871647956832</v>
      </c>
      <c r="W25" s="2">
        <v>45011</v>
      </c>
      <c r="X25">
        <v>0.2099582845254206</v>
      </c>
      <c r="Y25">
        <v>0.066342673089114</v>
      </c>
      <c r="Z25">
        <v>0.05725271025562028</v>
      </c>
      <c r="AA25">
        <v>0.1400328376683863</v>
      </c>
      <c r="AB25">
        <v>0.0546132816002103</v>
      </c>
      <c r="AC25">
        <v>0.07791205698694824</v>
      </c>
      <c r="AD25">
        <v>0.05730592246373722</v>
      </c>
      <c r="AE25">
        <v>0.06343623607523551</v>
      </c>
      <c r="AF25">
        <v>0.06535682709136374</v>
      </c>
      <c r="AG25">
        <v>0.07959780999765288</v>
      </c>
      <c r="AH25">
        <v>0.06254208950409774</v>
      </c>
      <c r="AI25">
        <v>0.06564927074221343</v>
      </c>
      <c r="AN25" s="2">
        <v>44886</v>
      </c>
      <c r="AO25">
        <v>1.044848212004327</v>
      </c>
      <c r="AP25">
        <v>268.2680796102624</v>
      </c>
      <c r="AQ25">
        <v>7.551486806059946</v>
      </c>
      <c r="AR25">
        <v>0.2060662714633996</v>
      </c>
      <c r="AS25">
        <v>0.006036937422531336</v>
      </c>
      <c r="AT25">
        <v>13.71479924932565</v>
      </c>
      <c r="AU25">
        <v>13.45142699505625</v>
      </c>
      <c r="AV25">
        <v>0.04652023165506927</v>
      </c>
      <c r="AW25">
        <v>7.410427856325266</v>
      </c>
      <c r="AX25">
        <v>35.76531452172314</v>
      </c>
      <c r="AY25">
        <v>6.980681614113808</v>
      </c>
      <c r="AZ25">
        <v>8.450146831845391</v>
      </c>
    </row>
    <row r="26" spans="1:52">
      <c r="A26" s="2">
        <v>44887</v>
      </c>
      <c r="B26">
        <v>746.424694253813</v>
      </c>
      <c r="C26">
        <v>-0.02467505867461783</v>
      </c>
      <c r="F26" s="2">
        <v>45018</v>
      </c>
      <c r="G26">
        <v>0.08415176889115682</v>
      </c>
      <c r="H26">
        <v>0.04915754312133971</v>
      </c>
      <c r="I26">
        <v>0.15</v>
      </c>
      <c r="J26">
        <v>0.09722199588813485</v>
      </c>
      <c r="K26">
        <v>0.04570681628556282</v>
      </c>
      <c r="L26">
        <v>0.15</v>
      </c>
      <c r="M26">
        <v>0.04425630548167846</v>
      </c>
      <c r="N26">
        <v>0.07138735159597837</v>
      </c>
      <c r="O26">
        <v>0.06339537597221384</v>
      </c>
      <c r="P26">
        <v>0.08001842981855575</v>
      </c>
      <c r="Q26">
        <v>0.08483759196452449</v>
      </c>
      <c r="R26">
        <v>0.07986682098085493</v>
      </c>
      <c r="W26" s="2">
        <v>45018</v>
      </c>
      <c r="X26">
        <v>0.2155025401489306</v>
      </c>
      <c r="Y26">
        <v>0.08189153058545065</v>
      </c>
      <c r="Z26">
        <v>0.05090674428198341</v>
      </c>
      <c r="AA26">
        <v>0.1388559016882166</v>
      </c>
      <c r="AB26">
        <v>0.05442025749134079</v>
      </c>
      <c r="AC26">
        <v>0.07930095805724963</v>
      </c>
      <c r="AD26">
        <v>0.04934912174369506</v>
      </c>
      <c r="AE26">
        <v>0.06535404266573606</v>
      </c>
      <c r="AF26">
        <v>0.05815875027588735</v>
      </c>
      <c r="AG26">
        <v>0.07031297243488216</v>
      </c>
      <c r="AH26">
        <v>0.06878238294098006</v>
      </c>
      <c r="AI26">
        <v>0.06716479768564759</v>
      </c>
      <c r="AN26" s="2">
        <v>44887</v>
      </c>
      <c r="AO26">
        <v>1.022688757577563</v>
      </c>
      <c r="AP26">
        <v>267.9016557116177</v>
      </c>
      <c r="AQ26">
        <v>7.582147187502547</v>
      </c>
      <c r="AR26">
        <v>0.2086978543508752</v>
      </c>
      <c r="AS26">
        <v>0.006062930678834173</v>
      </c>
      <c r="AT26">
        <v>14.03078560543303</v>
      </c>
      <c r="AU26">
        <v>13.35602524941638</v>
      </c>
      <c r="AV26">
        <v>0.04668319862663912</v>
      </c>
      <c r="AW26">
        <v>7.106850507172744</v>
      </c>
      <c r="AX26">
        <v>35.28383927960716</v>
      </c>
      <c r="AY26">
        <v>7.018319972467408</v>
      </c>
      <c r="AZ26">
        <v>8.632087709167319</v>
      </c>
    </row>
    <row r="27" spans="1:52">
      <c r="A27" s="2">
        <v>44888</v>
      </c>
      <c r="B27">
        <v>773.1165734902971</v>
      </c>
      <c r="C27">
        <v>0.03575964118278208</v>
      </c>
      <c r="F27" s="2">
        <v>45025</v>
      </c>
      <c r="G27">
        <v>0.08403874307767768</v>
      </c>
      <c r="H27">
        <v>0.04889958134976792</v>
      </c>
      <c r="I27">
        <v>0.15</v>
      </c>
      <c r="J27">
        <v>0.09031540758104584</v>
      </c>
      <c r="K27">
        <v>0.05606837217371965</v>
      </c>
      <c r="L27">
        <v>0.15</v>
      </c>
      <c r="M27">
        <v>0.04423681108746009</v>
      </c>
      <c r="N27">
        <v>0.07372524915291022</v>
      </c>
      <c r="O27">
        <v>0.07680695607163188</v>
      </c>
      <c r="P27">
        <v>0.08073782685443391</v>
      </c>
      <c r="Q27">
        <v>0.0729386229733429</v>
      </c>
      <c r="R27">
        <v>0.07223242967800989</v>
      </c>
      <c r="W27" s="2">
        <v>45025</v>
      </c>
      <c r="X27">
        <v>0.1993569255242804</v>
      </c>
      <c r="Y27">
        <v>0.07950309295581272</v>
      </c>
      <c r="Z27">
        <v>0.05788223618163199</v>
      </c>
      <c r="AA27">
        <v>0.1437529965081423</v>
      </c>
      <c r="AB27">
        <v>0.05405084783768319</v>
      </c>
      <c r="AC27">
        <v>0.08037476851768438</v>
      </c>
      <c r="AD27">
        <v>0.04927107680383144</v>
      </c>
      <c r="AE27">
        <v>0.0681921004293496</v>
      </c>
      <c r="AF27">
        <v>0.0682189424945449</v>
      </c>
      <c r="AG27">
        <v>0.07246926832949058</v>
      </c>
      <c r="AH27">
        <v>0.06299235321648566</v>
      </c>
      <c r="AI27">
        <v>0.06393539120106263</v>
      </c>
      <c r="AN27" s="2">
        <v>44888</v>
      </c>
      <c r="AO27">
        <v>1.032735851275938</v>
      </c>
      <c r="AP27">
        <v>270.9594715989612</v>
      </c>
      <c r="AQ27">
        <v>7.542823073129687</v>
      </c>
      <c r="AR27">
        <v>0.206234819897329</v>
      </c>
      <c r="AS27">
        <v>0.006126414867525676</v>
      </c>
      <c r="AT27">
        <v>14.10758538772962</v>
      </c>
      <c r="AU27">
        <v>13.61950301742057</v>
      </c>
      <c r="AV27">
        <v>0.04719650119913503</v>
      </c>
      <c r="AW27">
        <v>6.74687139891019</v>
      </c>
      <c r="AX27">
        <v>34.275912309131</v>
      </c>
      <c r="AY27">
        <v>6.945873250680356</v>
      </c>
      <c r="AZ27">
        <v>8.733149233405541</v>
      </c>
    </row>
    <row r="28" spans="1:52">
      <c r="A28" s="2">
        <v>44889</v>
      </c>
      <c r="B28">
        <v>815.0870726066536</v>
      </c>
      <c r="C28">
        <v>0.0542874135098117</v>
      </c>
      <c r="F28" s="2">
        <v>45032</v>
      </c>
      <c r="G28">
        <v>0.1075236806961785</v>
      </c>
      <c r="H28">
        <v>0.07679341625965148</v>
      </c>
      <c r="I28">
        <v>0.1372718339187588</v>
      </c>
      <c r="J28">
        <v>0.09399306937507423</v>
      </c>
      <c r="K28">
        <v>0.07373795446506552</v>
      </c>
      <c r="L28">
        <v>0.1190121737314982</v>
      </c>
      <c r="M28">
        <v>0.06094121433130276</v>
      </c>
      <c r="N28">
        <v>0.07428715488131442</v>
      </c>
      <c r="O28">
        <v>0.06895174657189478</v>
      </c>
      <c r="P28">
        <v>0.06963860213682994</v>
      </c>
      <c r="Q28">
        <v>0.05607018696631625</v>
      </c>
      <c r="R28">
        <v>0.06177896666611511</v>
      </c>
      <c r="W28" s="2">
        <v>45032</v>
      </c>
      <c r="X28">
        <v>0.1372718339187588</v>
      </c>
      <c r="Y28">
        <v>0.09399306937507423</v>
      </c>
      <c r="Z28">
        <v>0.07373795446506552</v>
      </c>
      <c r="AA28">
        <v>0.1190121737314982</v>
      </c>
      <c r="AB28">
        <v>0.07679341625965148</v>
      </c>
      <c r="AC28">
        <v>0.1075236806961785</v>
      </c>
      <c r="AD28">
        <v>0.06094121433130276</v>
      </c>
      <c r="AE28">
        <v>0.07428715488131442</v>
      </c>
      <c r="AF28">
        <v>0.06895174657189478</v>
      </c>
      <c r="AG28">
        <v>0.06963860213682994</v>
      </c>
      <c r="AH28">
        <v>0.05607018696631625</v>
      </c>
      <c r="AI28">
        <v>0.06177896666611511</v>
      </c>
      <c r="AN28" s="2">
        <v>44889</v>
      </c>
      <c r="AO28">
        <v>1.069451419018745</v>
      </c>
      <c r="AP28">
        <v>279.9681546119119</v>
      </c>
      <c r="AQ28">
        <v>7.54003890261926</v>
      </c>
      <c r="AR28">
        <v>0.1944587034420737</v>
      </c>
      <c r="AS28">
        <v>0.00630266302219489</v>
      </c>
      <c r="AT28">
        <v>14.06414461808394</v>
      </c>
      <c r="AU28">
        <v>13.93040827978679</v>
      </c>
      <c r="AV28">
        <v>0.04772347668229678</v>
      </c>
      <c r="AW28">
        <v>6.772746254016863</v>
      </c>
      <c r="AX28">
        <v>35.69678900677238</v>
      </c>
      <c r="AY28">
        <v>6.348686286539101</v>
      </c>
      <c r="AZ28">
        <v>8.876246813273996</v>
      </c>
    </row>
    <row r="29" spans="1:52">
      <c r="A29" s="2">
        <v>44890</v>
      </c>
      <c r="B29">
        <v>817.1486754051175</v>
      </c>
      <c r="C29">
        <v>0.002529303761217738</v>
      </c>
      <c r="F29" s="2">
        <v>45039</v>
      </c>
      <c r="G29">
        <v>0.1183503678406707</v>
      </c>
      <c r="H29">
        <v>0.06608327495217582</v>
      </c>
      <c r="I29">
        <v>0.1485983040991304</v>
      </c>
      <c r="J29">
        <v>0.09747296355664434</v>
      </c>
      <c r="K29">
        <v>0.06946230738915646</v>
      </c>
      <c r="L29">
        <v>0.1182657000361088</v>
      </c>
      <c r="M29">
        <v>0.05253414096856621</v>
      </c>
      <c r="N29">
        <v>0.07291143649712314</v>
      </c>
      <c r="O29">
        <v>0.06202097427680513</v>
      </c>
      <c r="P29">
        <v>0.06849875257474418</v>
      </c>
      <c r="Q29">
        <v>0.06493819815091957</v>
      </c>
      <c r="R29">
        <v>0.06086357965795525</v>
      </c>
      <c r="W29" s="2">
        <v>45039</v>
      </c>
      <c r="X29">
        <v>0.1485983040991304</v>
      </c>
      <c r="Y29">
        <v>0.09747296355664434</v>
      </c>
      <c r="Z29">
        <v>0.06946230738915646</v>
      </c>
      <c r="AA29">
        <v>0.1182657000361088</v>
      </c>
      <c r="AB29">
        <v>0.06608327495217582</v>
      </c>
      <c r="AC29">
        <v>0.1183503678406707</v>
      </c>
      <c r="AD29">
        <v>0.05253414096856621</v>
      </c>
      <c r="AE29">
        <v>0.07291143649712314</v>
      </c>
      <c r="AF29">
        <v>0.06202097427680513</v>
      </c>
      <c r="AG29">
        <v>0.06849875257474418</v>
      </c>
      <c r="AH29">
        <v>0.06493819815091957</v>
      </c>
      <c r="AI29">
        <v>0.06086357965795525</v>
      </c>
      <c r="AN29" s="2">
        <v>44890</v>
      </c>
      <c r="AO29">
        <v>1.076049389757526</v>
      </c>
      <c r="AP29">
        <v>282.6608520069307</v>
      </c>
      <c r="AQ29">
        <v>7.593694177055236</v>
      </c>
      <c r="AR29">
        <v>0.1933202582867433</v>
      </c>
      <c r="AS29">
        <v>0.006314998954658218</v>
      </c>
      <c r="AT29">
        <v>13.87210176705247</v>
      </c>
      <c r="AU29">
        <v>14.09517942910616</v>
      </c>
      <c r="AV29">
        <v>0.04706766540835629</v>
      </c>
      <c r="AW29">
        <v>6.670678235519139</v>
      </c>
      <c r="AX29">
        <v>36.2768384048361</v>
      </c>
      <c r="AY29">
        <v>6.256815438585924</v>
      </c>
      <c r="AZ29">
        <v>8.983948363501842</v>
      </c>
    </row>
    <row r="30" spans="1:52">
      <c r="A30" s="2">
        <v>44891</v>
      </c>
      <c r="B30">
        <v>810.9825518420295</v>
      </c>
      <c r="C30">
        <v>-0.007545901680659384</v>
      </c>
      <c r="F30" s="2">
        <v>45046</v>
      </c>
      <c r="G30">
        <v>0.1075116513575404</v>
      </c>
      <c r="H30">
        <v>0.05080485956968463</v>
      </c>
      <c r="I30">
        <v>0.1456478520868378</v>
      </c>
      <c r="J30">
        <v>0.09900184247907354</v>
      </c>
      <c r="K30">
        <v>0.07530396182153876</v>
      </c>
      <c r="L30">
        <v>0.1151760017243187</v>
      </c>
      <c r="M30">
        <v>0.05750830028178734</v>
      </c>
      <c r="N30">
        <v>0.07399108272039849</v>
      </c>
      <c r="O30">
        <v>0.06359075041998186</v>
      </c>
      <c r="P30">
        <v>0.06811519782206828</v>
      </c>
      <c r="Q30">
        <v>0.08041840567273381</v>
      </c>
      <c r="R30">
        <v>0.06293009404403621</v>
      </c>
      <c r="W30" s="2">
        <v>45046</v>
      </c>
      <c r="X30">
        <v>0.1456478520868378</v>
      </c>
      <c r="Y30">
        <v>0.09900184247907354</v>
      </c>
      <c r="Z30">
        <v>0.07530396182153876</v>
      </c>
      <c r="AA30">
        <v>0.1151760017243187</v>
      </c>
      <c r="AB30">
        <v>0.05080485956968463</v>
      </c>
      <c r="AC30">
        <v>0.1075116513575404</v>
      </c>
      <c r="AD30">
        <v>0.05750830028178734</v>
      </c>
      <c r="AE30">
        <v>0.07399108272039849</v>
      </c>
      <c r="AF30">
        <v>0.06359075041998186</v>
      </c>
      <c r="AG30">
        <v>0.06811519782206828</v>
      </c>
      <c r="AH30">
        <v>0.08041840567273381</v>
      </c>
      <c r="AI30">
        <v>0.06293009404403621</v>
      </c>
      <c r="AN30" s="2">
        <v>44891</v>
      </c>
      <c r="AO30">
        <v>1.051281116619301</v>
      </c>
      <c r="AP30">
        <v>281.4148984154605</v>
      </c>
      <c r="AQ30">
        <v>7.590744202743889</v>
      </c>
      <c r="AR30">
        <v>0.1916742671826738</v>
      </c>
      <c r="AS30">
        <v>0.006290536811127513</v>
      </c>
      <c r="AT30">
        <v>13.98019294157431</v>
      </c>
      <c r="AU30">
        <v>14.28680428044594</v>
      </c>
      <c r="AV30">
        <v>0.04685370386421198</v>
      </c>
      <c r="AW30">
        <v>6.607165629896067</v>
      </c>
      <c r="AX30">
        <v>36.19027085104877</v>
      </c>
      <c r="AY30">
        <v>6.425129988871223</v>
      </c>
      <c r="AZ30">
        <v>8.967508157061365</v>
      </c>
    </row>
    <row r="31" spans="1:52">
      <c r="A31" s="2">
        <v>44892</v>
      </c>
      <c r="B31">
        <v>818.4568173702025</v>
      </c>
      <c r="C31">
        <v>0.009216308675441098</v>
      </c>
      <c r="F31" s="2">
        <v>45053</v>
      </c>
      <c r="G31">
        <v>0.1149133240749086</v>
      </c>
      <c r="H31">
        <v>0.04577473716584889</v>
      </c>
      <c r="I31">
        <v>0.15</v>
      </c>
      <c r="J31">
        <v>0.09627258044455184</v>
      </c>
      <c r="K31">
        <v>0.07575851418189126</v>
      </c>
      <c r="L31">
        <v>0.1289142534719857</v>
      </c>
      <c r="M31">
        <v>0.04661561336183952</v>
      </c>
      <c r="N31">
        <v>0.06817914982955528</v>
      </c>
      <c r="O31">
        <v>0.0635470480900097</v>
      </c>
      <c r="P31">
        <v>0.06940042460830351</v>
      </c>
      <c r="Q31">
        <v>0.07579668690946552</v>
      </c>
      <c r="R31">
        <v>0.06482766786164021</v>
      </c>
      <c r="W31" s="2">
        <v>45053</v>
      </c>
      <c r="X31">
        <v>0.1665473372616165</v>
      </c>
      <c r="Y31">
        <v>0.09302430826727913</v>
      </c>
      <c r="Z31">
        <v>0.0746693502528759</v>
      </c>
      <c r="AA31">
        <v>0.1226317156161339</v>
      </c>
      <c r="AB31">
        <v>0.0479030586944233</v>
      </c>
      <c r="AC31">
        <v>0.1116708670387248</v>
      </c>
      <c r="AD31">
        <v>0.0487871589383239</v>
      </c>
      <c r="AE31">
        <v>0.06747472720524249</v>
      </c>
      <c r="AF31">
        <v>0.06274864132404283</v>
      </c>
      <c r="AG31">
        <v>0.06849253522885147</v>
      </c>
      <c r="AH31">
        <v>0.07289389552192284</v>
      </c>
      <c r="AI31">
        <v>0.0631564046505631</v>
      </c>
      <c r="AN31" s="2">
        <v>44892</v>
      </c>
      <c r="AO31">
        <v>1.017026080907948</v>
      </c>
      <c r="AP31">
        <v>285.3872376010092</v>
      </c>
      <c r="AQ31">
        <v>7.718624281133134</v>
      </c>
      <c r="AR31">
        <v>0.1867066014489671</v>
      </c>
      <c r="AS31">
        <v>0.006376975889678814</v>
      </c>
      <c r="AT31">
        <v>13.88028713454624</v>
      </c>
      <c r="AU31">
        <v>14.34120591641081</v>
      </c>
      <c r="AV31">
        <v>0.04705955801886279</v>
      </c>
      <c r="AW31">
        <v>6.388691995241</v>
      </c>
      <c r="AX31">
        <v>36.43775781319598</v>
      </c>
      <c r="AY31">
        <v>6.444664177630886</v>
      </c>
      <c r="AZ31">
        <v>9.052875779398828</v>
      </c>
    </row>
    <row r="32" spans="1:52">
      <c r="A32" s="2">
        <v>44893</v>
      </c>
      <c r="B32">
        <v>816.7318866400125</v>
      </c>
      <c r="C32">
        <v>-0.002107540304609468</v>
      </c>
      <c r="F32" s="2">
        <v>45060</v>
      </c>
      <c r="G32">
        <v>0.05391356486325451</v>
      </c>
      <c r="H32">
        <v>0.15</v>
      </c>
      <c r="I32">
        <v>0.15</v>
      </c>
      <c r="J32">
        <v>0.040476658782535</v>
      </c>
      <c r="K32">
        <v>0.04499043022169296</v>
      </c>
      <c r="L32">
        <v>0.15</v>
      </c>
      <c r="M32">
        <v>0.1365890385236599</v>
      </c>
      <c r="N32">
        <v>0.03815013138938549</v>
      </c>
      <c r="O32">
        <v>0.08412385764589062</v>
      </c>
      <c r="P32">
        <v>0.07381092486522668</v>
      </c>
      <c r="Q32">
        <v>0.02803067290388101</v>
      </c>
      <c r="R32">
        <v>0.04991472080447389</v>
      </c>
      <c r="W32" s="2">
        <v>45060</v>
      </c>
      <c r="X32">
        <v>0.1607418416294067</v>
      </c>
      <c r="Y32">
        <v>0.0664439183387423</v>
      </c>
      <c r="Z32">
        <v>0.05188506599579298</v>
      </c>
      <c r="AA32">
        <v>0.1124211005277481</v>
      </c>
      <c r="AB32">
        <v>0.1704371853093351</v>
      </c>
      <c r="AC32">
        <v>0.08385174670102627</v>
      </c>
      <c r="AD32">
        <v>0.0818967144875699</v>
      </c>
      <c r="AE32">
        <v>0.04709097142966121</v>
      </c>
      <c r="AF32">
        <v>0.0612098194687184</v>
      </c>
      <c r="AG32">
        <v>0.05813815238126722</v>
      </c>
      <c r="AH32">
        <v>0.06048558062176553</v>
      </c>
      <c r="AI32">
        <v>0.0453979031089663</v>
      </c>
      <c r="AN32" s="2">
        <v>44893</v>
      </c>
      <c r="AO32">
        <v>0.929873106873446</v>
      </c>
      <c r="AP32">
        <v>289.0993076458291</v>
      </c>
      <c r="AQ32">
        <v>6.858123020722341</v>
      </c>
      <c r="AR32">
        <v>0.1819916300676063</v>
      </c>
      <c r="AS32">
        <v>0.006117074777615029</v>
      </c>
      <c r="AT32">
        <v>14.09306835362212</v>
      </c>
      <c r="AU32">
        <v>16.18099354565188</v>
      </c>
      <c r="AV32">
        <v>0.05128905613769956</v>
      </c>
      <c r="AW32">
        <v>6.297785789603206</v>
      </c>
      <c r="AX32">
        <v>43.21185385976815</v>
      </c>
      <c r="AY32">
        <v>5.103651293893325</v>
      </c>
      <c r="AZ32">
        <v>12.62745389902034</v>
      </c>
    </row>
    <row r="33" spans="1:52">
      <c r="A33" s="2">
        <v>44894</v>
      </c>
      <c r="B33">
        <v>796.1310390980884</v>
      </c>
      <c r="C33">
        <v>-0.02522351322252736</v>
      </c>
      <c r="F33" s="2">
        <v>45067</v>
      </c>
      <c r="G33">
        <v>0.06259238236917708</v>
      </c>
      <c r="H33">
        <v>0.15</v>
      </c>
      <c r="I33">
        <v>0.06104686435259571</v>
      </c>
      <c r="J33">
        <v>0.04759358539651041</v>
      </c>
      <c r="K33">
        <v>0.0661589973481502</v>
      </c>
      <c r="L33">
        <v>0.05367918925313946</v>
      </c>
      <c r="M33">
        <v>0.1148471299552075</v>
      </c>
      <c r="N33">
        <v>0.0846492508832645</v>
      </c>
      <c r="O33">
        <v>0.1125874185265348</v>
      </c>
      <c r="P33">
        <v>0.08379429713873977</v>
      </c>
      <c r="Q33">
        <v>0.09071916693691202</v>
      </c>
      <c r="R33">
        <v>0.07233171783976858</v>
      </c>
      <c r="W33" s="2">
        <v>45067</v>
      </c>
      <c r="X33">
        <v>0.06654707532549345</v>
      </c>
      <c r="Y33">
        <v>0.05188325293025124</v>
      </c>
      <c r="Z33">
        <v>0.06511546456855584</v>
      </c>
      <c r="AA33">
        <v>0.05845933862433132</v>
      </c>
      <c r="AB33">
        <v>0.1903310263109713</v>
      </c>
      <c r="AC33">
        <v>0.06808068558104638</v>
      </c>
      <c r="AD33">
        <v>0.1009820729784058</v>
      </c>
      <c r="AE33">
        <v>0.07792209104304493</v>
      </c>
      <c r="AF33">
        <v>0.09689363866134189</v>
      </c>
      <c r="AG33">
        <v>0.0769232876932722</v>
      </c>
      <c r="AH33">
        <v>0.08087552840394803</v>
      </c>
      <c r="AI33">
        <v>0.06598653787933764</v>
      </c>
      <c r="AN33" s="2">
        <v>44894</v>
      </c>
      <c r="AO33">
        <v>0.9273384360105087</v>
      </c>
      <c r="AP33">
        <v>287.7537018186951</v>
      </c>
      <c r="AQ33">
        <v>6.927654398893146</v>
      </c>
      <c r="AR33">
        <v>0.1862475942100459</v>
      </c>
      <c r="AS33">
        <v>0.006044977194507711</v>
      </c>
      <c r="AT33">
        <v>14.14364008697106</v>
      </c>
      <c r="AU33">
        <v>16.2807726791602</v>
      </c>
      <c r="AV33">
        <v>0.05119079143508982</v>
      </c>
      <c r="AW33">
        <v>5.890503237917581</v>
      </c>
      <c r="AX33">
        <v>43.32043268948701</v>
      </c>
      <c r="AY33">
        <v>5.265883419841589</v>
      </c>
      <c r="AZ33">
        <v>12.60253341638766</v>
      </c>
    </row>
    <row r="34" spans="1:52">
      <c r="A34" s="2">
        <v>44895</v>
      </c>
      <c r="B34">
        <v>810.0125386407958</v>
      </c>
      <c r="C34">
        <v>0.01743619939555852</v>
      </c>
      <c r="F34" s="2">
        <v>45074</v>
      </c>
      <c r="G34">
        <v>0.06251545475271228</v>
      </c>
      <c r="H34">
        <v>0.15</v>
      </c>
      <c r="I34">
        <v>0.05986990018339386</v>
      </c>
      <c r="J34">
        <v>0.06144280101600418</v>
      </c>
      <c r="K34">
        <v>0.07617317870106863</v>
      </c>
      <c r="L34">
        <v>0.053357193426123</v>
      </c>
      <c r="M34">
        <v>0.1106864358266685</v>
      </c>
      <c r="N34">
        <v>0.08531667632395962</v>
      </c>
      <c r="O34">
        <v>0.09069218376391354</v>
      </c>
      <c r="P34">
        <v>0.08803798159897956</v>
      </c>
      <c r="Q34">
        <v>0.06586255392351051</v>
      </c>
      <c r="R34">
        <v>0.09604564048366633</v>
      </c>
      <c r="W34" s="2">
        <v>45074</v>
      </c>
      <c r="X34">
        <v>0.06547629226572435</v>
      </c>
      <c r="Y34">
        <v>0.06283571377697891</v>
      </c>
      <c r="Z34">
        <v>0.07385628994074601</v>
      </c>
      <c r="AA34">
        <v>0.05829204294355018</v>
      </c>
      <c r="AB34">
        <v>0.1765763647838954</v>
      </c>
      <c r="AC34">
        <v>0.06794651428855732</v>
      </c>
      <c r="AD34">
        <v>0.1004783475569692</v>
      </c>
      <c r="AE34">
        <v>0.08013237622341185</v>
      </c>
      <c r="AF34">
        <v>0.08291866108717055</v>
      </c>
      <c r="AG34">
        <v>0.08204303695699824</v>
      </c>
      <c r="AH34">
        <v>0.06322127288428256</v>
      </c>
      <c r="AI34">
        <v>0.08622308729171543</v>
      </c>
      <c r="AN34" s="2">
        <v>44895</v>
      </c>
      <c r="AO34">
        <v>0.9217578869720099</v>
      </c>
      <c r="AP34">
        <v>289.7978646148226</v>
      </c>
      <c r="AQ34">
        <v>7.032804339267028</v>
      </c>
      <c r="AR34">
        <v>0.1877200889228467</v>
      </c>
      <c r="AS34">
        <v>0.006064178730746536</v>
      </c>
      <c r="AT34">
        <v>14.30665414809517</v>
      </c>
      <c r="AU34">
        <v>16.01588580336295</v>
      </c>
      <c r="AV34">
        <v>0.05002225641269167</v>
      </c>
      <c r="AW34">
        <v>5.898294490222932</v>
      </c>
      <c r="AX34">
        <v>43.19287950787829</v>
      </c>
      <c r="AY34">
        <v>5.343380877747726</v>
      </c>
      <c r="AZ34">
        <v>12.422262731754</v>
      </c>
    </row>
    <row r="35" spans="1:52">
      <c r="A35" s="2">
        <v>44896</v>
      </c>
      <c r="B35">
        <v>849.7076556583382</v>
      </c>
      <c r="C35">
        <v>0.0490055587091911</v>
      </c>
      <c r="F35" s="2">
        <v>45081</v>
      </c>
      <c r="G35">
        <v>0.08644550096560334</v>
      </c>
      <c r="H35">
        <v>0.1483893833126117</v>
      </c>
      <c r="I35">
        <v>0.06448521265271377</v>
      </c>
      <c r="J35">
        <v>0.06418636273636091</v>
      </c>
      <c r="K35">
        <v>0.07007120818531894</v>
      </c>
      <c r="L35">
        <v>0.05814139541043178</v>
      </c>
      <c r="M35">
        <v>0.09896252027752385</v>
      </c>
      <c r="N35">
        <v>0.08724851397425819</v>
      </c>
      <c r="O35">
        <v>0.08875410184962071</v>
      </c>
      <c r="P35">
        <v>0.09403219535047663</v>
      </c>
      <c r="Q35">
        <v>0.05873813098844598</v>
      </c>
      <c r="R35">
        <v>0.08054547429663426</v>
      </c>
      <c r="W35" s="2">
        <v>45081</v>
      </c>
      <c r="X35">
        <v>0.06448521265271377</v>
      </c>
      <c r="Y35">
        <v>0.06418636273636091</v>
      </c>
      <c r="Z35">
        <v>0.07007120818531894</v>
      </c>
      <c r="AA35">
        <v>0.05814139541043178</v>
      </c>
      <c r="AB35">
        <v>0.1483893833126117</v>
      </c>
      <c r="AC35">
        <v>0.08644550096560334</v>
      </c>
      <c r="AD35">
        <v>0.09896252027752385</v>
      </c>
      <c r="AE35">
        <v>0.08724851397425819</v>
      </c>
      <c r="AF35">
        <v>0.08875410184962071</v>
      </c>
      <c r="AG35">
        <v>0.09403219535047663</v>
      </c>
      <c r="AH35">
        <v>0.05873813098844598</v>
      </c>
      <c r="AI35">
        <v>0.08054547429663426</v>
      </c>
      <c r="AN35" s="2">
        <v>44896</v>
      </c>
      <c r="AO35">
        <v>0.9113239165255711</v>
      </c>
      <c r="AP35">
        <v>294.5365569616542</v>
      </c>
      <c r="AQ35">
        <v>6.99835432078021</v>
      </c>
      <c r="AR35">
        <v>0.1936480983698833</v>
      </c>
      <c r="AS35">
        <v>0.006089576034868362</v>
      </c>
      <c r="AT35">
        <v>14.70855200453408</v>
      </c>
      <c r="AU35">
        <v>16.29557046508142</v>
      </c>
      <c r="AV35">
        <v>0.04920085058374597</v>
      </c>
      <c r="AW35">
        <v>5.896860202461442</v>
      </c>
      <c r="AX35">
        <v>40.86205854139907</v>
      </c>
      <c r="AY35">
        <v>5.303167677252152</v>
      </c>
      <c r="AZ35">
        <v>12.12518373230439</v>
      </c>
    </row>
    <row r="36" spans="1:52">
      <c r="A36" s="2">
        <v>44897</v>
      </c>
      <c r="B36">
        <v>834.0278282929894</v>
      </c>
      <c r="C36">
        <v>-0.01845320241724835</v>
      </c>
      <c r="F36" s="2">
        <v>45088</v>
      </c>
      <c r="G36">
        <v>0.09230372813159529</v>
      </c>
      <c r="H36">
        <v>0.1320570390862259</v>
      </c>
      <c r="I36">
        <v>0.06780589770439804</v>
      </c>
      <c r="J36">
        <v>0.07285071989631038</v>
      </c>
      <c r="K36">
        <v>0.07027823652178983</v>
      </c>
      <c r="L36">
        <v>0.06329119434545963</v>
      </c>
      <c r="M36">
        <v>0.09516040816293932</v>
      </c>
      <c r="N36">
        <v>0.07897856675860805</v>
      </c>
      <c r="O36">
        <v>0.08199238913399617</v>
      </c>
      <c r="P36">
        <v>0.1104681766082951</v>
      </c>
      <c r="Q36">
        <v>0.0625640795670772</v>
      </c>
      <c r="R36">
        <v>0.07224956408330506</v>
      </c>
      <c r="W36" s="2">
        <v>45088</v>
      </c>
      <c r="X36">
        <v>0.06780589770439804</v>
      </c>
      <c r="Y36">
        <v>0.07285071989631038</v>
      </c>
      <c r="Z36">
        <v>0.07027823652178983</v>
      </c>
      <c r="AA36">
        <v>0.06329119434545963</v>
      </c>
      <c r="AB36">
        <v>0.1320570390862259</v>
      </c>
      <c r="AC36">
        <v>0.09230372813159529</v>
      </c>
      <c r="AD36">
        <v>0.09516040816293932</v>
      </c>
      <c r="AE36">
        <v>0.07897856675860805</v>
      </c>
      <c r="AF36">
        <v>0.08199238913399617</v>
      </c>
      <c r="AG36">
        <v>0.1104681766082951</v>
      </c>
      <c r="AH36">
        <v>0.0625640795670772</v>
      </c>
      <c r="AI36">
        <v>0.07224956408330506</v>
      </c>
      <c r="AN36" s="2">
        <v>44897</v>
      </c>
      <c r="AO36">
        <v>0.9208034082785974</v>
      </c>
      <c r="AP36">
        <v>293.8958653792976</v>
      </c>
      <c r="AQ36">
        <v>7.022228845301521</v>
      </c>
      <c r="AR36">
        <v>0.1961455414757514</v>
      </c>
      <c r="AS36">
        <v>0.006053184289956329</v>
      </c>
      <c r="AT36">
        <v>14.64718789918472</v>
      </c>
      <c r="AU36">
        <v>16.23239637560803</v>
      </c>
      <c r="AV36">
        <v>0.04913819783790536</v>
      </c>
      <c r="AW36">
        <v>5.788206837668477</v>
      </c>
      <c r="AX36">
        <v>41.09921644543488</v>
      </c>
      <c r="AY36">
        <v>5.463208867945151</v>
      </c>
      <c r="AZ36">
        <v>11.86556110318416</v>
      </c>
    </row>
    <row r="37" spans="1:52">
      <c r="A37" s="2">
        <v>44898</v>
      </c>
      <c r="B37">
        <v>857.0185729328816</v>
      </c>
      <c r="C37">
        <v>0.02756592029662563</v>
      </c>
      <c r="F37" s="2">
        <v>45095</v>
      </c>
      <c r="G37">
        <v>0.08680692826952192</v>
      </c>
      <c r="H37">
        <v>0.115194401139628</v>
      </c>
      <c r="I37">
        <v>0.06810774960790433</v>
      </c>
      <c r="J37">
        <v>0.08136444893408583</v>
      </c>
      <c r="K37">
        <v>0.07330852816376283</v>
      </c>
      <c r="L37">
        <v>0.06226706380983678</v>
      </c>
      <c r="M37">
        <v>0.08173848686282414</v>
      </c>
      <c r="N37">
        <v>0.09110881176369168</v>
      </c>
      <c r="O37">
        <v>0.08363754480046456</v>
      </c>
      <c r="P37">
        <v>0.116000193232363</v>
      </c>
      <c r="Q37">
        <v>0.0682590824602243</v>
      </c>
      <c r="R37">
        <v>0.0722067609556927</v>
      </c>
      <c r="W37" s="2">
        <v>45095</v>
      </c>
      <c r="X37">
        <v>0.06810774960790433</v>
      </c>
      <c r="Y37">
        <v>0.08136444893408583</v>
      </c>
      <c r="Z37">
        <v>0.07330852816376283</v>
      </c>
      <c r="AA37">
        <v>0.06226706380983678</v>
      </c>
      <c r="AB37">
        <v>0.115194401139628</v>
      </c>
      <c r="AC37">
        <v>0.08680692826952192</v>
      </c>
      <c r="AD37">
        <v>0.08173848686282414</v>
      </c>
      <c r="AE37">
        <v>0.09110881176369168</v>
      </c>
      <c r="AF37">
        <v>0.08363754480046456</v>
      </c>
      <c r="AG37">
        <v>0.116000193232363</v>
      </c>
      <c r="AH37">
        <v>0.0682590824602243</v>
      </c>
      <c r="AI37">
        <v>0.0722067609556927</v>
      </c>
      <c r="AN37" s="2">
        <v>44898</v>
      </c>
      <c r="AO37">
        <v>0.9173737195461067</v>
      </c>
      <c r="AP37">
        <v>297.3211019478643</v>
      </c>
      <c r="AQ37">
        <v>6.839018220105541</v>
      </c>
      <c r="AR37">
        <v>0.200702293034579</v>
      </c>
      <c r="AS37">
        <v>0.006178585006690197</v>
      </c>
      <c r="AT37">
        <v>14.66435034742883</v>
      </c>
      <c r="AU37">
        <v>15.98521711197293</v>
      </c>
      <c r="AV37">
        <v>0.0498225444947484</v>
      </c>
      <c r="AW37">
        <v>6.030778862096581</v>
      </c>
      <c r="AX37">
        <v>40.7269531498055</v>
      </c>
      <c r="AY37">
        <v>5.512516357695772</v>
      </c>
      <c r="AZ37">
        <v>11.3268253487503</v>
      </c>
    </row>
    <row r="38" spans="1:52">
      <c r="A38" s="2">
        <v>44899</v>
      </c>
      <c r="B38">
        <v>838.5572761324565</v>
      </c>
      <c r="C38">
        <v>-0.02154130305163282</v>
      </c>
      <c r="F38" s="2">
        <v>45102</v>
      </c>
      <c r="G38">
        <v>0.09448288274254375</v>
      </c>
      <c r="H38">
        <v>0.13528157371028</v>
      </c>
      <c r="I38">
        <v>0.06682739821301251</v>
      </c>
      <c r="J38">
        <v>0.07245847987627642</v>
      </c>
      <c r="K38">
        <v>0.0647862649862712</v>
      </c>
      <c r="L38">
        <v>0.06183431329896472</v>
      </c>
      <c r="M38">
        <v>0.08626418111660425</v>
      </c>
      <c r="N38">
        <v>0.08299258510301911</v>
      </c>
      <c r="O38">
        <v>0.08120959297735773</v>
      </c>
      <c r="P38">
        <v>0.1136636205987766</v>
      </c>
      <c r="Q38">
        <v>0.07173311650137729</v>
      </c>
      <c r="R38">
        <v>0.0684659908755164</v>
      </c>
      <c r="W38" s="2">
        <v>45102</v>
      </c>
      <c r="X38">
        <v>0.06682739821301251</v>
      </c>
      <c r="Y38">
        <v>0.07245847987627642</v>
      </c>
      <c r="Z38">
        <v>0.0647862649862712</v>
      </c>
      <c r="AA38">
        <v>0.06183431329896472</v>
      </c>
      <c r="AB38">
        <v>0.13528157371028</v>
      </c>
      <c r="AC38">
        <v>0.09448288274254375</v>
      </c>
      <c r="AD38">
        <v>0.08626418111660425</v>
      </c>
      <c r="AE38">
        <v>0.08299258510301911</v>
      </c>
      <c r="AF38">
        <v>0.08120959297735773</v>
      </c>
      <c r="AG38">
        <v>0.1136636205987766</v>
      </c>
      <c r="AH38">
        <v>0.07173311650137729</v>
      </c>
      <c r="AI38">
        <v>0.0684659908755164</v>
      </c>
      <c r="AN38" s="2">
        <v>44899</v>
      </c>
      <c r="AO38">
        <v>0.9364934469737481</v>
      </c>
      <c r="AP38">
        <v>290.8092722592948</v>
      </c>
      <c r="AQ38">
        <v>6.759799541731104</v>
      </c>
      <c r="AR38">
        <v>0.1980631749814586</v>
      </c>
      <c r="AS38">
        <v>0.006108308556170773</v>
      </c>
      <c r="AT38">
        <v>14.41119272747347</v>
      </c>
      <c r="AU38">
        <v>16.0073717557924</v>
      </c>
      <c r="AV38">
        <v>0.0507897378719708</v>
      </c>
      <c r="AW38">
        <v>6.178061275617913</v>
      </c>
      <c r="AX38">
        <v>41.57333799883971</v>
      </c>
      <c r="AY38">
        <v>5.562956799637712</v>
      </c>
      <c r="AZ38">
        <v>11.53246879508874</v>
      </c>
    </row>
    <row r="39" spans="1:52">
      <c r="A39" s="2">
        <v>44900</v>
      </c>
      <c r="B39">
        <v>855.336383298853</v>
      </c>
      <c r="C39">
        <v>0.02000949445431321</v>
      </c>
      <c r="F39" s="2">
        <v>45109</v>
      </c>
      <c r="G39">
        <v>0.105912519641551</v>
      </c>
      <c r="H39">
        <v>0.15</v>
      </c>
      <c r="I39">
        <v>0.05681706257780426</v>
      </c>
      <c r="J39">
        <v>0.08001196703049313</v>
      </c>
      <c r="K39">
        <v>0.05416824316687894</v>
      </c>
      <c r="L39">
        <v>0.05216831394121406</v>
      </c>
      <c r="M39">
        <v>0.06668874499472061</v>
      </c>
      <c r="N39">
        <v>0.07683552855914666</v>
      </c>
      <c r="O39">
        <v>0.05851215670617527</v>
      </c>
      <c r="P39">
        <v>0.15</v>
      </c>
      <c r="Q39">
        <v>0.06505003898496765</v>
      </c>
      <c r="R39">
        <v>0.08383542439704833</v>
      </c>
      <c r="W39" s="2">
        <v>45109</v>
      </c>
      <c r="X39">
        <v>0.06936159960707124</v>
      </c>
      <c r="Y39">
        <v>0.07555744173614504</v>
      </c>
      <c r="Z39">
        <v>0.05720005052112842</v>
      </c>
      <c r="AA39">
        <v>0.06367280073308773</v>
      </c>
      <c r="AB39">
        <v>0.1603227972820732</v>
      </c>
      <c r="AC39">
        <v>0.09914486536565144</v>
      </c>
      <c r="AD39">
        <v>0.0658287610469126</v>
      </c>
      <c r="AE39">
        <v>0.07512441620379735</v>
      </c>
      <c r="AF39">
        <v>0.05789953330863663</v>
      </c>
      <c r="AG39">
        <v>0.137990080774659</v>
      </c>
      <c r="AH39">
        <v>0.06280160057437011</v>
      </c>
      <c r="AI39">
        <v>0.07509605284646728</v>
      </c>
      <c r="AN39" s="2">
        <v>44900</v>
      </c>
      <c r="AO39">
        <v>0.9838939578791408</v>
      </c>
      <c r="AP39">
        <v>288.120769572289</v>
      </c>
      <c r="AQ39">
        <v>6.519036820243299</v>
      </c>
      <c r="AR39">
        <v>0.2396401368659734</v>
      </c>
      <c r="AS39">
        <v>0.005789265165349005</v>
      </c>
      <c r="AT39">
        <v>15.88942871856669</v>
      </c>
      <c r="AU39">
        <v>17.08409358429196</v>
      </c>
      <c r="AV39">
        <v>0.04860150569855094</v>
      </c>
      <c r="AW39">
        <v>5.873514660417769</v>
      </c>
      <c r="AX39">
        <v>36.10066898389499</v>
      </c>
      <c r="AY39">
        <v>5.701614255427237</v>
      </c>
      <c r="AZ39">
        <v>10.083952335228</v>
      </c>
    </row>
    <row r="40" spans="1:52">
      <c r="A40" s="2">
        <v>44901</v>
      </c>
      <c r="B40">
        <v>845.620550065667</v>
      </c>
      <c r="C40">
        <v>-0.01135907863022745</v>
      </c>
      <c r="F40" s="2">
        <v>45116</v>
      </c>
      <c r="G40">
        <v>0.09479683759031704</v>
      </c>
      <c r="H40">
        <v>0.15</v>
      </c>
      <c r="I40">
        <v>0.15</v>
      </c>
      <c r="J40">
        <v>0.05072275631251098</v>
      </c>
      <c r="K40">
        <v>0.03583253975355939</v>
      </c>
      <c r="L40">
        <v>0.1240093109264327</v>
      </c>
      <c r="M40">
        <v>0.04637507865302329</v>
      </c>
      <c r="N40">
        <v>0.05667773826750746</v>
      </c>
      <c r="O40">
        <v>0.03978771695163626</v>
      </c>
      <c r="P40">
        <v>0.15</v>
      </c>
      <c r="Q40">
        <v>0.05916555888153202</v>
      </c>
      <c r="R40">
        <v>0.04263246266348095</v>
      </c>
      <c r="W40" s="2">
        <v>45116</v>
      </c>
      <c r="X40">
        <v>0.07057310126928577</v>
      </c>
      <c r="Y40">
        <v>0.06723188626465119</v>
      </c>
      <c r="Z40">
        <v>0.04788004272976378</v>
      </c>
      <c r="AA40">
        <v>0.0683952462463578</v>
      </c>
      <c r="AB40">
        <v>0.2056171558184143</v>
      </c>
      <c r="AC40">
        <v>0.1123647156443809</v>
      </c>
      <c r="AD40">
        <v>0.06308914682310783</v>
      </c>
      <c r="AE40">
        <v>0.0733248397308226</v>
      </c>
      <c r="AF40">
        <v>0.04024015917033688</v>
      </c>
      <c r="AG40">
        <v>0.151942938974231</v>
      </c>
      <c r="AH40">
        <v>0.04220539294501018</v>
      </c>
      <c r="AI40">
        <v>0.05713537438363791</v>
      </c>
      <c r="AN40" s="2">
        <v>44901</v>
      </c>
      <c r="AO40">
        <v>0.9732646496263572</v>
      </c>
      <c r="AP40">
        <v>287.7431510346684</v>
      </c>
      <c r="AQ40">
        <v>6.588859101492412</v>
      </c>
      <c r="AR40">
        <v>0.2400161998771789</v>
      </c>
      <c r="AS40">
        <v>0.005777618026974446</v>
      </c>
      <c r="AT40">
        <v>15.85440939705275</v>
      </c>
      <c r="AU40">
        <v>17.22376769704699</v>
      </c>
      <c r="AV40">
        <v>0.04887043354424508</v>
      </c>
      <c r="AW40">
        <v>5.944664704241252</v>
      </c>
      <c r="AX40">
        <v>36.12135450210896</v>
      </c>
      <c r="AY40">
        <v>5.58707249462816</v>
      </c>
      <c r="AZ40">
        <v>10.11523345523959</v>
      </c>
    </row>
    <row r="41" spans="1:52">
      <c r="A41" s="2">
        <v>44902</v>
      </c>
      <c r="B41">
        <v>849.062236831082</v>
      </c>
      <c r="C41">
        <v>0.004070013157967622</v>
      </c>
      <c r="F41" s="2">
        <v>45123</v>
      </c>
      <c r="G41">
        <v>0.15</v>
      </c>
      <c r="H41">
        <v>0.15</v>
      </c>
      <c r="I41">
        <v>0.06500537345350922</v>
      </c>
      <c r="J41">
        <v>0.0529181130803349</v>
      </c>
      <c r="K41">
        <v>0.04928549125118863</v>
      </c>
      <c r="L41">
        <v>0.05801551223875196</v>
      </c>
      <c r="M41">
        <v>0.06629005233015239</v>
      </c>
      <c r="N41">
        <v>0.1093801074194166</v>
      </c>
      <c r="O41">
        <v>0.03779967102018476</v>
      </c>
      <c r="P41">
        <v>0.1495474134322263</v>
      </c>
      <c r="Q41">
        <v>0.0344760674147581</v>
      </c>
      <c r="R41">
        <v>0.0772821983594771</v>
      </c>
      <c r="W41" s="2">
        <v>45123</v>
      </c>
      <c r="X41">
        <v>0.07724429079971115</v>
      </c>
      <c r="Y41">
        <v>0.05424381060009899</v>
      </c>
      <c r="Z41">
        <v>0.0525986395295641</v>
      </c>
      <c r="AA41">
        <v>0.06913912996653089</v>
      </c>
      <c r="AB41">
        <v>0.1742614140007143</v>
      </c>
      <c r="AC41">
        <v>0.1386651408736665</v>
      </c>
      <c r="AD41">
        <v>0.06447455648648526</v>
      </c>
      <c r="AE41">
        <v>0.09495484631633919</v>
      </c>
      <c r="AF41">
        <v>0.04287953212756959</v>
      </c>
      <c r="AG41">
        <v>0.1204140734396995</v>
      </c>
      <c r="AH41">
        <v>0.04122033884645547</v>
      </c>
      <c r="AI41">
        <v>0.06990422701316516</v>
      </c>
      <c r="AN41" s="2">
        <v>44902</v>
      </c>
      <c r="AO41">
        <v>0.9833113426488793</v>
      </c>
      <c r="AP41">
        <v>289.9759979440961</v>
      </c>
      <c r="AQ41">
        <v>6.589220619039383</v>
      </c>
      <c r="AR41">
        <v>0.2394390361266282</v>
      </c>
      <c r="AS41">
        <v>0.005764035410916358</v>
      </c>
      <c r="AT41">
        <v>15.90613971410124</v>
      </c>
      <c r="AU41">
        <v>17.26238481909628</v>
      </c>
      <c r="AV41">
        <v>0.04861904563566124</v>
      </c>
      <c r="AW41">
        <v>6.097019912573699</v>
      </c>
      <c r="AX41">
        <v>36.01435094990531</v>
      </c>
      <c r="AY41">
        <v>5.434861578269697</v>
      </c>
      <c r="AZ41">
        <v>10.16363419746246</v>
      </c>
    </row>
    <row r="42" spans="1:52">
      <c r="A42" s="2">
        <v>44903</v>
      </c>
      <c r="B42">
        <v>825.4673986064894</v>
      </c>
      <c r="C42">
        <v>-0.02778929176341027</v>
      </c>
      <c r="F42" s="2">
        <v>45130</v>
      </c>
      <c r="G42">
        <v>0.15</v>
      </c>
      <c r="H42">
        <v>0.15</v>
      </c>
      <c r="I42">
        <v>0.08688735929345477</v>
      </c>
      <c r="J42">
        <v>0.05681964227583736</v>
      </c>
      <c r="K42">
        <v>0.04752500821341996</v>
      </c>
      <c r="L42">
        <v>0.07379138909888511</v>
      </c>
      <c r="M42">
        <v>0.03779485660804191</v>
      </c>
      <c r="N42">
        <v>0.07705148284215445</v>
      </c>
      <c r="O42">
        <v>0.03169887248934856</v>
      </c>
      <c r="P42">
        <v>0.15</v>
      </c>
      <c r="Q42">
        <v>0.06476646789599844</v>
      </c>
      <c r="R42">
        <v>0.07366492128285951</v>
      </c>
      <c r="W42" s="2">
        <v>45130</v>
      </c>
      <c r="X42">
        <v>0.07914066346851086</v>
      </c>
      <c r="Y42">
        <v>0.07108462716287252</v>
      </c>
      <c r="Z42">
        <v>0.04140043337206085</v>
      </c>
      <c r="AA42">
        <v>0.07086752171495311</v>
      </c>
      <c r="AB42">
        <v>0.1765352621687382</v>
      </c>
      <c r="AC42">
        <v>0.142816509347776</v>
      </c>
      <c r="AD42">
        <v>0.04605092209634207</v>
      </c>
      <c r="AE42">
        <v>0.08589395059527027</v>
      </c>
      <c r="AF42">
        <v>0.04312919472562095</v>
      </c>
      <c r="AG42">
        <v>0.119091185294172</v>
      </c>
      <c r="AH42">
        <v>0.0408246011778735</v>
      </c>
      <c r="AI42">
        <v>0.08316512887580986</v>
      </c>
      <c r="AN42" s="2">
        <v>44903</v>
      </c>
      <c r="AO42">
        <v>0.9946893799578118</v>
      </c>
      <c r="AP42">
        <v>288.9352300428995</v>
      </c>
      <c r="AQ42">
        <v>6.591709403899563</v>
      </c>
      <c r="AR42">
        <v>0.2374435611103733</v>
      </c>
      <c r="AS42">
        <v>0.005677783650577578</v>
      </c>
      <c r="AT42">
        <v>15.75440414001276</v>
      </c>
      <c r="AU42">
        <v>17.40925431834765</v>
      </c>
      <c r="AV42">
        <v>0.04871117644563175</v>
      </c>
      <c r="AW42">
        <v>6.119183052409907</v>
      </c>
      <c r="AX42">
        <v>35.77623501329768</v>
      </c>
      <c r="AY42">
        <v>5.566453943829599</v>
      </c>
      <c r="AZ42">
        <v>10.12271357315106</v>
      </c>
    </row>
    <row r="43" spans="1:52">
      <c r="A43" s="2">
        <v>44904</v>
      </c>
      <c r="B43">
        <v>843.2376828745239</v>
      </c>
      <c r="C43">
        <v>0.02152754221188302</v>
      </c>
      <c r="F43" s="2">
        <v>45137</v>
      </c>
      <c r="G43">
        <v>0.1401220277500628</v>
      </c>
      <c r="H43">
        <v>0.15</v>
      </c>
      <c r="I43">
        <v>0.07217855354422081</v>
      </c>
      <c r="J43">
        <v>0.08945110584268492</v>
      </c>
      <c r="K43">
        <v>0.03771918445815258</v>
      </c>
      <c r="L43">
        <v>0.06443380469775281</v>
      </c>
      <c r="M43">
        <v>0.04121742460817714</v>
      </c>
      <c r="N43">
        <v>0.1018091921971731</v>
      </c>
      <c r="O43">
        <v>0.03615890064139991</v>
      </c>
      <c r="P43">
        <v>0.1355568229276287</v>
      </c>
      <c r="Q43">
        <v>0.03683353845824141</v>
      </c>
      <c r="R43">
        <v>0.09451944487450577</v>
      </c>
      <c r="W43" s="2">
        <v>45137</v>
      </c>
      <c r="X43">
        <v>0.07969416771529929</v>
      </c>
      <c r="Y43">
        <v>0.08383896381311295</v>
      </c>
      <c r="Z43">
        <v>0.04137142481129295</v>
      </c>
      <c r="AA43">
        <v>0.07105995933772961</v>
      </c>
      <c r="AB43">
        <v>0.1630574931174099</v>
      </c>
      <c r="AC43">
        <v>0.1298188715229606</v>
      </c>
      <c r="AD43">
        <v>0.04526044482923945</v>
      </c>
      <c r="AE43">
        <v>0.09692961346336763</v>
      </c>
      <c r="AF43">
        <v>0.03964079361681945</v>
      </c>
      <c r="AG43">
        <v>0.1212450846520721</v>
      </c>
      <c r="AH43">
        <v>0.04038113943005862</v>
      </c>
      <c r="AI43">
        <v>0.08770204369063739</v>
      </c>
      <c r="AN43" s="2">
        <v>44904</v>
      </c>
      <c r="AO43">
        <v>0.9919605730273686</v>
      </c>
      <c r="AP43">
        <v>291.0924601584592</v>
      </c>
      <c r="AQ43">
        <v>6.659570628827331</v>
      </c>
      <c r="AR43">
        <v>0.2375774300797096</v>
      </c>
      <c r="AS43">
        <v>0.005671027874689158</v>
      </c>
      <c r="AT43">
        <v>15.75698945751913</v>
      </c>
      <c r="AU43">
        <v>17.35046638444283</v>
      </c>
      <c r="AV43">
        <v>0.0478542386370257</v>
      </c>
      <c r="AW43">
        <v>6.140199949285714</v>
      </c>
      <c r="AX43">
        <v>35.30739201799992</v>
      </c>
      <c r="AY43">
        <v>5.623762856602264</v>
      </c>
      <c r="AZ43">
        <v>10.08017733760658</v>
      </c>
    </row>
    <row r="44" spans="1:52">
      <c r="A44" s="2">
        <v>44905</v>
      </c>
      <c r="B44">
        <v>833.7555834270449</v>
      </c>
      <c r="C44">
        <v>-0.01124487157067666</v>
      </c>
      <c r="F44" s="2">
        <v>45144</v>
      </c>
      <c r="G44">
        <v>0.1150388615059595</v>
      </c>
      <c r="H44">
        <v>0.1464305101668053</v>
      </c>
      <c r="I44">
        <v>0.07983777002122937</v>
      </c>
      <c r="J44">
        <v>0.08199788862109283</v>
      </c>
      <c r="K44">
        <v>0.04243845185611846</v>
      </c>
      <c r="L44">
        <v>0.07691799091991613</v>
      </c>
      <c r="M44">
        <v>0.04484026851144299</v>
      </c>
      <c r="N44">
        <v>0.09759629657798895</v>
      </c>
      <c r="O44">
        <v>0.06308725844504498</v>
      </c>
      <c r="P44">
        <v>0.1210398067509667</v>
      </c>
      <c r="Q44">
        <v>0.04029339127877834</v>
      </c>
      <c r="R44">
        <v>0.09048150534465658</v>
      </c>
      <c r="W44" s="2">
        <v>45144</v>
      </c>
      <c r="X44">
        <v>0.07983777002122937</v>
      </c>
      <c r="Y44">
        <v>0.08199788862109283</v>
      </c>
      <c r="Z44">
        <v>0.04243845185611846</v>
      </c>
      <c r="AA44">
        <v>0.07691799091991613</v>
      </c>
      <c r="AB44">
        <v>0.1464305101668053</v>
      </c>
      <c r="AC44">
        <v>0.1150388615059595</v>
      </c>
      <c r="AD44">
        <v>0.04484026851144299</v>
      </c>
      <c r="AE44">
        <v>0.09759629657798895</v>
      </c>
      <c r="AF44">
        <v>0.06308725844504498</v>
      </c>
      <c r="AG44">
        <v>0.1210398067509667</v>
      </c>
      <c r="AH44">
        <v>0.04029339127877834</v>
      </c>
      <c r="AI44">
        <v>0.09048150534465658</v>
      </c>
      <c r="AN44" s="2">
        <v>44905</v>
      </c>
      <c r="AO44">
        <v>1.003899834810436</v>
      </c>
      <c r="AP44">
        <v>290.6195238888283</v>
      </c>
      <c r="AQ44">
        <v>6.56387566530138</v>
      </c>
      <c r="AR44">
        <v>0.2384262290778786</v>
      </c>
      <c r="AS44">
        <v>0.005638444173966045</v>
      </c>
      <c r="AT44">
        <v>15.67260729582386</v>
      </c>
      <c r="AU44">
        <v>17.60332781666143</v>
      </c>
      <c r="AV44">
        <v>0.04800624960069338</v>
      </c>
      <c r="AW44">
        <v>6.205177510262319</v>
      </c>
      <c r="AX44">
        <v>35.635466063201</v>
      </c>
      <c r="AY44">
        <v>5.602315285972479</v>
      </c>
      <c r="AZ44">
        <v>10.004252995178</v>
      </c>
    </row>
    <row r="45" spans="1:52">
      <c r="A45" s="2">
        <v>44906</v>
      </c>
      <c r="B45">
        <v>833.9253933541977</v>
      </c>
      <c r="C45">
        <v>0.0002036687136233173</v>
      </c>
      <c r="F45" s="2">
        <v>45151</v>
      </c>
      <c r="G45">
        <v>0.112923743270966</v>
      </c>
      <c r="H45">
        <v>0.1217098483668709</v>
      </c>
      <c r="I45">
        <v>0.08989010502109855</v>
      </c>
      <c r="J45">
        <v>0.08833039316155163</v>
      </c>
      <c r="K45">
        <v>0.04505554658005284</v>
      </c>
      <c r="L45">
        <v>0.1039446924110701</v>
      </c>
      <c r="M45">
        <v>0.04606223146593772</v>
      </c>
      <c r="N45">
        <v>0.09803531992270817</v>
      </c>
      <c r="O45">
        <v>0.0596258223155758</v>
      </c>
      <c r="P45">
        <v>0.1056553051296298</v>
      </c>
      <c r="Q45">
        <v>0.04045535169348966</v>
      </c>
      <c r="R45">
        <v>0.08831164066104887</v>
      </c>
      <c r="W45" s="2">
        <v>45151</v>
      </c>
      <c r="X45">
        <v>0.08989010502109855</v>
      </c>
      <c r="Y45">
        <v>0.08833039316155163</v>
      </c>
      <c r="Z45">
        <v>0.04505554658005284</v>
      </c>
      <c r="AA45">
        <v>0.1039446924110701</v>
      </c>
      <c r="AB45">
        <v>0.1217098483668709</v>
      </c>
      <c r="AC45">
        <v>0.112923743270966</v>
      </c>
      <c r="AD45">
        <v>0.04606223146593772</v>
      </c>
      <c r="AE45">
        <v>0.09803531992270817</v>
      </c>
      <c r="AF45">
        <v>0.0596258223155758</v>
      </c>
      <c r="AG45">
        <v>0.1056553051296298</v>
      </c>
      <c r="AH45">
        <v>0.04045535169348966</v>
      </c>
      <c r="AI45">
        <v>0.08831164066104887</v>
      </c>
      <c r="AN45" s="2">
        <v>44906</v>
      </c>
      <c r="AO45">
        <v>1.005620862613533</v>
      </c>
      <c r="AP45">
        <v>290.0606726024392</v>
      </c>
      <c r="AQ45">
        <v>6.554335822333809</v>
      </c>
      <c r="AR45">
        <v>0.2368546317886131</v>
      </c>
      <c r="AS45">
        <v>0.005643522930843928</v>
      </c>
      <c r="AT45">
        <v>15.54545922244796</v>
      </c>
      <c r="AU45">
        <v>17.67843957621925</v>
      </c>
      <c r="AV45">
        <v>0.04788098080376354</v>
      </c>
      <c r="AW45">
        <v>6.217694264572693</v>
      </c>
      <c r="AX45">
        <v>35.67146721810127</v>
      </c>
      <c r="AY45">
        <v>5.609845761879717</v>
      </c>
      <c r="AZ45">
        <v>10.13217675335796</v>
      </c>
    </row>
    <row r="46" spans="1:52">
      <c r="A46" s="2">
        <v>44907</v>
      </c>
      <c r="B46">
        <v>820.2188484562688</v>
      </c>
      <c r="C46">
        <v>-0.01643617643395978</v>
      </c>
      <c r="F46" s="2">
        <v>45158</v>
      </c>
      <c r="G46">
        <v>0.1191919815248414</v>
      </c>
      <c r="H46">
        <v>0.1106790449955651</v>
      </c>
      <c r="I46">
        <v>0.08639207095111054</v>
      </c>
      <c r="J46">
        <v>0.07616550684596421</v>
      </c>
      <c r="K46">
        <v>0.05595658486668909</v>
      </c>
      <c r="L46">
        <v>0.09493948860284204</v>
      </c>
      <c r="M46">
        <v>0.05105921281562724</v>
      </c>
      <c r="N46">
        <v>0.1073465392723832</v>
      </c>
      <c r="O46">
        <v>0.05736786557981473</v>
      </c>
      <c r="P46">
        <v>0.09871697020380685</v>
      </c>
      <c r="Q46">
        <v>0.03901291742483071</v>
      </c>
      <c r="R46">
        <v>0.103171816916525</v>
      </c>
      <c r="W46" s="2">
        <v>45158</v>
      </c>
      <c r="X46">
        <v>0.08639207095111054</v>
      </c>
      <c r="Y46">
        <v>0.07616550684596421</v>
      </c>
      <c r="Z46">
        <v>0.05595658486668909</v>
      </c>
      <c r="AA46">
        <v>0.09493948860284204</v>
      </c>
      <c r="AB46">
        <v>0.1106790449955651</v>
      </c>
      <c r="AC46">
        <v>0.1191919815248414</v>
      </c>
      <c r="AD46">
        <v>0.05105921281562724</v>
      </c>
      <c r="AE46">
        <v>0.1073465392723832</v>
      </c>
      <c r="AF46">
        <v>0.05736786557981473</v>
      </c>
      <c r="AG46">
        <v>0.09871697020380685</v>
      </c>
      <c r="AH46">
        <v>0.03901291742483071</v>
      </c>
      <c r="AI46">
        <v>0.103171816916525</v>
      </c>
      <c r="AN46" s="2">
        <v>44907</v>
      </c>
      <c r="AO46">
        <v>1.027831756707578</v>
      </c>
      <c r="AP46">
        <v>274.5538281324275</v>
      </c>
      <c r="AQ46">
        <v>6.693539022687458</v>
      </c>
      <c r="AR46">
        <v>0.2428784394049353</v>
      </c>
      <c r="AS46">
        <v>0.005230729353371035</v>
      </c>
      <c r="AT46">
        <v>16.77240371982725</v>
      </c>
      <c r="AU46">
        <v>17.97770025728512</v>
      </c>
      <c r="AV46">
        <v>0.04810232039088228</v>
      </c>
      <c r="AW46">
        <v>7.959629088515451</v>
      </c>
      <c r="AX46">
        <v>35.35053265517596</v>
      </c>
      <c r="AY46">
        <v>5.034550407487331</v>
      </c>
      <c r="AZ46">
        <v>9.59174386196983</v>
      </c>
    </row>
    <row r="47" spans="1:52">
      <c r="A47" s="2">
        <v>44908</v>
      </c>
      <c r="B47">
        <v>818.5310255692928</v>
      </c>
      <c r="C47">
        <v>-0.002057771398636721</v>
      </c>
      <c r="F47" s="2">
        <v>45165</v>
      </c>
      <c r="G47">
        <v>0.1112876747777666</v>
      </c>
      <c r="H47">
        <v>0.09502484256413679</v>
      </c>
      <c r="I47">
        <v>0.1012101148551842</v>
      </c>
      <c r="J47">
        <v>0.07753673511756361</v>
      </c>
      <c r="K47">
        <v>0.05514951337726944</v>
      </c>
      <c r="L47">
        <v>0.09704157930017138</v>
      </c>
      <c r="M47">
        <v>0.05519844203236403</v>
      </c>
      <c r="N47">
        <v>0.1029923715767547</v>
      </c>
      <c r="O47">
        <v>0.05754785180619172</v>
      </c>
      <c r="P47">
        <v>0.09296036259022117</v>
      </c>
      <c r="Q47">
        <v>0.04908089507074525</v>
      </c>
      <c r="R47">
        <v>0.1049696169316313</v>
      </c>
      <c r="W47" s="2">
        <v>45165</v>
      </c>
      <c r="X47">
        <v>0.1012101148551842</v>
      </c>
      <c r="Y47">
        <v>0.07753673511756361</v>
      </c>
      <c r="Z47">
        <v>0.05514951337726944</v>
      </c>
      <c r="AA47">
        <v>0.09704157930017138</v>
      </c>
      <c r="AB47">
        <v>0.09502484256413679</v>
      </c>
      <c r="AC47">
        <v>0.1112876747777666</v>
      </c>
      <c r="AD47">
        <v>0.05519844203236403</v>
      </c>
      <c r="AE47">
        <v>0.1029923715767547</v>
      </c>
      <c r="AF47">
        <v>0.05754785180619172</v>
      </c>
      <c r="AG47">
        <v>0.09296036259022117</v>
      </c>
      <c r="AH47">
        <v>0.04908089507074525</v>
      </c>
      <c r="AI47">
        <v>0.1049696169316313</v>
      </c>
      <c r="AN47" s="2">
        <v>44908</v>
      </c>
      <c r="AO47">
        <v>1.01791246729657</v>
      </c>
      <c r="AP47">
        <v>274.5761645256611</v>
      </c>
      <c r="AQ47">
        <v>6.688253531434952</v>
      </c>
      <c r="AR47">
        <v>0.2491933009190084</v>
      </c>
      <c r="AS47">
        <v>0.005189255719915306</v>
      </c>
      <c r="AT47">
        <v>17.03327200092385</v>
      </c>
      <c r="AU47">
        <v>17.94137575641886</v>
      </c>
      <c r="AV47">
        <v>0.0475623616986986</v>
      </c>
      <c r="AW47">
        <v>7.97356733070432</v>
      </c>
      <c r="AX47">
        <v>34.53988308606239</v>
      </c>
      <c r="AY47">
        <v>5.060656746689395</v>
      </c>
      <c r="AZ47">
        <v>9.583179383330359</v>
      </c>
    </row>
    <row r="48" spans="1:52">
      <c r="A48" s="2">
        <v>44909</v>
      </c>
      <c r="B48">
        <v>837.6578787037688</v>
      </c>
      <c r="C48">
        <v>0.02336729157110851</v>
      </c>
      <c r="F48" s="2">
        <v>45172</v>
      </c>
      <c r="G48">
        <v>0.1118122733032153</v>
      </c>
      <c r="H48">
        <v>0.08614872168308176</v>
      </c>
      <c r="I48">
        <v>0.09841681144546692</v>
      </c>
      <c r="J48">
        <v>0.07511459174401336</v>
      </c>
      <c r="K48">
        <v>0.05721029861242427</v>
      </c>
      <c r="L48">
        <v>0.1087609642708727</v>
      </c>
      <c r="M48">
        <v>0.05833694524037199</v>
      </c>
      <c r="N48">
        <v>0.1008964808734632</v>
      </c>
      <c r="O48">
        <v>0.06009289711199282</v>
      </c>
      <c r="P48">
        <v>0.09112697666125644</v>
      </c>
      <c r="Q48">
        <v>0.04971270921116532</v>
      </c>
      <c r="R48">
        <v>0.1023703298426758</v>
      </c>
      <c r="W48" s="2">
        <v>45172</v>
      </c>
      <c r="X48">
        <v>0.09841681144546692</v>
      </c>
      <c r="Y48">
        <v>0.07511459174401336</v>
      </c>
      <c r="Z48">
        <v>0.05721029861242427</v>
      </c>
      <c r="AA48">
        <v>0.1087609642708727</v>
      </c>
      <c r="AB48">
        <v>0.08614872168308176</v>
      </c>
      <c r="AC48">
        <v>0.1118122733032153</v>
      </c>
      <c r="AD48">
        <v>0.05833694524037199</v>
      </c>
      <c r="AE48">
        <v>0.1008964808734632</v>
      </c>
      <c r="AF48">
        <v>0.06009289711199282</v>
      </c>
      <c r="AG48">
        <v>0.09112697666125644</v>
      </c>
      <c r="AH48">
        <v>0.04971270921116532</v>
      </c>
      <c r="AI48">
        <v>0.1023703298426758</v>
      </c>
      <c r="AN48" s="2">
        <v>44909</v>
      </c>
      <c r="AO48">
        <v>1.012680060663721</v>
      </c>
      <c r="AP48">
        <v>275.9366314520654</v>
      </c>
      <c r="AQ48">
        <v>6.472935964143725</v>
      </c>
      <c r="AR48">
        <v>0.2594227087271704</v>
      </c>
      <c r="AS48">
        <v>0.005137412902947896</v>
      </c>
      <c r="AT48">
        <v>17.89827879312173</v>
      </c>
      <c r="AU48">
        <v>17.95915941922854</v>
      </c>
      <c r="AV48">
        <v>0.04699202084696957</v>
      </c>
      <c r="AW48">
        <v>7.891825514349708</v>
      </c>
      <c r="AX48">
        <v>34.96955742366436</v>
      </c>
      <c r="AY48">
        <v>4.990115256230308</v>
      </c>
      <c r="AZ48">
        <v>9.534202672868826</v>
      </c>
    </row>
    <row r="49" spans="1:52">
      <c r="A49" s="2">
        <v>44910</v>
      </c>
      <c r="B49">
        <v>831.8516046582608</v>
      </c>
      <c r="C49">
        <v>-0.006931557850912706</v>
      </c>
      <c r="F49" s="2">
        <v>45179</v>
      </c>
      <c r="G49">
        <v>0.1231591907400559</v>
      </c>
      <c r="H49">
        <v>0.08938097306802455</v>
      </c>
      <c r="I49">
        <v>0.08236541591444273</v>
      </c>
      <c r="J49">
        <v>0.08372872970221017</v>
      </c>
      <c r="K49">
        <v>0.04990902019505657</v>
      </c>
      <c r="L49">
        <v>0.1006168053595708</v>
      </c>
      <c r="M49">
        <v>0.06052326752487217</v>
      </c>
      <c r="N49">
        <v>0.1058067253844081</v>
      </c>
      <c r="O49">
        <v>0.0515321238592315</v>
      </c>
      <c r="P49">
        <v>0.09736490676638597</v>
      </c>
      <c r="Q49">
        <v>0.04543692491989984</v>
      </c>
      <c r="R49">
        <v>0.1101759165658417</v>
      </c>
      <c r="W49" s="2">
        <v>45179</v>
      </c>
      <c r="X49">
        <v>0.08236541591444273</v>
      </c>
      <c r="Y49">
        <v>0.08372872970221017</v>
      </c>
      <c r="Z49">
        <v>0.04990902019505657</v>
      </c>
      <c r="AA49">
        <v>0.1006168053595708</v>
      </c>
      <c r="AB49">
        <v>0.08938097306802455</v>
      </c>
      <c r="AC49">
        <v>0.1231591907400559</v>
      </c>
      <c r="AD49">
        <v>0.06052326752487217</v>
      </c>
      <c r="AE49">
        <v>0.1058067253844081</v>
      </c>
      <c r="AF49">
        <v>0.0515321238592315</v>
      </c>
      <c r="AG49">
        <v>0.09736490676638597</v>
      </c>
      <c r="AH49">
        <v>0.04543692491989984</v>
      </c>
      <c r="AI49">
        <v>0.1101759165658417</v>
      </c>
      <c r="AN49" s="2">
        <v>44910</v>
      </c>
      <c r="AO49">
        <v>0.9925151989317074</v>
      </c>
      <c r="AP49">
        <v>277.7533639751837</v>
      </c>
      <c r="AQ49">
        <v>6.435894698785428</v>
      </c>
      <c r="AR49">
        <v>0.2613220819509219</v>
      </c>
      <c r="AS49">
        <v>0.005091831628843954</v>
      </c>
      <c r="AT49">
        <v>18.02462353513623</v>
      </c>
      <c r="AU49">
        <v>18.05555307207756</v>
      </c>
      <c r="AV49">
        <v>0.04710342832312687</v>
      </c>
      <c r="AW49">
        <v>8.046195093800602</v>
      </c>
      <c r="AX49">
        <v>35.3813490179502</v>
      </c>
      <c r="AY49">
        <v>4.841796943689469</v>
      </c>
      <c r="AZ49">
        <v>9.745147287444446</v>
      </c>
    </row>
    <row r="50" spans="1:52">
      <c r="A50" s="2">
        <v>44911</v>
      </c>
      <c r="B50">
        <v>810.0822645426027</v>
      </c>
      <c r="C50">
        <v>-0.02616973988359539</v>
      </c>
      <c r="F50" s="2">
        <v>45186</v>
      </c>
      <c r="G50">
        <v>0.1216177498890594</v>
      </c>
      <c r="H50">
        <v>0.09546705901617372</v>
      </c>
      <c r="I50">
        <v>0.07695760614660473</v>
      </c>
      <c r="J50">
        <v>0.0843559329296471</v>
      </c>
      <c r="K50">
        <v>0.04594995315810435</v>
      </c>
      <c r="L50">
        <v>0.09899278787320727</v>
      </c>
      <c r="M50">
        <v>0.0625109042115445</v>
      </c>
      <c r="N50">
        <v>0.1080870595386487</v>
      </c>
      <c r="O50">
        <v>0.04958139204330388</v>
      </c>
      <c r="P50">
        <v>0.1003619493319945</v>
      </c>
      <c r="Q50">
        <v>0.04442993965109723</v>
      </c>
      <c r="R50">
        <v>0.1116876662106146</v>
      </c>
      <c r="W50" s="2">
        <v>45186</v>
      </c>
      <c r="X50">
        <v>0.07695760614660473</v>
      </c>
      <c r="Y50">
        <v>0.0843559329296471</v>
      </c>
      <c r="Z50">
        <v>0.04594995315810435</v>
      </c>
      <c r="AA50">
        <v>0.09899278787320727</v>
      </c>
      <c r="AB50">
        <v>0.09546705901617372</v>
      </c>
      <c r="AC50">
        <v>0.1216177498890594</v>
      </c>
      <c r="AD50">
        <v>0.0625109042115445</v>
      </c>
      <c r="AE50">
        <v>0.1080870595386487</v>
      </c>
      <c r="AF50">
        <v>0.04958139204330388</v>
      </c>
      <c r="AG50">
        <v>0.1003619493319945</v>
      </c>
      <c r="AH50">
        <v>0.04442993965109723</v>
      </c>
      <c r="AI50">
        <v>0.1116876662106146</v>
      </c>
      <c r="AN50" s="2">
        <v>44911</v>
      </c>
      <c r="AO50">
        <v>0.9957976498544429</v>
      </c>
      <c r="AP50">
        <v>278.147361959011</v>
      </c>
      <c r="AQ50">
        <v>6.535152650265053</v>
      </c>
      <c r="AR50">
        <v>0.264720818207885</v>
      </c>
      <c r="AS50">
        <v>0.005091712371612358</v>
      </c>
      <c r="AT50">
        <v>18.08866922512562</v>
      </c>
      <c r="AU50">
        <v>17.54803047352895</v>
      </c>
      <c r="AV50">
        <v>0.04746806794879061</v>
      </c>
      <c r="AW50">
        <v>8.190304311983615</v>
      </c>
      <c r="AX50">
        <v>35.56425774769664</v>
      </c>
      <c r="AY50">
        <v>4.762030305414294</v>
      </c>
      <c r="AZ50">
        <v>9.68503566890721</v>
      </c>
    </row>
    <row r="51" spans="1:52">
      <c r="A51" s="2">
        <v>44912</v>
      </c>
      <c r="B51">
        <v>731.1748003298654</v>
      </c>
      <c r="C51">
        <v>-0.09740672974403519</v>
      </c>
      <c r="F51" s="2">
        <v>45193</v>
      </c>
      <c r="G51">
        <v>0.1263232461265877</v>
      </c>
      <c r="H51">
        <v>0.08651727247494406</v>
      </c>
      <c r="I51">
        <v>0.07533405026088942</v>
      </c>
      <c r="J51">
        <v>0.085466101360127</v>
      </c>
      <c r="K51">
        <v>0.04112765498949012</v>
      </c>
      <c r="L51">
        <v>0.1088923738058741</v>
      </c>
      <c r="M51">
        <v>0.05739468863097587</v>
      </c>
      <c r="N51">
        <v>0.1116309162416622</v>
      </c>
      <c r="O51">
        <v>0.04173863852275381</v>
      </c>
      <c r="P51">
        <v>0.1090954851664358</v>
      </c>
      <c r="Q51">
        <v>0.03821073246821327</v>
      </c>
      <c r="R51">
        <v>0.1182688399520466</v>
      </c>
      <c r="W51" s="2">
        <v>45193</v>
      </c>
      <c r="X51">
        <v>0.07533405026088942</v>
      </c>
      <c r="Y51">
        <v>0.085466101360127</v>
      </c>
      <c r="Z51">
        <v>0.04112765498949012</v>
      </c>
      <c r="AA51">
        <v>0.1088923738058741</v>
      </c>
      <c r="AB51">
        <v>0.08651727247494406</v>
      </c>
      <c r="AC51">
        <v>0.1263232461265877</v>
      </c>
      <c r="AD51">
        <v>0.05739468863097587</v>
      </c>
      <c r="AE51">
        <v>0.1116309162416622</v>
      </c>
      <c r="AF51">
        <v>0.04173863852275381</v>
      </c>
      <c r="AG51">
        <v>0.1090954851664358</v>
      </c>
      <c r="AH51">
        <v>0.03821073246821327</v>
      </c>
      <c r="AI51">
        <v>0.1182688399520466</v>
      </c>
      <c r="AN51" s="2">
        <v>44912</v>
      </c>
      <c r="AO51">
        <v>0.9996280268039328</v>
      </c>
      <c r="AP51">
        <v>285.8015728696843</v>
      </c>
      <c r="AQ51">
        <v>6.578036159704928</v>
      </c>
      <c r="AR51">
        <v>0.2677343376603651</v>
      </c>
      <c r="AS51">
        <v>0.00479997159311327</v>
      </c>
      <c r="AT51">
        <v>18.29293901279608</v>
      </c>
      <c r="AU51">
        <v>17.81286559490295</v>
      </c>
      <c r="AV51">
        <v>0.04650796367872172</v>
      </c>
      <c r="AW51">
        <v>8.114243223372586</v>
      </c>
      <c r="AX51">
        <v>35.42066725765233</v>
      </c>
      <c r="AY51">
        <v>4.919961523267184</v>
      </c>
      <c r="AZ51">
        <v>9.576222315708625</v>
      </c>
    </row>
    <row r="52" spans="1:52">
      <c r="A52" s="2">
        <v>44913</v>
      </c>
      <c r="B52">
        <v>747.0797488545585</v>
      </c>
      <c r="C52">
        <v>0.02175259393173512</v>
      </c>
      <c r="F52" s="2">
        <v>45200</v>
      </c>
      <c r="G52">
        <v>0.1220107620958566</v>
      </c>
      <c r="H52">
        <v>0.1059784967326918</v>
      </c>
      <c r="I52">
        <v>0.07745830909704668</v>
      </c>
      <c r="J52">
        <v>0.0872001047934117</v>
      </c>
      <c r="K52">
        <v>0.04057880786421102</v>
      </c>
      <c r="L52">
        <v>0.1078518353360034</v>
      </c>
      <c r="M52">
        <v>0.0542040384396447</v>
      </c>
      <c r="N52">
        <v>0.1096496600527955</v>
      </c>
      <c r="O52">
        <v>0.03859280421220058</v>
      </c>
      <c r="P52">
        <v>0.1045904628528455</v>
      </c>
      <c r="Q52">
        <v>0.03802258360869577</v>
      </c>
      <c r="R52">
        <v>0.1138621349145968</v>
      </c>
      <c r="W52" s="2">
        <v>45200</v>
      </c>
      <c r="X52">
        <v>0.07745830909704668</v>
      </c>
      <c r="Y52">
        <v>0.0872001047934117</v>
      </c>
      <c r="Z52">
        <v>0.04057880786421102</v>
      </c>
      <c r="AA52">
        <v>0.1078518353360034</v>
      </c>
      <c r="AB52">
        <v>0.1059784967326918</v>
      </c>
      <c r="AC52">
        <v>0.1220107620958566</v>
      </c>
      <c r="AD52">
        <v>0.0542040384396447</v>
      </c>
      <c r="AE52">
        <v>0.1096496600527955</v>
      </c>
      <c r="AF52">
        <v>0.03859280421220058</v>
      </c>
      <c r="AG52">
        <v>0.1045904628528455</v>
      </c>
      <c r="AH52">
        <v>0.03802258360869577</v>
      </c>
      <c r="AI52">
        <v>0.1138621349145968</v>
      </c>
      <c r="AN52" s="2">
        <v>44913</v>
      </c>
      <c r="AO52">
        <v>1.005411734811803</v>
      </c>
      <c r="AP52">
        <v>287.6822996952544</v>
      </c>
      <c r="AQ52">
        <v>6.635766436319533</v>
      </c>
      <c r="AR52">
        <v>0.2603911885982961</v>
      </c>
      <c r="AS52">
        <v>0.00485518424169996</v>
      </c>
      <c r="AT52">
        <v>17.96257576426264</v>
      </c>
      <c r="AU52">
        <v>17.95752717254909</v>
      </c>
      <c r="AV52">
        <v>0.04661753021865783</v>
      </c>
      <c r="AW52">
        <v>8.071398595460439</v>
      </c>
      <c r="AX52">
        <v>35.21839036244659</v>
      </c>
      <c r="AY52">
        <v>4.925449909054385</v>
      </c>
      <c r="AZ52">
        <v>9.601058136624566</v>
      </c>
    </row>
    <row r="53" spans="1:52">
      <c r="A53" s="2">
        <v>44914</v>
      </c>
      <c r="B53">
        <v>751.1810917050374</v>
      </c>
      <c r="C53">
        <v>0.005489832721027765</v>
      </c>
      <c r="F53" s="2">
        <v>45207</v>
      </c>
      <c r="G53">
        <v>0.15</v>
      </c>
      <c r="H53">
        <v>0.1220336115952931</v>
      </c>
      <c r="I53">
        <v>0.07258333089323452</v>
      </c>
      <c r="J53">
        <v>0.07212754550342111</v>
      </c>
      <c r="K53">
        <v>0.03582538044230336</v>
      </c>
      <c r="L53">
        <v>0.1154083030759464</v>
      </c>
      <c r="M53">
        <v>0.04451503335645227</v>
      </c>
      <c r="N53">
        <v>0.1200647448374245</v>
      </c>
      <c r="O53">
        <v>0.03429060652362097</v>
      </c>
      <c r="P53">
        <v>0.08651851594654168</v>
      </c>
      <c r="Q53">
        <v>0.04005469274024333</v>
      </c>
      <c r="R53">
        <v>0.1065782350855188</v>
      </c>
      <c r="W53" s="2">
        <v>45207</v>
      </c>
      <c r="X53">
        <v>0.07459669266868305</v>
      </c>
      <c r="Y53">
        <v>0.07229030628367941</v>
      </c>
      <c r="Z53">
        <v>0.03765246416896959</v>
      </c>
      <c r="AA53">
        <v>0.1137579069221066</v>
      </c>
      <c r="AB53">
        <v>0.1187442223093878</v>
      </c>
      <c r="AC53">
        <v>0.151223714346864</v>
      </c>
      <c r="AD53">
        <v>0.04574950210322014</v>
      </c>
      <c r="AE53">
        <v>0.1174511155115543</v>
      </c>
      <c r="AF53">
        <v>0.03608051749860586</v>
      </c>
      <c r="AG53">
        <v>0.08568904438117209</v>
      </c>
      <c r="AH53">
        <v>0.04210306874300683</v>
      </c>
      <c r="AI53">
        <v>0.1046614450627504</v>
      </c>
      <c r="AN53" s="2">
        <v>44914</v>
      </c>
      <c r="AO53">
        <v>0.9768172589454777</v>
      </c>
      <c r="AP53">
        <v>332.621220655339</v>
      </c>
      <c r="AQ53">
        <v>6.965563894840514</v>
      </c>
      <c r="AR53">
        <v>0.2364283103177149</v>
      </c>
      <c r="AS53">
        <v>0.004747291761887969</v>
      </c>
      <c r="AT53">
        <v>15.71301608374428</v>
      </c>
      <c r="AU53">
        <v>18.20522668853042</v>
      </c>
      <c r="AV53">
        <v>0.04745394538167089</v>
      </c>
      <c r="AW53">
        <v>7.258271079427318</v>
      </c>
      <c r="AX53">
        <v>35.30960199566608</v>
      </c>
      <c r="AY53">
        <v>5.448343625776388</v>
      </c>
      <c r="AZ53">
        <v>9.147921361775113</v>
      </c>
    </row>
    <row r="54" spans="1:52">
      <c r="A54" s="2">
        <v>44915</v>
      </c>
      <c r="B54">
        <v>721.1317781919644</v>
      </c>
      <c r="C54">
        <v>-0.04000275545390364</v>
      </c>
      <c r="F54" s="2">
        <v>45214</v>
      </c>
      <c r="G54">
        <v>0.15</v>
      </c>
      <c r="H54">
        <v>0.1330638928472343</v>
      </c>
      <c r="I54">
        <v>0.06854289309843972</v>
      </c>
      <c r="J54">
        <v>0.05687120004855084</v>
      </c>
      <c r="K54">
        <v>0.03526247131661026</v>
      </c>
      <c r="L54">
        <v>0.1187135304126501</v>
      </c>
      <c r="M54">
        <v>0.05789259793513805</v>
      </c>
      <c r="N54">
        <v>0.1288247302760423</v>
      </c>
      <c r="O54">
        <v>0.03339645354029692</v>
      </c>
      <c r="P54">
        <v>0.06881954312658053</v>
      </c>
      <c r="Q54">
        <v>0.03918576608066759</v>
      </c>
      <c r="R54">
        <v>0.1094269213177894</v>
      </c>
      <c r="W54" s="2">
        <v>45214</v>
      </c>
      <c r="X54">
        <v>0.06888394139566757</v>
      </c>
      <c r="Y54">
        <v>0.05670287036096959</v>
      </c>
      <c r="Z54">
        <v>0.03643441354661407</v>
      </c>
      <c r="AA54">
        <v>0.1149320152954522</v>
      </c>
      <c r="AB54">
        <v>0.1273559768610465</v>
      </c>
      <c r="AC54">
        <v>0.1665578077803602</v>
      </c>
      <c r="AD54">
        <v>0.05728084265767634</v>
      </c>
      <c r="AE54">
        <v>0.1239268051185589</v>
      </c>
      <c r="AF54">
        <v>0.03456011472824742</v>
      </c>
      <c r="AG54">
        <v>0.06761716685966324</v>
      </c>
      <c r="AH54">
        <v>0.04043451745625697</v>
      </c>
      <c r="AI54">
        <v>0.105313527939487</v>
      </c>
      <c r="AN54" s="2">
        <v>44915</v>
      </c>
      <c r="AO54">
        <v>0.9781296144999401</v>
      </c>
      <c r="AP54">
        <v>337.4742948783599</v>
      </c>
      <c r="AQ54">
        <v>7.027761148019564</v>
      </c>
      <c r="AR54">
        <v>0.2376473314650131</v>
      </c>
      <c r="AS54">
        <v>0.004655056088463605</v>
      </c>
      <c r="AT54">
        <v>15.6688851043682</v>
      </c>
      <c r="AU54">
        <v>18.24687519686085</v>
      </c>
      <c r="AV54">
        <v>0.0463466861408356</v>
      </c>
      <c r="AW54">
        <v>7.192771817110754</v>
      </c>
      <c r="AX54">
        <v>35.82847766188458</v>
      </c>
      <c r="AY54">
        <v>5.466572777494414</v>
      </c>
      <c r="AZ54">
        <v>9.221261554230356</v>
      </c>
    </row>
    <row r="55" spans="1:52">
      <c r="A55" s="2">
        <v>44916</v>
      </c>
      <c r="B55">
        <v>748.2899775016649</v>
      </c>
      <c r="C55">
        <v>0.03766052215559279</v>
      </c>
      <c r="F55" s="2">
        <v>45221</v>
      </c>
      <c r="G55">
        <v>0.1415370711098531</v>
      </c>
      <c r="H55">
        <v>0.1084503318893816</v>
      </c>
      <c r="I55">
        <v>0.08065382193943185</v>
      </c>
      <c r="J55">
        <v>0.06605242307109832</v>
      </c>
      <c r="K55">
        <v>0.03543465719772816</v>
      </c>
      <c r="L55">
        <v>0.123584463035614</v>
      </c>
      <c r="M55">
        <v>0.05906221392831619</v>
      </c>
      <c r="N55">
        <v>0.1372431492290118</v>
      </c>
      <c r="O55">
        <v>0.03410978162429497</v>
      </c>
      <c r="P55">
        <v>0.06513093667587001</v>
      </c>
      <c r="Q55">
        <v>0.03937505096666252</v>
      </c>
      <c r="R55">
        <v>0.1093660993327375</v>
      </c>
      <c r="W55" s="2">
        <v>45221</v>
      </c>
      <c r="X55">
        <v>0.08065382193943185</v>
      </c>
      <c r="Y55">
        <v>0.06605242307109832</v>
      </c>
      <c r="Z55">
        <v>0.03543465719772816</v>
      </c>
      <c r="AA55">
        <v>0.123584463035614</v>
      </c>
      <c r="AB55">
        <v>0.1084503318893816</v>
      </c>
      <c r="AC55">
        <v>0.1415370711098531</v>
      </c>
      <c r="AD55">
        <v>0.05906221392831619</v>
      </c>
      <c r="AE55">
        <v>0.1372431492290118</v>
      </c>
      <c r="AF55">
        <v>0.03410978162429497</v>
      </c>
      <c r="AG55">
        <v>0.06513093667587001</v>
      </c>
      <c r="AH55">
        <v>0.03937505096666252</v>
      </c>
      <c r="AI55">
        <v>0.1093660993327375</v>
      </c>
      <c r="AN55" s="2">
        <v>44916</v>
      </c>
      <c r="AO55">
        <v>0.9771265405084941</v>
      </c>
      <c r="AP55">
        <v>341.7473879448125</v>
      </c>
      <c r="AQ55">
        <v>6.933726168530696</v>
      </c>
      <c r="AR55">
        <v>0.2358131480132356</v>
      </c>
      <c r="AS55">
        <v>0.004693850243799608</v>
      </c>
      <c r="AT55">
        <v>15.63550060418578</v>
      </c>
      <c r="AU55">
        <v>18.37784788003074</v>
      </c>
      <c r="AV55">
        <v>0.04609173940650283</v>
      </c>
      <c r="AW55">
        <v>7.186637519684726</v>
      </c>
      <c r="AX55">
        <v>35.7899885465073</v>
      </c>
      <c r="AY55">
        <v>5.510135786102699</v>
      </c>
      <c r="AZ55">
        <v>9.106252309954744</v>
      </c>
    </row>
    <row r="56" spans="1:52">
      <c r="A56" s="2">
        <v>44917</v>
      </c>
      <c r="B56">
        <v>736.3917709185188</v>
      </c>
      <c r="C56">
        <v>-0.01590052912758633</v>
      </c>
      <c r="F56" s="2">
        <v>45228</v>
      </c>
      <c r="G56">
        <v>0.1032741068865944</v>
      </c>
      <c r="H56">
        <v>0.1082043976420063</v>
      </c>
      <c r="I56">
        <v>0.08491496546510333</v>
      </c>
      <c r="J56">
        <v>0.04587680182310562</v>
      </c>
      <c r="K56">
        <v>0.1063941973348891</v>
      </c>
      <c r="L56">
        <v>0.09204643808967644</v>
      </c>
      <c r="M56">
        <v>0.06818151038848896</v>
      </c>
      <c r="N56">
        <v>0.09761280818020104</v>
      </c>
      <c r="O56">
        <v>0.05326358559509882</v>
      </c>
      <c r="P56">
        <v>0.0467821384302878</v>
      </c>
      <c r="Q56">
        <v>0.1259920523469216</v>
      </c>
      <c r="R56">
        <v>0.06745699781762657</v>
      </c>
      <c r="W56" s="2">
        <v>45228</v>
      </c>
      <c r="X56">
        <v>0.08491496546510333</v>
      </c>
      <c r="Y56">
        <v>0.04587680182310562</v>
      </c>
      <c r="Z56">
        <v>0.1063941973348891</v>
      </c>
      <c r="AA56">
        <v>0.09204643808967644</v>
      </c>
      <c r="AB56">
        <v>0.1082043976420063</v>
      </c>
      <c r="AC56">
        <v>0.1032741068865944</v>
      </c>
      <c r="AD56">
        <v>0.06818151038848896</v>
      </c>
      <c r="AE56">
        <v>0.09761280818020104</v>
      </c>
      <c r="AF56">
        <v>0.05326358559509882</v>
      </c>
      <c r="AG56">
        <v>0.0467821384302878</v>
      </c>
      <c r="AH56">
        <v>0.1259920523469216</v>
      </c>
      <c r="AI56">
        <v>0.06745699781762657</v>
      </c>
      <c r="AN56" s="2">
        <v>44917</v>
      </c>
      <c r="AO56">
        <v>0.9586548965014278</v>
      </c>
      <c r="AP56">
        <v>344.6486728764767</v>
      </c>
      <c r="AQ56">
        <v>6.987979143479313</v>
      </c>
      <c r="AR56">
        <v>0.2372015425260975</v>
      </c>
      <c r="AS56">
        <v>0.004647063018998251</v>
      </c>
      <c r="AT56">
        <v>15.81812298967921</v>
      </c>
      <c r="AU56">
        <v>18.63994567849111</v>
      </c>
      <c r="AV56">
        <v>0.04556131967863865</v>
      </c>
      <c r="AW56">
        <v>7.124388912480369</v>
      </c>
      <c r="AX56">
        <v>35.68579758623961</v>
      </c>
      <c r="AY56">
        <v>5.500322258422127</v>
      </c>
      <c r="AZ56">
        <v>9.046486610098432</v>
      </c>
    </row>
    <row r="57" spans="1:52">
      <c r="A57" s="2">
        <v>44918</v>
      </c>
      <c r="B57">
        <v>737.591156537871</v>
      </c>
      <c r="C57">
        <v>0.001628733055851761</v>
      </c>
      <c r="AN57" s="2">
        <v>44918</v>
      </c>
      <c r="AO57">
        <v>0.9659541945696956</v>
      </c>
      <c r="AP57">
        <v>340.3888129437947</v>
      </c>
      <c r="AQ57">
        <v>6.915819979929208</v>
      </c>
      <c r="AR57">
        <v>0.2381190403411896</v>
      </c>
      <c r="AS57">
        <v>0.004650842190065833</v>
      </c>
      <c r="AT57">
        <v>15.93176908382755</v>
      </c>
      <c r="AU57">
        <v>18.52004764661189</v>
      </c>
      <c r="AV57">
        <v>0.04546792255682885</v>
      </c>
      <c r="AW57">
        <v>7.106172920280732</v>
      </c>
      <c r="AX57">
        <v>35.63466019481837</v>
      </c>
      <c r="AY57">
        <v>5.676929197106049</v>
      </c>
      <c r="AZ57">
        <v>8.998664964772125</v>
      </c>
    </row>
    <row r="58" spans="1:52">
      <c r="A58" s="2">
        <v>44919</v>
      </c>
      <c r="B58">
        <v>736.1581935757451</v>
      </c>
      <c r="C58">
        <v>-0.00194276049736275</v>
      </c>
      <c r="AN58" s="2">
        <v>44919</v>
      </c>
      <c r="AO58">
        <v>0.9839979311977459</v>
      </c>
      <c r="AP58">
        <v>335.8426158773095</v>
      </c>
      <c r="AQ58">
        <v>6.93451798707265</v>
      </c>
      <c r="AR58">
        <v>0.2373517885252848</v>
      </c>
      <c r="AS58">
        <v>0.004651130320523581</v>
      </c>
      <c r="AT58">
        <v>15.7485193879798</v>
      </c>
      <c r="AU58">
        <v>18.64920752285868</v>
      </c>
      <c r="AV58">
        <v>0.04526718448527264</v>
      </c>
      <c r="AW58">
        <v>7.167048273954037</v>
      </c>
      <c r="AX58">
        <v>35.37639031038678</v>
      </c>
      <c r="AY58">
        <v>5.653665665634592</v>
      </c>
      <c r="AZ58">
        <v>9.134461897710448</v>
      </c>
    </row>
    <row r="59" spans="1:52">
      <c r="A59" s="2">
        <v>44920</v>
      </c>
      <c r="B59">
        <v>732.3578017512144</v>
      </c>
      <c r="C59">
        <v>-0.005162466243934682</v>
      </c>
      <c r="AN59" s="2">
        <v>44920</v>
      </c>
      <c r="AO59">
        <v>0.9797562745637791</v>
      </c>
      <c r="AP59">
        <v>334.1999745698278</v>
      </c>
      <c r="AQ59">
        <v>6.959237626714666</v>
      </c>
      <c r="AR59">
        <v>0.2376246594223713</v>
      </c>
      <c r="AS59">
        <v>0.004611428773412508</v>
      </c>
      <c r="AT59">
        <v>15.71366510322411</v>
      </c>
      <c r="AU59">
        <v>18.63339141592982</v>
      </c>
      <c r="AV59">
        <v>0.0450071870225643</v>
      </c>
      <c r="AW59">
        <v>7.158259170033445</v>
      </c>
      <c r="AX59">
        <v>35.3146718908361</v>
      </c>
      <c r="AY59">
        <v>5.785028847137736</v>
      </c>
      <c r="AZ59">
        <v>9.176432641240055</v>
      </c>
    </row>
    <row r="60" spans="1:52">
      <c r="A60" s="2">
        <v>44921</v>
      </c>
      <c r="B60">
        <v>731.3745391288492</v>
      </c>
      <c r="C60">
        <v>-0.001342598686071339</v>
      </c>
      <c r="AN60" s="2">
        <v>44921</v>
      </c>
      <c r="AO60">
        <v>1.039684123471118</v>
      </c>
      <c r="AP60">
        <v>339.9108519500616</v>
      </c>
      <c r="AQ60">
        <v>6.864501003755161</v>
      </c>
      <c r="AR60">
        <v>0.2397564536677262</v>
      </c>
      <c r="AS60">
        <v>0.004449569089304634</v>
      </c>
      <c r="AT60">
        <v>17.25664022578803</v>
      </c>
      <c r="AU60">
        <v>19.31833445965482</v>
      </c>
      <c r="AV60">
        <v>0.04129734120163843</v>
      </c>
      <c r="AW60">
        <v>6.61212990042366</v>
      </c>
      <c r="AX60">
        <v>35.00428588551583</v>
      </c>
      <c r="AY60">
        <v>5.949549940586973</v>
      </c>
      <c r="AZ60">
        <v>8.530528237075043</v>
      </c>
    </row>
    <row r="61" spans="1:52">
      <c r="A61" s="2">
        <v>44922</v>
      </c>
      <c r="B61">
        <v>737.4087338367615</v>
      </c>
      <c r="C61">
        <v>0.008250485059405621</v>
      </c>
      <c r="AN61" s="2">
        <v>44922</v>
      </c>
      <c r="AO61">
        <v>1.019763700881879</v>
      </c>
      <c r="AP61">
        <v>335.3728046397232</v>
      </c>
      <c r="AQ61">
        <v>6.908136151467962</v>
      </c>
      <c r="AR61">
        <v>0.241201455522467</v>
      </c>
      <c r="AS61">
        <v>0.004471636140766685</v>
      </c>
      <c r="AT61">
        <v>17.55926310147761</v>
      </c>
      <c r="AU61">
        <v>19.16274948589572</v>
      </c>
      <c r="AV61">
        <v>0.04141377004330795</v>
      </c>
      <c r="AW61">
        <v>6.61558309064082</v>
      </c>
      <c r="AX61">
        <v>34.44347056382072</v>
      </c>
      <c r="AY61">
        <v>6.052811602037659</v>
      </c>
      <c r="AZ61">
        <v>8.543175938557948</v>
      </c>
    </row>
    <row r="62" spans="1:52">
      <c r="A62" s="2">
        <v>44923</v>
      </c>
      <c r="B62">
        <v>732.4640939404334</v>
      </c>
      <c r="C62">
        <v>-0.006705426270992243</v>
      </c>
      <c r="AN62" s="2">
        <v>44923</v>
      </c>
      <c r="AO62">
        <v>0.9866895668335729</v>
      </c>
      <c r="AP62">
        <v>339.0024770667302</v>
      </c>
      <c r="AQ62">
        <v>6.89479757080399</v>
      </c>
      <c r="AR62">
        <v>0.2368799336671348</v>
      </c>
      <c r="AS62">
        <v>0.004489802282601639</v>
      </c>
      <c r="AT62">
        <v>17.37638653868671</v>
      </c>
      <c r="AU62">
        <v>19.39263081705758</v>
      </c>
      <c r="AV62">
        <v>0.04157074494810945</v>
      </c>
      <c r="AW62">
        <v>6.729331735606911</v>
      </c>
      <c r="AX62">
        <v>34.55365103908498</v>
      </c>
      <c r="AY62">
        <v>6.12698114327271</v>
      </c>
      <c r="AZ62">
        <v>8.508555671273976</v>
      </c>
    </row>
    <row r="63" spans="1:52">
      <c r="A63" s="2">
        <v>44924</v>
      </c>
      <c r="B63">
        <v>700.9086657016303</v>
      </c>
      <c r="C63">
        <v>-0.04308119469589899</v>
      </c>
      <c r="AN63" s="2">
        <v>44924</v>
      </c>
      <c r="AO63">
        <v>1.009091190048576</v>
      </c>
      <c r="AP63">
        <v>339.9388767185553</v>
      </c>
      <c r="AQ63">
        <v>6.859176309094553</v>
      </c>
      <c r="AR63">
        <v>0.2289592335897445</v>
      </c>
      <c r="AS63">
        <v>0.004338626580307529</v>
      </c>
      <c r="AT63">
        <v>17.50374634895411</v>
      </c>
      <c r="AU63">
        <v>19.40342693314373</v>
      </c>
      <c r="AV63">
        <v>0.04056556372140496</v>
      </c>
      <c r="AW63">
        <v>6.685490821302655</v>
      </c>
      <c r="AX63">
        <v>34.07475046411046</v>
      </c>
      <c r="AY63">
        <v>6.641834970216832</v>
      </c>
      <c r="AZ63">
        <v>8.482602984324155</v>
      </c>
    </row>
    <row r="64" spans="1:52">
      <c r="A64" s="2">
        <v>44925</v>
      </c>
      <c r="B64">
        <v>700.2858312672093</v>
      </c>
      <c r="C64">
        <v>-0.000888609978587529</v>
      </c>
      <c r="AN64" s="2">
        <v>44925</v>
      </c>
      <c r="AO64">
        <v>0.9930114847034759</v>
      </c>
      <c r="AP64">
        <v>345.6877178468588</v>
      </c>
      <c r="AQ64">
        <v>6.988356881767484</v>
      </c>
      <c r="AR64">
        <v>0.2265331038956018</v>
      </c>
      <c r="AS64">
        <v>0.004310192170400265</v>
      </c>
      <c r="AT64">
        <v>17.17471866225637</v>
      </c>
      <c r="AU64">
        <v>19.27579000128459</v>
      </c>
      <c r="AV64">
        <v>0.04009709325445406</v>
      </c>
      <c r="AW64">
        <v>6.776781755268125</v>
      </c>
      <c r="AX64">
        <v>34.28184782775834</v>
      </c>
      <c r="AY64">
        <v>6.799773232225268</v>
      </c>
      <c r="AZ64">
        <v>8.334506989250063</v>
      </c>
    </row>
    <row r="65" spans="1:52">
      <c r="A65" s="2">
        <v>44926</v>
      </c>
      <c r="B65">
        <v>699.0379879583749</v>
      </c>
      <c r="C65">
        <v>-0.001781905692103569</v>
      </c>
      <c r="AN65" s="2">
        <v>44926</v>
      </c>
      <c r="AO65">
        <v>1.024944336736539</v>
      </c>
      <c r="AP65">
        <v>343.3663434199778</v>
      </c>
      <c r="AQ65">
        <v>7.05316538184568</v>
      </c>
      <c r="AR65">
        <v>0.2266740638840277</v>
      </c>
      <c r="AS65">
        <v>0.004312080590980037</v>
      </c>
      <c r="AT65">
        <v>17.21638170946769</v>
      </c>
      <c r="AU65">
        <v>19.17226377799395</v>
      </c>
      <c r="AV65">
        <v>0.04010370806846725</v>
      </c>
      <c r="AW65">
        <v>6.936300904375976</v>
      </c>
      <c r="AX65">
        <v>34.98764001310141</v>
      </c>
      <c r="AY65">
        <v>6.554205529853576</v>
      </c>
      <c r="AZ65">
        <v>8.252241614776658</v>
      </c>
    </row>
    <row r="66" spans="1:52">
      <c r="A66" s="2">
        <v>44927</v>
      </c>
      <c r="B66">
        <v>699.8495529788576</v>
      </c>
      <c r="C66">
        <v>0.001160974130823611</v>
      </c>
      <c r="AN66" s="2">
        <v>44927</v>
      </c>
      <c r="AO66">
        <v>1.042774524401397</v>
      </c>
      <c r="AP66">
        <v>342.7873676975726</v>
      </c>
      <c r="AQ66">
        <v>7.044953372383082</v>
      </c>
      <c r="AR66">
        <v>0.226283048579221</v>
      </c>
      <c r="AS66">
        <v>0.004335236677780273</v>
      </c>
      <c r="AT66">
        <v>17.29481936512806</v>
      </c>
      <c r="AU66">
        <v>19.23898395836562</v>
      </c>
      <c r="AV66">
        <v>0.04025951415438893</v>
      </c>
      <c r="AW66">
        <v>6.811359267914585</v>
      </c>
      <c r="AX66">
        <v>35.11566913810645</v>
      </c>
      <c r="AY66">
        <v>6.510947648451536</v>
      </c>
      <c r="AZ66">
        <v>8.148554031061117</v>
      </c>
    </row>
    <row r="67" spans="1:52">
      <c r="A67" s="2">
        <v>44928</v>
      </c>
      <c r="B67">
        <v>703.3287692460078</v>
      </c>
      <c r="C67">
        <v>0.004971377422963608</v>
      </c>
      <c r="AN67" s="2">
        <v>44928</v>
      </c>
      <c r="AO67">
        <v>1.056588402267129</v>
      </c>
      <c r="AP67">
        <v>337.6180065869972</v>
      </c>
      <c r="AQ67">
        <v>6.292272540427251</v>
      </c>
      <c r="AR67">
        <v>0.2126049469663275</v>
      </c>
      <c r="AS67">
        <v>0.004089646848144697</v>
      </c>
      <c r="AT67">
        <v>20.16083897263075</v>
      </c>
      <c r="AU67">
        <v>18.82713868012562</v>
      </c>
      <c r="AV67">
        <v>0.04134526834254643</v>
      </c>
      <c r="AW67">
        <v>7.835833606271343</v>
      </c>
      <c r="AX67">
        <v>42.86160995672343</v>
      </c>
      <c r="AY67">
        <v>6.093049419182774</v>
      </c>
      <c r="AZ67">
        <v>8.197586149146659</v>
      </c>
    </row>
    <row r="68" spans="1:52">
      <c r="A68" s="2">
        <v>44929</v>
      </c>
      <c r="B68">
        <v>722.8407396165152</v>
      </c>
      <c r="C68">
        <v>0.02774231799365312</v>
      </c>
      <c r="AN68" s="2">
        <v>44929</v>
      </c>
      <c r="AO68">
        <v>1.06156567334062</v>
      </c>
      <c r="AP68">
        <v>341.110511008364</v>
      </c>
      <c r="AQ68">
        <v>6.289627539015337</v>
      </c>
      <c r="AR68">
        <v>0.2170523494207137</v>
      </c>
      <c r="AS68">
        <v>0.004182459443128138</v>
      </c>
      <c r="AT68">
        <v>20.5509017452598</v>
      </c>
      <c r="AU68">
        <v>18.80922298135263</v>
      </c>
      <c r="AV68">
        <v>0.04197349733076937</v>
      </c>
      <c r="AW68">
        <v>7.959336940353837</v>
      </c>
      <c r="AX68">
        <v>42.78912648509269</v>
      </c>
      <c r="AY68">
        <v>5.53064384948035</v>
      </c>
      <c r="AZ68">
        <v>8.227566975463516</v>
      </c>
    </row>
    <row r="69" spans="1:52">
      <c r="A69" s="2">
        <v>44930</v>
      </c>
      <c r="B69">
        <v>734.9857755464851</v>
      </c>
      <c r="C69">
        <v>0.01680181437533967</v>
      </c>
      <c r="AN69" s="2">
        <v>44930</v>
      </c>
      <c r="AO69">
        <v>1.082689762715028</v>
      </c>
      <c r="AP69">
        <v>348.5943145451671</v>
      </c>
      <c r="AQ69">
        <v>6.279809566760119</v>
      </c>
      <c r="AR69">
        <v>0.2203338918545129</v>
      </c>
      <c r="AS69">
        <v>0.004257488115017988</v>
      </c>
      <c r="AT69">
        <v>20.83613795139632</v>
      </c>
      <c r="AU69">
        <v>19.01004763452854</v>
      </c>
      <c r="AV69">
        <v>0.04270024045135032</v>
      </c>
      <c r="AW69">
        <v>8.192408108383031</v>
      </c>
      <c r="AX69">
        <v>43.63771651415624</v>
      </c>
      <c r="AY69">
        <v>4.767478496772164</v>
      </c>
      <c r="AZ69">
        <v>8.354883660932513</v>
      </c>
    </row>
    <row r="70" spans="1:52">
      <c r="A70" s="2">
        <v>44931</v>
      </c>
      <c r="B70">
        <v>762.6771301372348</v>
      </c>
      <c r="C70">
        <v>0.03767604151272219</v>
      </c>
      <c r="AN70" s="2">
        <v>44931</v>
      </c>
      <c r="AO70">
        <v>1.049796284572014</v>
      </c>
      <c r="AP70">
        <v>341.3073606687984</v>
      </c>
      <c r="AQ70">
        <v>6.132242078854253</v>
      </c>
      <c r="AR70">
        <v>0.2173634836645199</v>
      </c>
      <c r="AS70">
        <v>0.00437114346357262</v>
      </c>
      <c r="AT70">
        <v>21.01843208176815</v>
      </c>
      <c r="AU70">
        <v>19.2770303787951</v>
      </c>
      <c r="AV70">
        <v>0.04283796544634844</v>
      </c>
      <c r="AW70">
        <v>8.230340299401552</v>
      </c>
      <c r="AX70">
        <v>43.78971310220845</v>
      </c>
      <c r="AY70">
        <v>4.896630964692484</v>
      </c>
      <c r="AZ70">
        <v>8.448176519616201</v>
      </c>
    </row>
    <row r="71" spans="1:52">
      <c r="A71" s="2">
        <v>44932</v>
      </c>
      <c r="B71">
        <v>754.4196397853905</v>
      </c>
      <c r="C71">
        <v>-0.01082698041615393</v>
      </c>
      <c r="AN71" s="2">
        <v>44932</v>
      </c>
      <c r="AO71">
        <v>1.064555010659526</v>
      </c>
      <c r="AP71">
        <v>336.0470186948779</v>
      </c>
      <c r="AQ71">
        <v>6.24453544452194</v>
      </c>
      <c r="AR71">
        <v>0.2170676378143393</v>
      </c>
      <c r="AS71">
        <v>0.004329873384862286</v>
      </c>
      <c r="AT71">
        <v>20.92568098485903</v>
      </c>
      <c r="AU71">
        <v>19.12586165165976</v>
      </c>
      <c r="AV71">
        <v>0.04256987162871591</v>
      </c>
      <c r="AW71">
        <v>8.369256115402612</v>
      </c>
      <c r="AX71">
        <v>44.31630271456081</v>
      </c>
      <c r="AY71">
        <v>4.859175828767041</v>
      </c>
      <c r="AZ71">
        <v>8.604606716360532</v>
      </c>
    </row>
    <row r="72" spans="1:52">
      <c r="A72" s="2">
        <v>44933</v>
      </c>
      <c r="B72">
        <v>766.2988989280847</v>
      </c>
      <c r="C72">
        <v>0.01574622201785925</v>
      </c>
      <c r="AN72" s="2">
        <v>44933</v>
      </c>
      <c r="AO72">
        <v>1.059290939161598</v>
      </c>
      <c r="AP72">
        <v>329.53242755241</v>
      </c>
      <c r="AQ72">
        <v>6.320778904838066</v>
      </c>
      <c r="AR72">
        <v>0.2176301170343646</v>
      </c>
      <c r="AS72">
        <v>0.004363542636276198</v>
      </c>
      <c r="AT72">
        <v>21.00672006167775</v>
      </c>
      <c r="AU72">
        <v>19.12364180768702</v>
      </c>
      <c r="AV72">
        <v>0.04258935665706305</v>
      </c>
      <c r="AW72">
        <v>8.400989773220269</v>
      </c>
      <c r="AX72">
        <v>44.37685617990047</v>
      </c>
      <c r="AY72">
        <v>4.917577778350172</v>
      </c>
      <c r="AZ72">
        <v>8.486940777935949</v>
      </c>
    </row>
    <row r="73" spans="1:52">
      <c r="A73" s="2">
        <v>44934</v>
      </c>
      <c r="B73">
        <v>763.0564351001847</v>
      </c>
      <c r="C73">
        <v>-0.004231330401799682</v>
      </c>
      <c r="AN73" s="2">
        <v>44934</v>
      </c>
      <c r="AO73">
        <v>1.065449127806619</v>
      </c>
      <c r="AP73">
        <v>330.1408169914311</v>
      </c>
      <c r="AQ73">
        <v>6.318916915441171</v>
      </c>
      <c r="AR73">
        <v>0.2155011928772699</v>
      </c>
      <c r="AS73">
        <v>0.004348985851724415</v>
      </c>
      <c r="AT73">
        <v>20.9026806961877</v>
      </c>
      <c r="AU73">
        <v>19.13420514290821</v>
      </c>
      <c r="AV73">
        <v>0.04260207993498311</v>
      </c>
      <c r="AW73">
        <v>8.20527206763591</v>
      </c>
      <c r="AX73">
        <v>43.80680947489786</v>
      </c>
      <c r="AY73">
        <v>5.040647889660814</v>
      </c>
      <c r="AZ73">
        <v>8.621918145208555</v>
      </c>
    </row>
    <row r="74" spans="1:52">
      <c r="A74" s="2">
        <v>44935</v>
      </c>
      <c r="B74">
        <v>790.842844593373</v>
      </c>
      <c r="C74">
        <v>0.03641461917497635</v>
      </c>
      <c r="AN74" s="2">
        <v>44935</v>
      </c>
      <c r="AO74">
        <v>0.9909561863920742</v>
      </c>
      <c r="AP74">
        <v>315.1519943457678</v>
      </c>
      <c r="AQ74">
        <v>6.303916621309835</v>
      </c>
      <c r="AR74">
        <v>0.2103085157809595</v>
      </c>
      <c r="AS74">
        <v>0.004971366374254534</v>
      </c>
      <c r="AT74">
        <v>22.49690400959098</v>
      </c>
      <c r="AU74">
        <v>19.03921947820128</v>
      </c>
      <c r="AV74">
        <v>0.04447459106050761</v>
      </c>
      <c r="AW74">
        <v>9.106672486137189</v>
      </c>
      <c r="AX74">
        <v>41.04905190691652</v>
      </c>
      <c r="AY74">
        <v>4.330777771810324</v>
      </c>
      <c r="AZ74">
        <v>8.533312258709381</v>
      </c>
    </row>
    <row r="75" spans="1:52">
      <c r="A75" s="2">
        <v>44936</v>
      </c>
      <c r="B75">
        <v>817.551477853597</v>
      </c>
      <c r="C75">
        <v>0.03377236506951875</v>
      </c>
      <c r="AN75" s="2">
        <v>44936</v>
      </c>
      <c r="AO75">
        <v>0.990866830298942</v>
      </c>
      <c r="AP75">
        <v>302.7838829895771</v>
      </c>
      <c r="AQ75">
        <v>6.440237247432758</v>
      </c>
      <c r="AR75">
        <v>0.2183106207997969</v>
      </c>
      <c r="AS75">
        <v>0.005102447764032186</v>
      </c>
      <c r="AT75">
        <v>23.3879384238269</v>
      </c>
      <c r="AU75">
        <v>19.26818733479732</v>
      </c>
      <c r="AV75">
        <v>0.0447239299336718</v>
      </c>
      <c r="AW75">
        <v>9.198677751424865</v>
      </c>
      <c r="AX75">
        <v>42.21385909306655</v>
      </c>
      <c r="AY75">
        <v>3.859294210165525</v>
      </c>
      <c r="AZ75">
        <v>8.472413866650006</v>
      </c>
    </row>
    <row r="76" spans="1:52">
      <c r="A76" s="2">
        <v>44937</v>
      </c>
      <c r="B76">
        <v>829.1412075388155</v>
      </c>
      <c r="C76">
        <v>0.01417614670044531</v>
      </c>
      <c r="AN76" s="2">
        <v>44937</v>
      </c>
      <c r="AO76">
        <v>0.9952704211627053</v>
      </c>
      <c r="AP76">
        <v>301.584651158165</v>
      </c>
      <c r="AQ76">
        <v>6.256822926421957</v>
      </c>
      <c r="AR76">
        <v>0.2175628550418705</v>
      </c>
      <c r="AS76">
        <v>0.005100101781728567</v>
      </c>
      <c r="AT76">
        <v>23.48881569817503</v>
      </c>
      <c r="AU76">
        <v>19.4252150630174</v>
      </c>
      <c r="AV76">
        <v>0.04484736956507236</v>
      </c>
      <c r="AW76">
        <v>9.194007482326638</v>
      </c>
      <c r="AX76">
        <v>42.04976897841937</v>
      </c>
      <c r="AY76">
        <v>3.922201342913041</v>
      </c>
      <c r="AZ76">
        <v>8.598702509940209</v>
      </c>
    </row>
    <row r="77" spans="1:52">
      <c r="A77" s="2">
        <v>44938</v>
      </c>
      <c r="B77">
        <v>864.7519810111125</v>
      </c>
      <c r="C77">
        <v>0.04294898522533019</v>
      </c>
      <c r="AN77" s="2">
        <v>44938</v>
      </c>
      <c r="AO77">
        <v>1.006135282264107</v>
      </c>
      <c r="AP77">
        <v>315.7817306998904</v>
      </c>
      <c r="AQ77">
        <v>5.250219810810301</v>
      </c>
      <c r="AR77">
        <v>0.2216185064654212</v>
      </c>
      <c r="AS77">
        <v>0.00519990136159804</v>
      </c>
      <c r="AT77">
        <v>24.08363847653386</v>
      </c>
      <c r="AU77">
        <v>19.51504042154037</v>
      </c>
      <c r="AV77">
        <v>0.0452536843868827</v>
      </c>
      <c r="AW77">
        <v>9.428613539811476</v>
      </c>
      <c r="AX77">
        <v>42.24611911487255</v>
      </c>
      <c r="AY77">
        <v>4.053724534266244</v>
      </c>
      <c r="AZ77">
        <v>8.775366045973326</v>
      </c>
    </row>
    <row r="78" spans="1:52">
      <c r="A78" s="2">
        <v>44939</v>
      </c>
      <c r="B78">
        <v>885.782270060684</v>
      </c>
      <c r="C78">
        <v>0.02431944593521695</v>
      </c>
      <c r="AN78" s="2">
        <v>44939</v>
      </c>
      <c r="AO78">
        <v>0.9694926744218929</v>
      </c>
      <c r="AP78">
        <v>314.9348986644704</v>
      </c>
      <c r="AQ78">
        <v>5.529510892683465</v>
      </c>
      <c r="AR78">
        <v>0.2242359688585175</v>
      </c>
      <c r="AS78">
        <v>0.005033929662695196</v>
      </c>
      <c r="AT78">
        <v>24.42980887597539</v>
      </c>
      <c r="AU78">
        <v>19.51415958125342</v>
      </c>
      <c r="AV78">
        <v>0.04515605848244551</v>
      </c>
      <c r="AW78">
        <v>9.47864910502655</v>
      </c>
      <c r="AX78">
        <v>42.20510882646361</v>
      </c>
      <c r="AY78">
        <v>4.094114567335727</v>
      </c>
      <c r="AZ78">
        <v>8.61273087099449</v>
      </c>
    </row>
    <row r="79" spans="1:52">
      <c r="A79" s="2">
        <v>44940</v>
      </c>
      <c r="B79">
        <v>920.5990250611424</v>
      </c>
      <c r="C79">
        <v>0.03930622250778737</v>
      </c>
      <c r="AN79" s="2">
        <v>44940</v>
      </c>
      <c r="AO79">
        <v>0.9598883351417759</v>
      </c>
      <c r="AP79">
        <v>312.6225170796376</v>
      </c>
      <c r="AQ79">
        <v>5.555046488068899</v>
      </c>
      <c r="AR79">
        <v>0.2282015274678467</v>
      </c>
      <c r="AS79">
        <v>0.004968734326536428</v>
      </c>
      <c r="AT79">
        <v>24.85494206159475</v>
      </c>
      <c r="AU79">
        <v>19.66339875237399</v>
      </c>
      <c r="AV79">
        <v>0.0458712381045461</v>
      </c>
      <c r="AW79">
        <v>9.518406804578907</v>
      </c>
      <c r="AX79">
        <v>43.05233926545684</v>
      </c>
      <c r="AY79">
        <v>3.874171547855885</v>
      </c>
      <c r="AZ79">
        <v>8.768893110182871</v>
      </c>
    </row>
    <row r="80" spans="1:52">
      <c r="A80" s="2">
        <v>44941</v>
      </c>
      <c r="B80">
        <v>995.9467400108081</v>
      </c>
      <c r="C80">
        <v>0.08184639881045008</v>
      </c>
      <c r="AN80" s="2">
        <v>44941</v>
      </c>
      <c r="AO80">
        <v>0.9738163349116498</v>
      </c>
      <c r="AP80">
        <v>331.2007319961049</v>
      </c>
      <c r="AQ80">
        <v>5.632693487723819</v>
      </c>
      <c r="AR80">
        <v>0.2371032229157356</v>
      </c>
      <c r="AS80">
        <v>0.005083188882885837</v>
      </c>
      <c r="AT80">
        <v>25.53364556314617</v>
      </c>
      <c r="AU80">
        <v>19.02291452024863</v>
      </c>
      <c r="AV80">
        <v>0.04637296951508974</v>
      </c>
      <c r="AW80">
        <v>9.899418430340516</v>
      </c>
      <c r="AX80">
        <v>43.38185474130482</v>
      </c>
      <c r="AY80">
        <v>3.139697332316197</v>
      </c>
      <c r="AZ80">
        <v>9.010975699773105</v>
      </c>
    </row>
    <row r="81" spans="1:52">
      <c r="A81" s="2">
        <v>44942</v>
      </c>
      <c r="B81">
        <v>985.5198902172522</v>
      </c>
      <c r="C81">
        <v>-0.01046928452563911</v>
      </c>
      <c r="AN81" s="2">
        <v>44942</v>
      </c>
      <c r="AO81">
        <v>0.5706934989180139</v>
      </c>
      <c r="AP81">
        <v>422.1626628325091</v>
      </c>
      <c r="AQ81">
        <v>3.523276553448457</v>
      </c>
      <c r="AR81">
        <v>0.3177693333246707</v>
      </c>
      <c r="AS81">
        <v>0.005174306119392679</v>
      </c>
      <c r="AT81">
        <v>24.26104437697986</v>
      </c>
      <c r="AU81">
        <v>14.74616842309868</v>
      </c>
      <c r="AV81">
        <v>0.04392635994337349</v>
      </c>
      <c r="AW81">
        <v>10.14144092439722</v>
      </c>
      <c r="AX81">
        <v>66.40684149673709</v>
      </c>
      <c r="AY81">
        <v>3.382456524541826</v>
      </c>
      <c r="AZ81">
        <v>11.05669200267589</v>
      </c>
    </row>
    <row r="82" spans="1:52">
      <c r="A82" s="2">
        <v>44943</v>
      </c>
      <c r="B82">
        <v>989.4108678818183</v>
      </c>
      <c r="C82">
        <v>0.003948147270481206</v>
      </c>
      <c r="AN82" s="2">
        <v>44943</v>
      </c>
      <c r="AO82">
        <v>0.5642249622781357</v>
      </c>
      <c r="AP82">
        <v>424.1024205425219</v>
      </c>
      <c r="AQ82">
        <v>3.549417765043155</v>
      </c>
      <c r="AR82">
        <v>0.3220349299579171</v>
      </c>
      <c r="AS82">
        <v>0.005120076674915876</v>
      </c>
      <c r="AT82">
        <v>24.61971384028403</v>
      </c>
      <c r="AU82">
        <v>15.1095260764073</v>
      </c>
      <c r="AV82">
        <v>0.04338343041813859</v>
      </c>
      <c r="AW82">
        <v>10.21121620390312</v>
      </c>
      <c r="AX82">
        <v>64.3341055970662</v>
      </c>
      <c r="AY82">
        <v>3.289004007317057</v>
      </c>
      <c r="AZ82">
        <v>11.17113512994181</v>
      </c>
    </row>
    <row r="83" spans="1:52">
      <c r="A83" s="2">
        <v>44944</v>
      </c>
      <c r="B83">
        <v>991.7700554214392</v>
      </c>
      <c r="C83">
        <v>0.002384436654381705</v>
      </c>
      <c r="AN83" s="2">
        <v>44944</v>
      </c>
      <c r="AO83">
        <v>0.5327711516928257</v>
      </c>
      <c r="AP83">
        <v>429.5822586502397</v>
      </c>
      <c r="AQ83">
        <v>3.473345114350548</v>
      </c>
      <c r="AR83">
        <v>0.321541656651509</v>
      </c>
      <c r="AS83">
        <v>0.005132797122964953</v>
      </c>
      <c r="AT83">
        <v>24.54596210966071</v>
      </c>
      <c r="AU83">
        <v>14.73264886018564</v>
      </c>
      <c r="AV83">
        <v>0.04370183993146306</v>
      </c>
      <c r="AW83">
        <v>9.984606546250619</v>
      </c>
      <c r="AX83">
        <v>65.74899715267107</v>
      </c>
      <c r="AY83">
        <v>3.381706576410769</v>
      </c>
      <c r="AZ83">
        <v>11.51493327078679</v>
      </c>
    </row>
    <row r="84" spans="1:52">
      <c r="A84" s="2">
        <v>44945</v>
      </c>
      <c r="B84">
        <v>941.8230912952896</v>
      </c>
      <c r="C84">
        <v>-0.05036143595293907</v>
      </c>
      <c r="AN84" s="2">
        <v>44945</v>
      </c>
      <c r="AO84">
        <v>0.5227749097210679</v>
      </c>
      <c r="AP84">
        <v>431.3991902919282</v>
      </c>
      <c r="AQ84">
        <v>3.564780996765633</v>
      </c>
      <c r="AR84">
        <v>0.3185356412119204</v>
      </c>
      <c r="AS84">
        <v>0.004984600718186691</v>
      </c>
      <c r="AT84">
        <v>24.35228974187809</v>
      </c>
      <c r="AU84">
        <v>14.75043269823266</v>
      </c>
      <c r="AV84">
        <v>0.04287191935780271</v>
      </c>
      <c r="AW84">
        <v>10.19875901026394</v>
      </c>
      <c r="AX84">
        <v>66.22650529295763</v>
      </c>
      <c r="AY84">
        <v>3.536321392123614</v>
      </c>
      <c r="AZ84">
        <v>11.46664010564812</v>
      </c>
    </row>
    <row r="85" spans="1:52">
      <c r="A85" s="2">
        <v>44946</v>
      </c>
      <c r="B85">
        <v>961.7908302837128</v>
      </c>
      <c r="C85">
        <v>0.02120115674904666</v>
      </c>
      <c r="AN85" s="2">
        <v>44946</v>
      </c>
      <c r="AO85">
        <v>0.5420812229830089</v>
      </c>
      <c r="AP85">
        <v>425.8093566092458</v>
      </c>
      <c r="AQ85">
        <v>3.568776023621367</v>
      </c>
      <c r="AR85">
        <v>0.3177337266585396</v>
      </c>
      <c r="AS85">
        <v>0.005002792601142985</v>
      </c>
      <c r="AT85">
        <v>24.19262163259007</v>
      </c>
      <c r="AU85">
        <v>14.70932701121999</v>
      </c>
      <c r="AV85">
        <v>0.04292387525403112</v>
      </c>
      <c r="AW85">
        <v>10.17120576844628</v>
      </c>
      <c r="AX85">
        <v>67.04119508596058</v>
      </c>
      <c r="AY85">
        <v>3.528526000157119</v>
      </c>
      <c r="AZ85">
        <v>11.56670788277571</v>
      </c>
    </row>
    <row r="86" spans="1:52">
      <c r="A86" s="2">
        <v>44947</v>
      </c>
      <c r="B86">
        <v>1035.666184554709</v>
      </c>
      <c r="C86">
        <v>0.0768102085660396</v>
      </c>
      <c r="AN86" s="2">
        <v>44947</v>
      </c>
      <c r="AO86">
        <v>0.5425947508195792</v>
      </c>
      <c r="AP86">
        <v>428.3742128328284</v>
      </c>
      <c r="AQ86">
        <v>3.554302995628642</v>
      </c>
      <c r="AR86">
        <v>0.3308285247879249</v>
      </c>
      <c r="AS86">
        <v>0.005009338058621753</v>
      </c>
      <c r="AT86">
        <v>25.05791680731301</v>
      </c>
      <c r="AU86">
        <v>14.70148693425987</v>
      </c>
      <c r="AV86">
        <v>0.04321725598734581</v>
      </c>
      <c r="AW86">
        <v>10.27378735249276</v>
      </c>
      <c r="AX86">
        <v>67.1602136742343</v>
      </c>
      <c r="AY86">
        <v>3.185605195471475</v>
      </c>
      <c r="AZ86">
        <v>11.49759948733064</v>
      </c>
    </row>
    <row r="87" spans="1:52">
      <c r="A87" s="2">
        <v>44948</v>
      </c>
      <c r="B87">
        <v>1027.645880547706</v>
      </c>
      <c r="C87">
        <v>-0.007744101455288477</v>
      </c>
      <c r="AN87" s="2">
        <v>44948</v>
      </c>
      <c r="AO87">
        <v>0.5556403946180398</v>
      </c>
      <c r="AP87">
        <v>417.7313170134874</v>
      </c>
      <c r="AQ87">
        <v>3.637376862376448</v>
      </c>
      <c r="AR87">
        <v>0.3337907850784083</v>
      </c>
      <c r="AS87">
        <v>0.00493949328146769</v>
      </c>
      <c r="AT87">
        <v>25.06587408815493</v>
      </c>
      <c r="AU87">
        <v>14.56422298248041</v>
      </c>
      <c r="AV87">
        <v>0.04367134065492285</v>
      </c>
      <c r="AW87">
        <v>10.26613453114902</v>
      </c>
      <c r="AX87">
        <v>68.61419766799874</v>
      </c>
      <c r="AY87">
        <v>3.264506099633269</v>
      </c>
      <c r="AZ87">
        <v>11.35878202249567</v>
      </c>
    </row>
    <row r="88" spans="1:52">
      <c r="A88" s="2">
        <v>44949</v>
      </c>
      <c r="B88">
        <v>1035.422934096491</v>
      </c>
      <c r="C88">
        <v>0.007567834110948413</v>
      </c>
      <c r="AN88" s="2">
        <v>44949</v>
      </c>
      <c r="AO88">
        <v>0.8104736620143234</v>
      </c>
      <c r="AP88">
        <v>134.0786695236601</v>
      </c>
      <c r="AQ88">
        <v>2.478507833149863</v>
      </c>
      <c r="AR88">
        <v>0.3412025364810372</v>
      </c>
      <c r="AS88">
        <v>0.006837099176499337</v>
      </c>
      <c r="AT88">
        <v>40.81821828713848</v>
      </c>
      <c r="AU88">
        <v>8.442349677531256</v>
      </c>
      <c r="AV88">
        <v>0.08436087972150844</v>
      </c>
      <c r="AW88">
        <v>6.145929841961743</v>
      </c>
      <c r="AX88">
        <v>105.9360138928946</v>
      </c>
      <c r="AY88">
        <v>1.190366489401245</v>
      </c>
      <c r="AZ88">
        <v>13.35972265021616</v>
      </c>
    </row>
    <row r="89" spans="1:52">
      <c r="A89" s="2">
        <v>44950</v>
      </c>
      <c r="B89">
        <v>1046.778117655066</v>
      </c>
      <c r="C89">
        <v>0.01096671049544007</v>
      </c>
      <c r="AN89" s="2">
        <v>44950</v>
      </c>
      <c r="AO89">
        <v>0.8073421566633301</v>
      </c>
      <c r="AP89">
        <v>136.0491345665702</v>
      </c>
      <c r="AQ89">
        <v>2.415280729872194</v>
      </c>
      <c r="AR89">
        <v>0.341732762158901</v>
      </c>
      <c r="AS89">
        <v>0.006847945709714185</v>
      </c>
      <c r="AT89">
        <v>40.05421835720837</v>
      </c>
      <c r="AU89">
        <v>8.038831709603215</v>
      </c>
      <c r="AV89">
        <v>0.08530339957940504</v>
      </c>
      <c r="AW89">
        <v>6.173983775317703</v>
      </c>
      <c r="AX89">
        <v>106.763843587136</v>
      </c>
      <c r="AY89">
        <v>1.196941722693313</v>
      </c>
      <c r="AZ89">
        <v>13.86689274903824</v>
      </c>
    </row>
    <row r="90" spans="1:52">
      <c r="A90" s="2">
        <v>44951</v>
      </c>
      <c r="B90">
        <v>1007.534666676292</v>
      </c>
      <c r="C90">
        <v>-0.03748975099583163</v>
      </c>
      <c r="AN90" s="2">
        <v>44951</v>
      </c>
      <c r="AO90">
        <v>0.8433686130665879</v>
      </c>
      <c r="AP90">
        <v>137.0192462330139</v>
      </c>
      <c r="AQ90">
        <v>2.458905870111936</v>
      </c>
      <c r="AR90">
        <v>0.3342399524218188</v>
      </c>
      <c r="AS90">
        <v>0.00668388624821868</v>
      </c>
      <c r="AT90">
        <v>38.93646832182043</v>
      </c>
      <c r="AU90">
        <v>8.242596396171029</v>
      </c>
      <c r="AV90">
        <v>0.08602605152454884</v>
      </c>
      <c r="AW90">
        <v>6.27228780220063</v>
      </c>
      <c r="AX90">
        <v>107.1527657252763</v>
      </c>
      <c r="AY90">
        <v>1.232735791490601</v>
      </c>
      <c r="AZ90">
        <v>14.23376111013106</v>
      </c>
    </row>
    <row r="91" spans="1:52">
      <c r="A91" s="2">
        <v>44952</v>
      </c>
      <c r="B91">
        <v>1044.23432393348</v>
      </c>
      <c r="C91">
        <v>0.03642520547531558</v>
      </c>
      <c r="AN91" s="2">
        <v>44952</v>
      </c>
      <c r="AO91">
        <v>0.813797652591005</v>
      </c>
      <c r="AP91">
        <v>136.5212181867754</v>
      </c>
      <c r="AQ91">
        <v>2.437193494347752</v>
      </c>
      <c r="AR91">
        <v>0.3392271737600998</v>
      </c>
      <c r="AS91">
        <v>0.006778076754242445</v>
      </c>
      <c r="AT91">
        <v>39.43760994923814</v>
      </c>
      <c r="AU91">
        <v>8.258378404759123</v>
      </c>
      <c r="AV91">
        <v>0.08616546812267001</v>
      </c>
      <c r="AW91">
        <v>6.220084233795419</v>
      </c>
      <c r="AX91">
        <v>106.9187830464862</v>
      </c>
      <c r="AY91">
        <v>1.184878083081398</v>
      </c>
      <c r="AZ91">
        <v>14.09159037540852</v>
      </c>
    </row>
    <row r="92" spans="1:52">
      <c r="A92" s="2">
        <v>44953</v>
      </c>
      <c r="B92">
        <v>1062.434591309569</v>
      </c>
      <c r="C92">
        <v>0.0174292943249863</v>
      </c>
      <c r="AN92" s="2">
        <v>44953</v>
      </c>
      <c r="AO92">
        <v>0.798609271386982</v>
      </c>
      <c r="AP92">
        <v>136.3765205028912</v>
      </c>
      <c r="AQ92">
        <v>2.435890705386059</v>
      </c>
      <c r="AR92">
        <v>0.3479223368312476</v>
      </c>
      <c r="AS92">
        <v>0.006926304466769357</v>
      </c>
      <c r="AT92">
        <v>40.30850307980557</v>
      </c>
      <c r="AU92">
        <v>8.308536903092637</v>
      </c>
      <c r="AV92">
        <v>0.08798450752082707</v>
      </c>
      <c r="AW92">
        <v>6.133355232140529</v>
      </c>
      <c r="AX92">
        <v>97.51272033426282</v>
      </c>
      <c r="AY92">
        <v>1.216768670597475</v>
      </c>
      <c r="AZ92">
        <v>13.96686511588973</v>
      </c>
    </row>
    <row r="93" spans="1:52">
      <c r="A93" s="2">
        <v>44954</v>
      </c>
      <c r="B93">
        <v>1082.479704395211</v>
      </c>
      <c r="C93">
        <v>0.01886715026939578</v>
      </c>
      <c r="AN93" s="2">
        <v>44954</v>
      </c>
      <c r="AO93">
        <v>0.8303667959518956</v>
      </c>
      <c r="AP93">
        <v>135.7937608568018</v>
      </c>
      <c r="AQ93">
        <v>2.110474766248036</v>
      </c>
      <c r="AR93">
        <v>0.350331669384742</v>
      </c>
      <c r="AS93">
        <v>0.007038078090490668</v>
      </c>
      <c r="AT93">
        <v>40.41058549768886</v>
      </c>
      <c r="AU93">
        <v>8.346390634599061</v>
      </c>
      <c r="AV93">
        <v>0.08986419127501064</v>
      </c>
      <c r="AW93">
        <v>6.083957175306597</v>
      </c>
      <c r="AX93">
        <v>94.87807797581428</v>
      </c>
      <c r="AY93">
        <v>1.239093280461653</v>
      </c>
      <c r="AZ93">
        <v>14.03939152635717</v>
      </c>
    </row>
    <row r="94" spans="1:52">
      <c r="A94" s="2">
        <v>44955</v>
      </c>
      <c r="B94">
        <v>1064.959349759322</v>
      </c>
      <c r="C94">
        <v>-0.01618538857102902</v>
      </c>
      <c r="AN94" s="2">
        <v>44955</v>
      </c>
      <c r="AO94">
        <v>0.8471650075943448</v>
      </c>
      <c r="AP94">
        <v>136.0775381780673</v>
      </c>
      <c r="AQ94">
        <v>2.148059630105017</v>
      </c>
      <c r="AR94">
        <v>0.347415714859362</v>
      </c>
      <c r="AS94">
        <v>0.006942727858534371</v>
      </c>
      <c r="AT94">
        <v>40.00097702820772</v>
      </c>
      <c r="AU94">
        <v>8.443992400291251</v>
      </c>
      <c r="AV94">
        <v>0.08997678027215805</v>
      </c>
      <c r="AW94">
        <v>6.128535070082393</v>
      </c>
      <c r="AX94">
        <v>94.61172214017918</v>
      </c>
      <c r="AY94">
        <v>1.240534557095384</v>
      </c>
      <c r="AZ94">
        <v>14.30956579054178</v>
      </c>
    </row>
    <row r="95" spans="1:52">
      <c r="A95" s="2">
        <v>44956</v>
      </c>
      <c r="B95">
        <v>1105.814377479055</v>
      </c>
      <c r="C95">
        <v>0.03836299266161292</v>
      </c>
      <c r="AN95" s="2">
        <v>44956</v>
      </c>
      <c r="AO95">
        <v>0.9744314507020602</v>
      </c>
      <c r="AP95">
        <v>144.262163572595</v>
      </c>
      <c r="AQ95">
        <v>5.779752060516999</v>
      </c>
      <c r="AR95">
        <v>0.3487328747154109</v>
      </c>
      <c r="AS95">
        <v>0.006976747926898431</v>
      </c>
      <c r="AT95">
        <v>16.83262344233801</v>
      </c>
      <c r="AU95">
        <v>9.844974059507622</v>
      </c>
      <c r="AV95">
        <v>0.08065542044004495</v>
      </c>
      <c r="AW95">
        <v>6.636841499252377</v>
      </c>
      <c r="AX95">
        <v>131.5460684616974</v>
      </c>
      <c r="AY95">
        <v>1.276138458518976</v>
      </c>
      <c r="AZ95">
        <v>8.748472796226256</v>
      </c>
    </row>
    <row r="96" spans="1:52">
      <c r="A96" s="2">
        <v>44957</v>
      </c>
      <c r="B96">
        <v>1042.505748639682</v>
      </c>
      <c r="C96">
        <v>-0.05725068341370143</v>
      </c>
      <c r="AN96" s="2">
        <v>44957</v>
      </c>
      <c r="AO96">
        <v>0.9955067718875055</v>
      </c>
      <c r="AP96">
        <v>144.9565472355958</v>
      </c>
      <c r="AQ96">
        <v>5.822900227226701</v>
      </c>
      <c r="AR96">
        <v>0.3402223158293155</v>
      </c>
      <c r="AS96">
        <v>0.006858762744436118</v>
      </c>
      <c r="AT96">
        <v>16.47916732734108</v>
      </c>
      <c r="AU96">
        <v>9.920469116674786</v>
      </c>
      <c r="AV96">
        <v>0.07993728610755221</v>
      </c>
      <c r="AW96">
        <v>6.695862647508757</v>
      </c>
      <c r="AX96">
        <v>134.3955321491245</v>
      </c>
      <c r="AY96">
        <v>1.315436514755675</v>
      </c>
      <c r="AZ96">
        <v>8.796345061780171</v>
      </c>
    </row>
    <row r="97" spans="1:52">
      <c r="A97" s="2">
        <v>44958</v>
      </c>
      <c r="B97">
        <v>1059.640367936893</v>
      </c>
      <c r="C97">
        <v>0.01643599502407489</v>
      </c>
      <c r="AN97" s="2">
        <v>44958</v>
      </c>
      <c r="AO97">
        <v>0.987509698323264</v>
      </c>
      <c r="AP97">
        <v>140.2145487577424</v>
      </c>
      <c r="AQ97">
        <v>5.878149523692064</v>
      </c>
      <c r="AR97">
        <v>0.3398261285858292</v>
      </c>
      <c r="AS97">
        <v>0.006871841696981489</v>
      </c>
      <c r="AT97">
        <v>16.48045780430898</v>
      </c>
      <c r="AU97">
        <v>9.961842479918966</v>
      </c>
      <c r="AV97">
        <v>0.08028561284270545</v>
      </c>
      <c r="AW97">
        <v>6.766721707615896</v>
      </c>
      <c r="AX97">
        <v>133.8150407375144</v>
      </c>
      <c r="AY97">
        <v>1.336458858121826</v>
      </c>
      <c r="AZ97">
        <v>8.839549942991706</v>
      </c>
    </row>
    <row r="98" spans="1:52">
      <c r="A98" s="2">
        <v>44959</v>
      </c>
      <c r="B98">
        <v>1102.908480978677</v>
      </c>
      <c r="C98">
        <v>0.0408328281471817</v>
      </c>
      <c r="AN98" s="2">
        <v>44959</v>
      </c>
      <c r="AO98">
        <v>0.9673710983087902</v>
      </c>
      <c r="AP98">
        <v>143.4613335579709</v>
      </c>
      <c r="AQ98">
        <v>5.802411961829803</v>
      </c>
      <c r="AR98">
        <v>0.3477348959106156</v>
      </c>
      <c r="AS98">
        <v>0.00697243054241181</v>
      </c>
      <c r="AT98">
        <v>16.93593279139031</v>
      </c>
      <c r="AU98">
        <v>10.03676661949932</v>
      </c>
      <c r="AV98">
        <v>0.08065878714149251</v>
      </c>
      <c r="AW98">
        <v>6.772786132089693</v>
      </c>
      <c r="AX98">
        <v>129.0947068461461</v>
      </c>
      <c r="AY98">
        <v>1.331782216730547</v>
      </c>
      <c r="AZ98">
        <v>8.861448779813671</v>
      </c>
    </row>
    <row r="99" spans="1:52">
      <c r="A99" s="2">
        <v>44960</v>
      </c>
      <c r="B99">
        <v>1108.929442729838</v>
      </c>
      <c r="C99">
        <v>0.005459167152126909</v>
      </c>
      <c r="AN99" s="2">
        <v>44960</v>
      </c>
      <c r="AO99">
        <v>0.9677392050206638</v>
      </c>
      <c r="AP99">
        <v>143.8454795276046</v>
      </c>
      <c r="AQ99">
        <v>5.742287341168195</v>
      </c>
      <c r="AR99">
        <v>0.3422329275159723</v>
      </c>
      <c r="AS99">
        <v>0.007076585245092585</v>
      </c>
      <c r="AT99">
        <v>16.74151711650297</v>
      </c>
      <c r="AU99">
        <v>9.954093931397114</v>
      </c>
      <c r="AV99">
        <v>0.08088061926334369</v>
      </c>
      <c r="AW99">
        <v>6.913753364227825</v>
      </c>
      <c r="AX99">
        <v>130.7965998558987</v>
      </c>
      <c r="AY99">
        <v>1.375360033451854</v>
      </c>
      <c r="AZ99">
        <v>8.517733518703986</v>
      </c>
    </row>
    <row r="100" spans="1:52">
      <c r="A100" s="2">
        <v>44961</v>
      </c>
      <c r="B100">
        <v>1133.777904744758</v>
      </c>
      <c r="C100">
        <v>0.02240761319651718</v>
      </c>
      <c r="AN100" s="2">
        <v>44961</v>
      </c>
      <c r="AO100">
        <v>0.965370663595929</v>
      </c>
      <c r="AP100">
        <v>144.9334355858634</v>
      </c>
      <c r="AQ100">
        <v>5.835599183966543</v>
      </c>
      <c r="AR100">
        <v>0.3418669228425792</v>
      </c>
      <c r="AS100">
        <v>0.007253605768546284</v>
      </c>
      <c r="AT100">
        <v>16.27082005636571</v>
      </c>
      <c r="AU100">
        <v>9.508784677680573</v>
      </c>
      <c r="AV100">
        <v>0.08173637637041331</v>
      </c>
      <c r="AW100">
        <v>6.897648144982873</v>
      </c>
      <c r="AX100">
        <v>127.3836667173056</v>
      </c>
      <c r="AY100">
        <v>1.385148148033259</v>
      </c>
      <c r="AZ100">
        <v>8.78061959085956</v>
      </c>
    </row>
    <row r="101" spans="1:52">
      <c r="A101" s="2">
        <v>44962</v>
      </c>
      <c r="B101">
        <v>1133.803659107665</v>
      </c>
      <c r="C101">
        <v>2.271552726473836E-05</v>
      </c>
      <c r="AN101" s="2">
        <v>44962</v>
      </c>
      <c r="AO101">
        <v>0.9841049343443097</v>
      </c>
      <c r="AP101">
        <v>146.292731551328</v>
      </c>
      <c r="AQ101">
        <v>5.909675947920162</v>
      </c>
      <c r="AR101">
        <v>0.3430317309502429</v>
      </c>
      <c r="AS101">
        <v>0.007281812476269522</v>
      </c>
      <c r="AT101">
        <v>15.69359635057856</v>
      </c>
      <c r="AU101">
        <v>9.653081030637862</v>
      </c>
      <c r="AV101">
        <v>0.08147205555507207</v>
      </c>
      <c r="AW101">
        <v>6.926036123206681</v>
      </c>
      <c r="AX101">
        <v>126.1328029079301</v>
      </c>
      <c r="AY101">
        <v>1.401552625425513</v>
      </c>
      <c r="AZ101">
        <v>8.563841344378005</v>
      </c>
    </row>
    <row r="102" spans="1:52">
      <c r="A102" s="2">
        <v>44963</v>
      </c>
      <c r="B102">
        <v>1099.248833932838</v>
      </c>
      <c r="C102">
        <v>-0.03047690391299562</v>
      </c>
      <c r="AN102" s="2">
        <v>44963</v>
      </c>
      <c r="AO102">
        <v>0.9385033798764211</v>
      </c>
      <c r="AP102">
        <v>144.0109496073686</v>
      </c>
      <c r="AQ102">
        <v>5.424757295431389</v>
      </c>
      <c r="AR102">
        <v>0.3977021385658147</v>
      </c>
      <c r="AS102">
        <v>0.007182371724868956</v>
      </c>
      <c r="AT102">
        <v>15.63553941406092</v>
      </c>
      <c r="AU102">
        <v>13.68290718760077</v>
      </c>
      <c r="AV102">
        <v>0.0765831832021692</v>
      </c>
      <c r="AW102">
        <v>7.024815281956107</v>
      </c>
      <c r="AX102">
        <v>101.842890506639</v>
      </c>
      <c r="AY102">
        <v>1.411705158282442</v>
      </c>
      <c r="AZ102">
        <v>9.857282989533203</v>
      </c>
    </row>
    <row r="103" spans="1:52">
      <c r="A103" s="2">
        <v>44964</v>
      </c>
      <c r="B103">
        <v>1081.104859701058</v>
      </c>
      <c r="C103">
        <v>-0.01650579347613657</v>
      </c>
      <c r="AN103" s="2">
        <v>44964</v>
      </c>
      <c r="AO103">
        <v>0.9407171538313379</v>
      </c>
      <c r="AP103">
        <v>145.5797942537945</v>
      </c>
      <c r="AQ103">
        <v>5.476930967689842</v>
      </c>
      <c r="AR103">
        <v>0.3949125383164257</v>
      </c>
      <c r="AS103">
        <v>0.007129679151175927</v>
      </c>
      <c r="AT103">
        <v>15.35806944456698</v>
      </c>
      <c r="AU103">
        <v>13.78465452401823</v>
      </c>
      <c r="AV103">
        <v>0.07610513551365235</v>
      </c>
      <c r="AW103">
        <v>7.077937047303744</v>
      </c>
      <c r="AX103">
        <v>101.3683024208226</v>
      </c>
      <c r="AY103">
        <v>1.439889613950822</v>
      </c>
      <c r="AZ103">
        <v>10.07031939058111</v>
      </c>
    </row>
    <row r="104" spans="1:52">
      <c r="A104" s="2">
        <v>44965</v>
      </c>
      <c r="B104">
        <v>1130.962944814375</v>
      </c>
      <c r="C104">
        <v>0.04611771436038414</v>
      </c>
      <c r="AN104" s="2">
        <v>44965</v>
      </c>
      <c r="AO104">
        <v>0.9310489577968878</v>
      </c>
      <c r="AP104">
        <v>145.752820292012</v>
      </c>
      <c r="AQ104">
        <v>5.381400158960318</v>
      </c>
      <c r="AR104">
        <v>0.4024831554718589</v>
      </c>
      <c r="AS104">
        <v>0.007291432942558252</v>
      </c>
      <c r="AT104">
        <v>15.55964652939784</v>
      </c>
      <c r="AU104">
        <v>13.48243182282748</v>
      </c>
      <c r="AV104">
        <v>0.07683306237374421</v>
      </c>
      <c r="AW104">
        <v>7.015782517685907</v>
      </c>
      <c r="AX104">
        <v>99.5870424594461</v>
      </c>
      <c r="AY104">
        <v>1.430709742847906</v>
      </c>
      <c r="AZ104">
        <v>10.01329774463808</v>
      </c>
    </row>
    <row r="105" spans="1:52">
      <c r="A105" s="2">
        <v>44966</v>
      </c>
      <c r="B105">
        <v>1118.097860431404</v>
      </c>
      <c r="C105">
        <v>-0.01137533678000591</v>
      </c>
      <c r="AN105" s="2">
        <v>44966</v>
      </c>
      <c r="AO105">
        <v>0.9407039385557626</v>
      </c>
      <c r="AP105">
        <v>145.864656752458</v>
      </c>
      <c r="AQ105">
        <v>5.522252727659104</v>
      </c>
      <c r="AR105">
        <v>0.4042834964698794</v>
      </c>
      <c r="AS105">
        <v>0.007311786137171987</v>
      </c>
      <c r="AT105">
        <v>15.03491747944624</v>
      </c>
      <c r="AU105">
        <v>13.69357110945287</v>
      </c>
      <c r="AV105">
        <v>0.07699422762011424</v>
      </c>
      <c r="AW105">
        <v>7.007915651527118</v>
      </c>
      <c r="AX105">
        <v>95.47900731411008</v>
      </c>
      <c r="AY105">
        <v>1.455279644977501</v>
      </c>
      <c r="AZ105">
        <v>10.17053757039262</v>
      </c>
    </row>
    <row r="106" spans="1:52">
      <c r="A106" s="2">
        <v>44967</v>
      </c>
      <c r="B106">
        <v>1035.34103647391</v>
      </c>
      <c r="C106">
        <v>-0.07401572517593735</v>
      </c>
      <c r="AN106" s="2">
        <v>44967</v>
      </c>
      <c r="AO106">
        <v>0.973531730148479</v>
      </c>
      <c r="AP106">
        <v>147.151295856186</v>
      </c>
      <c r="AQ106">
        <v>5.746159466665652</v>
      </c>
      <c r="AR106">
        <v>0.401652883647446</v>
      </c>
      <c r="AS106">
        <v>0.007117964038093964</v>
      </c>
      <c r="AT106">
        <v>15.6173782579962</v>
      </c>
      <c r="AU106">
        <v>13.74235936721099</v>
      </c>
      <c r="AV106">
        <v>0.07612075086690349</v>
      </c>
      <c r="AW106">
        <v>6.61553968765929</v>
      </c>
      <c r="AX106">
        <v>94.00859357750315</v>
      </c>
      <c r="AY106">
        <v>1.526467587384658</v>
      </c>
      <c r="AZ106">
        <v>10.15862748465557</v>
      </c>
    </row>
    <row r="107" spans="1:52">
      <c r="A107" s="2">
        <v>44968</v>
      </c>
      <c r="B107">
        <v>1030.010451167778</v>
      </c>
      <c r="C107">
        <v>-0.00514862747475564</v>
      </c>
      <c r="AN107" s="2">
        <v>44968</v>
      </c>
      <c r="AO107">
        <v>0.9566054495214099</v>
      </c>
      <c r="AP107">
        <v>147.869229863996</v>
      </c>
      <c r="AQ107">
        <v>5.741687915981921</v>
      </c>
      <c r="AR107">
        <v>0.3993237699948077</v>
      </c>
      <c r="AS107">
        <v>0.007146046133780094</v>
      </c>
      <c r="AT107">
        <v>15.70537538924917</v>
      </c>
      <c r="AU107">
        <v>13.7709731470314</v>
      </c>
      <c r="AV107">
        <v>0.0772978954950695</v>
      </c>
      <c r="AW107">
        <v>6.66234994799377</v>
      </c>
      <c r="AX107">
        <v>93.47183397382535</v>
      </c>
      <c r="AY107">
        <v>1.543478475774717</v>
      </c>
      <c r="AZ107">
        <v>10.0228939961529</v>
      </c>
    </row>
    <row r="108" spans="1:52">
      <c r="A108" s="2">
        <v>44969</v>
      </c>
      <c r="B108">
        <v>1047.038760345883</v>
      </c>
      <c r="C108">
        <v>0.01653217125981521</v>
      </c>
      <c r="AN108" s="2">
        <v>44969</v>
      </c>
      <c r="AO108">
        <v>0.9648504637065702</v>
      </c>
      <c r="AP108">
        <v>145.8112097681497</v>
      </c>
      <c r="AQ108">
        <v>5.760429523682608</v>
      </c>
      <c r="AR108">
        <v>0.3996198696435403</v>
      </c>
      <c r="AS108">
        <v>0.007183023128360927</v>
      </c>
      <c r="AT108">
        <v>15.69116131195151</v>
      </c>
      <c r="AU108">
        <v>13.78476798255239</v>
      </c>
      <c r="AV108">
        <v>0.07725284600004159</v>
      </c>
      <c r="AW108">
        <v>6.66709519084439</v>
      </c>
      <c r="AX108">
        <v>93.32300680425614</v>
      </c>
      <c r="AY108">
        <v>1.518603301843338</v>
      </c>
      <c r="AZ108">
        <v>9.990189021158981</v>
      </c>
    </row>
    <row r="109" spans="1:52">
      <c r="A109" s="2">
        <v>44970</v>
      </c>
      <c r="B109">
        <v>1036.23663568252</v>
      </c>
      <c r="C109">
        <v>-0.01031683360011904</v>
      </c>
      <c r="AN109" s="2">
        <v>44970</v>
      </c>
      <c r="AO109">
        <v>0.8218323423594042</v>
      </c>
      <c r="AP109">
        <v>156.1411042586937</v>
      </c>
      <c r="AQ109">
        <v>5.0825651082594</v>
      </c>
      <c r="AR109">
        <v>0.4182971729955797</v>
      </c>
      <c r="AS109">
        <v>0.007139193228040354</v>
      </c>
      <c r="AT109">
        <v>14.71978807430966</v>
      </c>
      <c r="AU109">
        <v>11.55940654466695</v>
      </c>
      <c r="AV109">
        <v>0.07631600842056499</v>
      </c>
      <c r="AW109">
        <v>7.821186557914225</v>
      </c>
      <c r="AX109">
        <v>119.6664526467601</v>
      </c>
      <c r="AY109">
        <v>1.47348826881294</v>
      </c>
      <c r="AZ109">
        <v>9.10283525970463</v>
      </c>
    </row>
    <row r="110" spans="1:52">
      <c r="A110" s="2">
        <v>44971</v>
      </c>
      <c r="B110">
        <v>1016.982275195929</v>
      </c>
      <c r="C110">
        <v>-0.01858104589586262</v>
      </c>
      <c r="AN110" s="2">
        <v>44971</v>
      </c>
      <c r="AO110">
        <v>0.7582766302831012</v>
      </c>
      <c r="AP110">
        <v>155.0782120411651</v>
      </c>
      <c r="AQ110">
        <v>5.023257009699594</v>
      </c>
      <c r="AR110">
        <v>0.438253605495572</v>
      </c>
      <c r="AS110">
        <v>0.006997996728843844</v>
      </c>
      <c r="AT110">
        <v>15.36145059554979</v>
      </c>
      <c r="AU110">
        <v>11.45308076515111</v>
      </c>
      <c r="AV110">
        <v>0.07527344459019165</v>
      </c>
      <c r="AW110">
        <v>7.839069139768091</v>
      </c>
      <c r="AX110">
        <v>122.6228939811372</v>
      </c>
      <c r="AY110">
        <v>1.495526778551172</v>
      </c>
      <c r="AZ110">
        <v>9.054315995884961</v>
      </c>
    </row>
    <row r="111" spans="1:52">
      <c r="A111" s="2">
        <v>44972</v>
      </c>
      <c r="B111">
        <v>1049.272020049211</v>
      </c>
      <c r="C111">
        <v>0.03175054830435609</v>
      </c>
      <c r="AN111" s="2">
        <v>44972</v>
      </c>
      <c r="AO111">
        <v>0.7749820129913222</v>
      </c>
      <c r="AP111">
        <v>148.7837288112319</v>
      </c>
      <c r="AQ111">
        <v>5.030078793572544</v>
      </c>
      <c r="AR111">
        <v>0.4479523325076807</v>
      </c>
      <c r="AS111">
        <v>0.00708252468046008</v>
      </c>
      <c r="AT111">
        <v>15.72720071806567</v>
      </c>
      <c r="AU111">
        <v>11.59124465133412</v>
      </c>
      <c r="AV111">
        <v>0.07511005598875613</v>
      </c>
      <c r="AW111">
        <v>7.913310422749552</v>
      </c>
      <c r="AX111">
        <v>119.1240466100577</v>
      </c>
      <c r="AY111">
        <v>1.468220933519306</v>
      </c>
      <c r="AZ111">
        <v>8.874443498990082</v>
      </c>
    </row>
    <row r="112" spans="1:52">
      <c r="A112" s="2">
        <v>44973</v>
      </c>
      <c r="B112">
        <v>1125.823792829002</v>
      </c>
      <c r="C112">
        <v>0.07295703241586504</v>
      </c>
      <c r="AN112" s="2">
        <v>44973</v>
      </c>
      <c r="AO112">
        <v>0.7752103189413474</v>
      </c>
      <c r="AP112">
        <v>149.8410977580441</v>
      </c>
      <c r="AQ112">
        <v>4.939257533070448</v>
      </c>
      <c r="AR112">
        <v>0.4491284846001277</v>
      </c>
      <c r="AS112">
        <v>0.006948210574023423</v>
      </c>
      <c r="AT112">
        <v>15.76160721630723</v>
      </c>
      <c r="AU112">
        <v>11.72966344637078</v>
      </c>
      <c r="AV112">
        <v>0.07502962665593303</v>
      </c>
      <c r="AW112">
        <v>7.961679423641582</v>
      </c>
      <c r="AX112">
        <v>121.0939263822689</v>
      </c>
      <c r="AY112">
        <v>1.442385337654287</v>
      </c>
      <c r="AZ112">
        <v>9.044996210676912</v>
      </c>
    </row>
    <row r="113" spans="1:52">
      <c r="A113" s="2">
        <v>44974</v>
      </c>
      <c r="B113">
        <v>1093.3285987606</v>
      </c>
      <c r="C113">
        <v>-0.02886348136838246</v>
      </c>
      <c r="AN113" s="2">
        <v>44974</v>
      </c>
      <c r="AO113">
        <v>0.7927351991557752</v>
      </c>
      <c r="AP113">
        <v>154.2794733940382</v>
      </c>
      <c r="AQ113">
        <v>5.100600945606971</v>
      </c>
      <c r="AR113">
        <v>0.4522078336223569</v>
      </c>
      <c r="AS113">
        <v>0.00690742942947991</v>
      </c>
      <c r="AT113">
        <v>16.14602144439321</v>
      </c>
      <c r="AU113">
        <v>11.84119934397894</v>
      </c>
      <c r="AV113">
        <v>0.07414707696987231</v>
      </c>
      <c r="AW113">
        <v>7.987570229646757</v>
      </c>
      <c r="AX113">
        <v>113.6824691334836</v>
      </c>
      <c r="AY113">
        <v>1.496462380206336</v>
      </c>
      <c r="AZ113">
        <v>9.354732948877654</v>
      </c>
    </row>
    <row r="114" spans="1:52">
      <c r="A114" s="2">
        <v>44975</v>
      </c>
      <c r="B114">
        <v>1154.05240148248</v>
      </c>
      <c r="C114">
        <v>0.05554030397697152</v>
      </c>
      <c r="AN114" s="2">
        <v>44975</v>
      </c>
      <c r="AO114">
        <v>0.8187228505938536</v>
      </c>
      <c r="AP114">
        <v>156.7194661523415</v>
      </c>
      <c r="AQ114">
        <v>5.156690711317483</v>
      </c>
      <c r="AR114">
        <v>0.4655122040444784</v>
      </c>
      <c r="AS114">
        <v>0.007034807140344098</v>
      </c>
      <c r="AT114">
        <v>16.41908543245047</v>
      </c>
      <c r="AU114">
        <v>10.87488060647147</v>
      </c>
      <c r="AV114">
        <v>0.07585872846641538</v>
      </c>
      <c r="AW114">
        <v>7.762587102599521</v>
      </c>
      <c r="AX114">
        <v>108.0701707201857</v>
      </c>
      <c r="AY114">
        <v>1.521617360690888</v>
      </c>
      <c r="AZ114">
        <v>9.549588902575234</v>
      </c>
    </row>
    <row r="115" spans="1:52">
      <c r="A115" s="2">
        <v>44976</v>
      </c>
      <c r="B115">
        <v>1161.503482164257</v>
      </c>
      <c r="C115">
        <v>0.006456449180474833</v>
      </c>
      <c r="AN115" s="2">
        <v>44976</v>
      </c>
      <c r="AO115">
        <v>0.7830394060705818</v>
      </c>
      <c r="AP115">
        <v>156.819223071509</v>
      </c>
      <c r="AQ115">
        <v>5.161198656355757</v>
      </c>
      <c r="AR115">
        <v>0.4647259454782375</v>
      </c>
      <c r="AS115">
        <v>0.007071837887818267</v>
      </c>
      <c r="AT115">
        <v>16.38895686529387</v>
      </c>
      <c r="AU115">
        <v>11.02896918616675</v>
      </c>
      <c r="AV115">
        <v>0.07657920414597748</v>
      </c>
      <c r="AW115">
        <v>7.452959927398306</v>
      </c>
      <c r="AX115">
        <v>111.5384850319655</v>
      </c>
      <c r="AY115">
        <v>1.510132667738334</v>
      </c>
      <c r="AZ115">
        <v>9.272408580540702</v>
      </c>
    </row>
    <row r="116" spans="1:52">
      <c r="A116" s="2">
        <v>44977</v>
      </c>
      <c r="B116">
        <v>1163.301583484674</v>
      </c>
      <c r="C116">
        <v>0.001548080869345547</v>
      </c>
      <c r="AN116" s="2">
        <v>44977</v>
      </c>
      <c r="AO116">
        <v>0.6903056571599574</v>
      </c>
      <c r="AP116">
        <v>242.8169607287982</v>
      </c>
      <c r="AQ116">
        <v>4.654444174743028</v>
      </c>
      <c r="AR116">
        <v>0.3579797256408299</v>
      </c>
      <c r="AS116">
        <v>0.007161132009963858</v>
      </c>
      <c r="AT116">
        <v>16.43104921762733</v>
      </c>
      <c r="AU116">
        <v>14.99591099192886</v>
      </c>
      <c r="AV116">
        <v>0.06829250941435178</v>
      </c>
      <c r="AW116">
        <v>10.78722960463132</v>
      </c>
      <c r="AX116">
        <v>83.76997012319994</v>
      </c>
      <c r="AY116">
        <v>1.430436193542286</v>
      </c>
      <c r="AZ116">
        <v>11.51765751483142</v>
      </c>
    </row>
    <row r="117" spans="1:52">
      <c r="A117" s="2">
        <v>44978</v>
      </c>
      <c r="B117">
        <v>1179.042785322939</v>
      </c>
      <c r="C117">
        <v>0.01353148836186824</v>
      </c>
      <c r="AN117" s="2">
        <v>44978</v>
      </c>
      <c r="AO117">
        <v>0.6897786562463055</v>
      </c>
      <c r="AP117">
        <v>244.3498794045705</v>
      </c>
      <c r="AQ117">
        <v>4.50158337996303</v>
      </c>
      <c r="AR117">
        <v>0.3598427835895552</v>
      </c>
      <c r="AS117">
        <v>0.007131927464098051</v>
      </c>
      <c r="AT117">
        <v>16.47193782225468</v>
      </c>
      <c r="AU117">
        <v>15.05766542663429</v>
      </c>
      <c r="AV117">
        <v>0.06849723127491367</v>
      </c>
      <c r="AW117">
        <v>10.89751187141964</v>
      </c>
      <c r="AX117">
        <v>85.58481225167621</v>
      </c>
      <c r="AY117">
        <v>1.386147408324249</v>
      </c>
      <c r="AZ117">
        <v>11.46349082572568</v>
      </c>
    </row>
    <row r="118" spans="1:52">
      <c r="A118" s="2">
        <v>44979</v>
      </c>
      <c r="B118">
        <v>1143.163444612436</v>
      </c>
      <c r="C118">
        <v>-0.03043090645830615</v>
      </c>
      <c r="AN118" s="2">
        <v>44979</v>
      </c>
      <c r="AO118">
        <v>0.7027949920329678</v>
      </c>
      <c r="AP118">
        <v>243.8887671655342</v>
      </c>
      <c r="AQ118">
        <v>4.352839025626813</v>
      </c>
      <c r="AR118">
        <v>0.353246959115412</v>
      </c>
      <c r="AS118">
        <v>0.007027531977146722</v>
      </c>
      <c r="AT118">
        <v>16.24455504634092</v>
      </c>
      <c r="AU118">
        <v>15.20585601708135</v>
      </c>
      <c r="AV118">
        <v>0.0682501885919187</v>
      </c>
      <c r="AW118">
        <v>11.09453868123079</v>
      </c>
      <c r="AX118">
        <v>88.42972522289111</v>
      </c>
      <c r="AY118">
        <v>1.409965546427051</v>
      </c>
      <c r="AZ118">
        <v>11.63880936888632</v>
      </c>
    </row>
    <row r="119" spans="1:52">
      <c r="A119" s="2">
        <v>44980</v>
      </c>
      <c r="B119">
        <v>1134.633193913696</v>
      </c>
      <c r="C119">
        <v>-0.00746196944885047</v>
      </c>
      <c r="AN119" s="2">
        <v>44980</v>
      </c>
      <c r="AO119">
        <v>0.7174180384262149</v>
      </c>
      <c r="AP119">
        <v>244.0367594586569</v>
      </c>
      <c r="AQ119">
        <v>4.448468392155069</v>
      </c>
      <c r="AR119">
        <v>0.3490561310173026</v>
      </c>
      <c r="AS119">
        <v>0.007043404136205228</v>
      </c>
      <c r="AT119">
        <v>16.21345173703693</v>
      </c>
      <c r="AU119">
        <v>15.23345080905485</v>
      </c>
      <c r="AV119">
        <v>0.06828357592480838</v>
      </c>
      <c r="AW119">
        <v>10.88416178073711</v>
      </c>
      <c r="AX119">
        <v>87.15905279454694</v>
      </c>
      <c r="AY119">
        <v>1.439881600074403</v>
      </c>
      <c r="AZ119">
        <v>11.70401883070707</v>
      </c>
    </row>
    <row r="120" spans="1:52">
      <c r="A120" s="2">
        <v>44981</v>
      </c>
      <c r="B120">
        <v>1124.722104723655</v>
      </c>
      <c r="C120">
        <v>-0.008735060143846396</v>
      </c>
      <c r="AN120" s="2">
        <v>44981</v>
      </c>
      <c r="AO120">
        <v>0.7077878199183976</v>
      </c>
      <c r="AP120">
        <v>245.6464793297839</v>
      </c>
      <c r="AQ120">
        <v>4.544723512707856</v>
      </c>
      <c r="AR120">
        <v>0.3506433737895674</v>
      </c>
      <c r="AS120">
        <v>0.007055962957808856</v>
      </c>
      <c r="AT120">
        <v>16.30297659152972</v>
      </c>
      <c r="AU120">
        <v>15.29026880259942</v>
      </c>
      <c r="AV120">
        <v>0.06738131539490054</v>
      </c>
      <c r="AW120">
        <v>10.47382261906645</v>
      </c>
      <c r="AX120">
        <v>88.9260056953993</v>
      </c>
      <c r="AY120">
        <v>1.445768658652941</v>
      </c>
      <c r="AZ120">
        <v>11.58804987210066</v>
      </c>
    </row>
    <row r="121" spans="1:52">
      <c r="A121" s="2">
        <v>44982</v>
      </c>
      <c r="B121">
        <v>1074.919674230343</v>
      </c>
      <c r="C121">
        <v>-0.0442797650051947</v>
      </c>
      <c r="AN121" s="2">
        <v>44982</v>
      </c>
      <c r="AO121">
        <v>0.7088260381148679</v>
      </c>
      <c r="AP121">
        <v>245.6682828127392</v>
      </c>
      <c r="AQ121">
        <v>4.656014699550495</v>
      </c>
      <c r="AR121">
        <v>0.3423302695459403</v>
      </c>
      <c r="AS121">
        <v>0.006957161467808103</v>
      </c>
      <c r="AT121">
        <v>15.90827704753339</v>
      </c>
      <c r="AU121">
        <v>15.65690625760971</v>
      </c>
      <c r="AV121">
        <v>0.06604311955650287</v>
      </c>
      <c r="AW121">
        <v>10.67222164087661</v>
      </c>
      <c r="AX121">
        <v>90.76909052429804</v>
      </c>
      <c r="AY121">
        <v>1.431987012517617</v>
      </c>
      <c r="AZ121">
        <v>11.69182214012756</v>
      </c>
    </row>
    <row r="122" spans="1:52">
      <c r="A122" s="2">
        <v>44983</v>
      </c>
      <c r="B122">
        <v>1064.625654825596</v>
      </c>
      <c r="C122">
        <v>-0.009576547579815742</v>
      </c>
      <c r="AN122" s="2">
        <v>44983</v>
      </c>
      <c r="AO122">
        <v>0.7165768990635789</v>
      </c>
      <c r="AP122">
        <v>245.9244346849026</v>
      </c>
      <c r="AQ122">
        <v>4.72102423618672</v>
      </c>
      <c r="AR122">
        <v>0.3386504360281851</v>
      </c>
      <c r="AS122">
        <v>0.006895298826318279</v>
      </c>
      <c r="AT122">
        <v>15.66707029867378</v>
      </c>
      <c r="AU122">
        <v>15.68689880380167</v>
      </c>
      <c r="AV122">
        <v>0.06600140191317212</v>
      </c>
      <c r="AW122">
        <v>10.67227909581092</v>
      </c>
      <c r="AX122">
        <v>91.23807107540603</v>
      </c>
      <c r="AY122">
        <v>1.45876747505669</v>
      </c>
      <c r="AZ122">
        <v>11.7736618006233</v>
      </c>
    </row>
    <row r="123" spans="1:52">
      <c r="A123" s="2">
        <v>44984</v>
      </c>
      <c r="B123">
        <v>1088.496291268858</v>
      </c>
      <c r="C123">
        <v>0.02242162429119032</v>
      </c>
      <c r="AN123" s="2">
        <v>44984</v>
      </c>
      <c r="AO123">
        <v>0.8500457583549961</v>
      </c>
      <c r="AP123">
        <v>414.4784215225998</v>
      </c>
      <c r="AQ123">
        <v>3.132648547783228</v>
      </c>
      <c r="AR123">
        <v>0.1895857749223057</v>
      </c>
      <c r="AS123">
        <v>0.006935424981751357</v>
      </c>
      <c r="AT123">
        <v>40.30362874838364</v>
      </c>
      <c r="AU123">
        <v>7.749755350017908</v>
      </c>
      <c r="AV123">
        <v>0.03068795078922419</v>
      </c>
      <c r="AW123">
        <v>6.119700253863872</v>
      </c>
      <c r="AX123">
        <v>28.58919248118892</v>
      </c>
      <c r="AY123">
        <v>6.4410088525114</v>
      </c>
      <c r="AZ123">
        <v>13.44214551677852</v>
      </c>
    </row>
    <row r="124" spans="1:52">
      <c r="A124" s="2">
        <v>44985</v>
      </c>
      <c r="B124">
        <v>1071.855697383438</v>
      </c>
      <c r="C124">
        <v>-0.01528769001686037</v>
      </c>
      <c r="AN124" s="2">
        <v>44985</v>
      </c>
      <c r="AO124">
        <v>0.8569013836865473</v>
      </c>
      <c r="AP124">
        <v>412.8004768151152</v>
      </c>
      <c r="AQ124">
        <v>3.172593606864428</v>
      </c>
      <c r="AR124">
        <v>0.1892812634396216</v>
      </c>
      <c r="AS124">
        <v>0.006840412649379846</v>
      </c>
      <c r="AT124">
        <v>40.07849496937734</v>
      </c>
      <c r="AU124">
        <v>7.743302642223868</v>
      </c>
      <c r="AV124">
        <v>0.03034734869112172</v>
      </c>
      <c r="AW124">
        <v>6.200352500649926</v>
      </c>
      <c r="AX124">
        <v>29.16994957070315</v>
      </c>
      <c r="AY124">
        <v>6.501431573642503</v>
      </c>
      <c r="AZ124">
        <v>13.55257426751741</v>
      </c>
    </row>
    <row r="125" spans="1:52">
      <c r="A125" s="2">
        <v>44986</v>
      </c>
      <c r="B125">
        <v>1047.164978564902</v>
      </c>
      <c r="C125">
        <v>-0.0230354877795671</v>
      </c>
      <c r="AN125" s="2">
        <v>44986</v>
      </c>
      <c r="AO125">
        <v>0.8651991916314392</v>
      </c>
      <c r="AP125">
        <v>417.7082037210706</v>
      </c>
      <c r="AQ125">
        <v>3.246016294787269</v>
      </c>
      <c r="AR125">
        <v>0.1868473860727527</v>
      </c>
      <c r="AS125">
        <v>0.006786273741383737</v>
      </c>
      <c r="AT125">
        <v>39.9948099510456</v>
      </c>
      <c r="AU125">
        <v>7.850432813294447</v>
      </c>
      <c r="AV125">
        <v>0.03014590620770463</v>
      </c>
      <c r="AW125">
        <v>6.118131341873339</v>
      </c>
      <c r="AX125">
        <v>29.40001430302479</v>
      </c>
      <c r="AY125">
        <v>6.570291699162413</v>
      </c>
      <c r="AZ125">
        <v>13.14359948758601</v>
      </c>
    </row>
    <row r="126" spans="1:52">
      <c r="A126" s="2">
        <v>44987</v>
      </c>
      <c r="B126">
        <v>1076.540732239007</v>
      </c>
      <c r="C126">
        <v>0.02805265099140608</v>
      </c>
      <c r="AN126" s="2">
        <v>44987</v>
      </c>
      <c r="AO126">
        <v>0.8355954995941236</v>
      </c>
      <c r="AP126">
        <v>419.9729005114881</v>
      </c>
      <c r="AQ126">
        <v>3.218328240582272</v>
      </c>
      <c r="AR126">
        <v>0.1914554173906951</v>
      </c>
      <c r="AS126">
        <v>0.006839330880949679</v>
      </c>
      <c r="AT126">
        <v>40.70836176956865</v>
      </c>
      <c r="AU126">
        <v>7.856060234747231</v>
      </c>
      <c r="AV126">
        <v>0.0299649610766934</v>
      </c>
      <c r="AW126">
        <v>6.023420767116306</v>
      </c>
      <c r="AX126">
        <v>29.06478745851119</v>
      </c>
      <c r="AY126">
        <v>6.590277354247549</v>
      </c>
      <c r="AZ126">
        <v>12.82250170231143</v>
      </c>
    </row>
    <row r="127" spans="1:52">
      <c r="A127" s="2">
        <v>44988</v>
      </c>
      <c r="B127">
        <v>1055.661116577734</v>
      </c>
      <c r="C127">
        <v>-0.01939510046948911</v>
      </c>
      <c r="AN127" s="2">
        <v>44988</v>
      </c>
      <c r="AO127">
        <v>0.8485941827503456</v>
      </c>
      <c r="AP127">
        <v>423.9106351962617</v>
      </c>
      <c r="AQ127">
        <v>3.206531355478214</v>
      </c>
      <c r="AR127">
        <v>0.1893325307497253</v>
      </c>
      <c r="AS127">
        <v>0.006746868153631617</v>
      </c>
      <c r="AT127">
        <v>40.45514836109586</v>
      </c>
      <c r="AU127">
        <v>7.942938221564106</v>
      </c>
      <c r="AV127">
        <v>0.0296308078343851</v>
      </c>
      <c r="AW127">
        <v>6.111775644695123</v>
      </c>
      <c r="AX127">
        <v>28.95804427451879</v>
      </c>
      <c r="AY127">
        <v>6.606391442458718</v>
      </c>
      <c r="AZ127">
        <v>12.96329498076754</v>
      </c>
    </row>
    <row r="128" spans="1:52">
      <c r="A128" s="2">
        <v>44989</v>
      </c>
      <c r="B128">
        <v>1014.76889618907</v>
      </c>
      <c r="C128">
        <v>-0.03873612444988928</v>
      </c>
      <c r="AN128" s="2">
        <v>44989</v>
      </c>
      <c r="AO128">
        <v>0.8466956014238703</v>
      </c>
      <c r="AP128">
        <v>416.3483007035756</v>
      </c>
      <c r="AQ128">
        <v>3.231734018909633</v>
      </c>
      <c r="AR128">
        <v>0.1882559785720675</v>
      </c>
      <c r="AS128">
        <v>0.0068105001801425</v>
      </c>
      <c r="AT128">
        <v>40.53993187590783</v>
      </c>
      <c r="AU128">
        <v>8.003506929450634</v>
      </c>
      <c r="AV128">
        <v>0.02991130776047448</v>
      </c>
      <c r="AW128">
        <v>6.144484035021063</v>
      </c>
      <c r="AX128">
        <v>29.21484063313417</v>
      </c>
      <c r="AY128">
        <v>6.525868485426265</v>
      </c>
      <c r="AZ128">
        <v>13.19917738552914</v>
      </c>
    </row>
    <row r="129" spans="1:52">
      <c r="A129" s="2">
        <v>44990</v>
      </c>
      <c r="B129">
        <v>1002.865382936206</v>
      </c>
      <c r="C129">
        <v>-0.01173027011132</v>
      </c>
      <c r="AN129" s="2">
        <v>44990</v>
      </c>
      <c r="AO129">
        <v>0.8541643770098041</v>
      </c>
      <c r="AP129">
        <v>419.4478067941</v>
      </c>
      <c r="AQ129">
        <v>3.302432614374794</v>
      </c>
      <c r="AR129">
        <v>0.1865492269352679</v>
      </c>
      <c r="AS129">
        <v>0.006735375932701427</v>
      </c>
      <c r="AT129">
        <v>39.59833595566501</v>
      </c>
      <c r="AU129">
        <v>8.089593595537853</v>
      </c>
      <c r="AV129">
        <v>0.0296224709648964</v>
      </c>
      <c r="AW129">
        <v>6.16346200565479</v>
      </c>
      <c r="AX129">
        <v>29.96197958127804</v>
      </c>
      <c r="AY129">
        <v>6.600425007201983</v>
      </c>
      <c r="AZ129">
        <v>13.30020923857474</v>
      </c>
    </row>
    <row r="130" spans="1:52">
      <c r="A130" s="2">
        <v>44991</v>
      </c>
      <c r="B130">
        <v>1006.662506733085</v>
      </c>
      <c r="C130">
        <v>0.003786274670048106</v>
      </c>
      <c r="AN130" s="2">
        <v>44991</v>
      </c>
      <c r="AO130">
        <v>0.9701797420959095</v>
      </c>
      <c r="AP130">
        <v>312.2712469695635</v>
      </c>
      <c r="AQ130">
        <v>4.663600922237261</v>
      </c>
      <c r="AR130">
        <v>0.3824967823534688</v>
      </c>
      <c r="AS130">
        <v>0.003272675207041803</v>
      </c>
      <c r="AT130">
        <v>33.58764205342274</v>
      </c>
      <c r="AU130">
        <v>15.20941054862984</v>
      </c>
      <c r="AV130">
        <v>0.03890173085526222</v>
      </c>
      <c r="AW130">
        <v>13.19071887708468</v>
      </c>
      <c r="AX130">
        <v>38.42336000565538</v>
      </c>
      <c r="AY130">
        <v>3.549881614969956</v>
      </c>
      <c r="AZ130">
        <v>12.96289063309461</v>
      </c>
    </row>
    <row r="131" spans="1:52">
      <c r="A131" s="2">
        <v>44992</v>
      </c>
      <c r="B131">
        <v>1005.333505195429</v>
      </c>
      <c r="C131">
        <v>-0.001320205658566942</v>
      </c>
      <c r="AN131" s="2">
        <v>44992</v>
      </c>
      <c r="AO131">
        <v>0.9467960259314415</v>
      </c>
      <c r="AP131">
        <v>317.5577098031152</v>
      </c>
      <c r="AQ131">
        <v>4.55255995183206</v>
      </c>
      <c r="AR131">
        <v>0.3823427002575541</v>
      </c>
      <c r="AS131">
        <v>0.003269100265987838</v>
      </c>
      <c r="AT131">
        <v>33.5117056296574</v>
      </c>
      <c r="AU131">
        <v>15.32973472943375</v>
      </c>
      <c r="AV131">
        <v>0.03875356573557558</v>
      </c>
      <c r="AW131">
        <v>13.32210508601945</v>
      </c>
      <c r="AX131">
        <v>38.47001362036753</v>
      </c>
      <c r="AY131">
        <v>3.595798094303987</v>
      </c>
      <c r="AZ131">
        <v>12.98004473576046</v>
      </c>
    </row>
    <row r="132" spans="1:52">
      <c r="A132" s="2">
        <v>44993</v>
      </c>
      <c r="B132">
        <v>999.5392107161093</v>
      </c>
      <c r="C132">
        <v>-0.005763554531283188</v>
      </c>
      <c r="AN132" s="2">
        <v>44993</v>
      </c>
      <c r="AO132">
        <v>0.9620688904495429</v>
      </c>
      <c r="AP132">
        <v>316.2389461880067</v>
      </c>
      <c r="AQ132">
        <v>4.633011236677636</v>
      </c>
      <c r="AR132">
        <v>0.3789961223828496</v>
      </c>
      <c r="AS132">
        <v>0.003285444768655736</v>
      </c>
      <c r="AT132">
        <v>33.46472753627717</v>
      </c>
      <c r="AU132">
        <v>15.46234988366892</v>
      </c>
      <c r="AV132">
        <v>0.03871564732564668</v>
      </c>
      <c r="AW132">
        <v>13.23787827151243</v>
      </c>
      <c r="AX132">
        <v>37.79222843276377</v>
      </c>
      <c r="AY132">
        <v>3.652774724806326</v>
      </c>
      <c r="AZ132">
        <v>12.73963683982627</v>
      </c>
    </row>
    <row r="133" spans="1:52">
      <c r="A133" s="2">
        <v>44994</v>
      </c>
      <c r="B133">
        <v>962.7555411677893</v>
      </c>
      <c r="C133">
        <v>-0.03680062688282815</v>
      </c>
      <c r="AN133" s="2">
        <v>44994</v>
      </c>
      <c r="AO133">
        <v>0.9708398997566872</v>
      </c>
      <c r="AP133">
        <v>316.1173704599059</v>
      </c>
      <c r="AQ133">
        <v>4.751238405876204</v>
      </c>
      <c r="AR133">
        <v>0.3672272231838119</v>
      </c>
      <c r="AS133">
        <v>0.003233550601599537</v>
      </c>
      <c r="AT133">
        <v>32.45825346220464</v>
      </c>
      <c r="AU133">
        <v>15.53055241156082</v>
      </c>
      <c r="AV133">
        <v>0.03791798789692273</v>
      </c>
      <c r="AW133">
        <v>13.28064560784043</v>
      </c>
      <c r="AX133">
        <v>39.53643395245</v>
      </c>
      <c r="AY133">
        <v>3.857560224125951</v>
      </c>
      <c r="AZ133">
        <v>12.90369007594385</v>
      </c>
    </row>
    <row r="134" spans="1:52">
      <c r="A134" s="2">
        <v>44995</v>
      </c>
      <c r="B134">
        <v>916.4365024104369</v>
      </c>
      <c r="C134">
        <v>-0.04811090331525791</v>
      </c>
      <c r="AN134" s="2">
        <v>44995</v>
      </c>
      <c r="AO134">
        <v>0.9670954372262465</v>
      </c>
      <c r="AP134">
        <v>309.8160172916968</v>
      </c>
      <c r="AQ134">
        <v>4.769249176161577</v>
      </c>
      <c r="AR134">
        <v>0.3625409610304685</v>
      </c>
      <c r="AS134">
        <v>0.003282411384859191</v>
      </c>
      <c r="AT134">
        <v>32.07518144890362</v>
      </c>
      <c r="AU134">
        <v>15.41351570771566</v>
      </c>
      <c r="AV134">
        <v>0.03854470613126185</v>
      </c>
      <c r="AW134">
        <v>13.56455556569209</v>
      </c>
      <c r="AX134">
        <v>39.22403401010653</v>
      </c>
      <c r="AY134">
        <v>3.914865509581764</v>
      </c>
      <c r="AZ134">
        <v>13.0975399270388</v>
      </c>
    </row>
    <row r="135" spans="1:52">
      <c r="A135" s="2">
        <v>44996</v>
      </c>
      <c r="B135">
        <v>931.0149537812981</v>
      </c>
      <c r="C135">
        <v>0.0159077593837833</v>
      </c>
      <c r="AN135" s="2">
        <v>44996</v>
      </c>
      <c r="AO135">
        <v>0.98061455141992</v>
      </c>
      <c r="AP135">
        <v>307.0413711880664</v>
      </c>
      <c r="AQ135">
        <v>4.672977899688987</v>
      </c>
      <c r="AR135">
        <v>0.366350721790995</v>
      </c>
      <c r="AS135">
        <v>0.003352652186626732</v>
      </c>
      <c r="AT135">
        <v>32.64888116684847</v>
      </c>
      <c r="AU135">
        <v>15.06863843728377</v>
      </c>
      <c r="AV135">
        <v>0.03922666337089498</v>
      </c>
      <c r="AW135">
        <v>13.54388954534516</v>
      </c>
      <c r="AX135">
        <v>37.98080169114139</v>
      </c>
      <c r="AY135">
        <v>3.763124739690253</v>
      </c>
      <c r="AZ135">
        <v>13.48789690613092</v>
      </c>
    </row>
    <row r="136" spans="1:52">
      <c r="A136" s="2">
        <v>44997</v>
      </c>
      <c r="B136">
        <v>920.6748672062155</v>
      </c>
      <c r="C136">
        <v>-0.01110625187392167</v>
      </c>
      <c r="AN136" s="2">
        <v>44997</v>
      </c>
      <c r="AO136">
        <v>0.9902723422470769</v>
      </c>
      <c r="AP136">
        <v>313.5412530750695</v>
      </c>
      <c r="AQ136">
        <v>4.728725127087846</v>
      </c>
      <c r="AR136">
        <v>0.363784803205771</v>
      </c>
      <c r="AS136">
        <v>0.003259879535900971</v>
      </c>
      <c r="AT136">
        <v>32.85415067885462</v>
      </c>
      <c r="AU136">
        <v>15.13837164701092</v>
      </c>
      <c r="AV136">
        <v>0.03765933355246442</v>
      </c>
      <c r="AW136">
        <v>13.5099607731247</v>
      </c>
      <c r="AX136">
        <v>37.56772039688461</v>
      </c>
      <c r="AY136">
        <v>3.741891267833502</v>
      </c>
      <c r="AZ136">
        <v>13.77982756876167</v>
      </c>
    </row>
    <row r="137" spans="1:52">
      <c r="A137" s="2">
        <v>44998</v>
      </c>
      <c r="B137">
        <v>989.2633410095563</v>
      </c>
      <c r="C137">
        <v>0.07449804078118505</v>
      </c>
      <c r="AN137" s="2">
        <v>44998</v>
      </c>
      <c r="AO137">
        <v>0.5527991514804387</v>
      </c>
      <c r="AP137">
        <v>399.1752226046995</v>
      </c>
      <c r="AQ137">
        <v>2.286737009049936</v>
      </c>
      <c r="AR137">
        <v>0.3007759567408041</v>
      </c>
      <c r="AS137">
        <v>0.006724809000539182</v>
      </c>
      <c r="AT137">
        <v>38.75824716334382</v>
      </c>
      <c r="AU137">
        <v>11.85430372286566</v>
      </c>
      <c r="AV137">
        <v>0.03725832529742289</v>
      </c>
      <c r="AW137">
        <v>16.08856987159036</v>
      </c>
      <c r="AX137">
        <v>35.05546670708075</v>
      </c>
      <c r="AY137">
        <v>1.527517482384296</v>
      </c>
      <c r="AZ137">
        <v>16.20500278194048</v>
      </c>
    </row>
    <row r="138" spans="1:52">
      <c r="A138" s="2">
        <v>44999</v>
      </c>
      <c r="B138">
        <v>1035.718649906818</v>
      </c>
      <c r="C138">
        <v>0.04695949700294544</v>
      </c>
      <c r="AN138" s="2">
        <v>44999</v>
      </c>
      <c r="AO138">
        <v>0.5533550212722692</v>
      </c>
      <c r="AP138">
        <v>401.2652880286</v>
      </c>
      <c r="AQ138">
        <v>2.364967701656672</v>
      </c>
      <c r="AR138">
        <v>0.295109199397677</v>
      </c>
      <c r="AS138">
        <v>0.006431855494371031</v>
      </c>
      <c r="AT138">
        <v>39.1665758652852</v>
      </c>
      <c r="AU138">
        <v>11.99694537654098</v>
      </c>
      <c r="AV138">
        <v>0.03688337651932731</v>
      </c>
      <c r="AW138">
        <v>16.37358947442582</v>
      </c>
      <c r="AX138">
        <v>35.51191576074323</v>
      </c>
      <c r="AY138">
        <v>1.589104219203838</v>
      </c>
      <c r="AZ138">
        <v>16.44335752155334</v>
      </c>
    </row>
    <row r="139" spans="1:52">
      <c r="A139" s="2">
        <v>45000</v>
      </c>
      <c r="B139">
        <v>1055.538810013525</v>
      </c>
      <c r="C139">
        <v>0.01913662567386454</v>
      </c>
      <c r="AN139" s="2">
        <v>45000</v>
      </c>
      <c r="AO139">
        <v>0.5403848647777691</v>
      </c>
      <c r="AP139">
        <v>408.7002413429475</v>
      </c>
      <c r="AQ139">
        <v>2.311410610318344</v>
      </c>
      <c r="AR139">
        <v>0.2998254783741705</v>
      </c>
      <c r="AS139">
        <v>0.006392293156563836</v>
      </c>
      <c r="AT139">
        <v>39.74562211400564</v>
      </c>
      <c r="AU139">
        <v>11.94213738886102</v>
      </c>
      <c r="AV139">
        <v>0.03695041909790116</v>
      </c>
      <c r="AW139">
        <v>16.19098625209393</v>
      </c>
      <c r="AX139">
        <v>36.02399785572823</v>
      </c>
      <c r="AY139">
        <v>1.575890919336633</v>
      </c>
      <c r="AZ139">
        <v>16.13946627727352</v>
      </c>
    </row>
    <row r="140" spans="1:52">
      <c r="A140" s="2">
        <v>45001</v>
      </c>
      <c r="B140">
        <v>1008.856919235093</v>
      </c>
      <c r="C140">
        <v>-0.04422565076298268</v>
      </c>
      <c r="AN140" s="2">
        <v>45001</v>
      </c>
      <c r="AO140">
        <v>0.553912488675303</v>
      </c>
      <c r="AP140">
        <v>414.7348913548094</v>
      </c>
      <c r="AQ140">
        <v>2.432924724010236</v>
      </c>
      <c r="AR140">
        <v>0.2888002667936607</v>
      </c>
      <c r="AS140">
        <v>0.006199498849821178</v>
      </c>
      <c r="AT140">
        <v>38.88284125535823</v>
      </c>
      <c r="AU140">
        <v>12.13471487745259</v>
      </c>
      <c r="AV140">
        <v>0.03641410136573422</v>
      </c>
      <c r="AW140">
        <v>16.48330620446298</v>
      </c>
      <c r="AX140">
        <v>36.94013173155935</v>
      </c>
      <c r="AY140">
        <v>1.633259534700071</v>
      </c>
      <c r="AZ140">
        <v>16.53917406988024</v>
      </c>
    </row>
    <row r="141" spans="1:52">
      <c r="A141" s="2">
        <v>45002</v>
      </c>
      <c r="B141">
        <v>1032.971582194388</v>
      </c>
      <c r="C141">
        <v>0.02390295640493667</v>
      </c>
      <c r="AN141" s="2">
        <v>45002</v>
      </c>
      <c r="AO141">
        <v>0.55975099305561</v>
      </c>
      <c r="AP141">
        <v>424.3610308040774</v>
      </c>
      <c r="AQ141">
        <v>2.447939659926647</v>
      </c>
      <c r="AR141">
        <v>0.2751889107480468</v>
      </c>
      <c r="AS141">
        <v>0.006187128521058054</v>
      </c>
      <c r="AT141">
        <v>38.66515150801818</v>
      </c>
      <c r="AU141">
        <v>11.97519782080993</v>
      </c>
      <c r="AV141">
        <v>0.036799331114619</v>
      </c>
      <c r="AW141">
        <v>16.54967736181294</v>
      </c>
      <c r="AX141">
        <v>36.66423637039227</v>
      </c>
      <c r="AY141">
        <v>1.637701706560518</v>
      </c>
      <c r="AZ141">
        <v>16.90255458693305</v>
      </c>
    </row>
    <row r="142" spans="1:52">
      <c r="A142" s="2">
        <v>45003</v>
      </c>
      <c r="B142">
        <v>1104.784516981758</v>
      </c>
      <c r="C142">
        <v>0.06952072644129759</v>
      </c>
      <c r="AN142" s="2">
        <v>45003</v>
      </c>
      <c r="AO142">
        <v>0.5577579913326006</v>
      </c>
      <c r="AP142">
        <v>421.6590309385939</v>
      </c>
      <c r="AQ142">
        <v>2.355931928402246</v>
      </c>
      <c r="AR142">
        <v>0.2863598558858279</v>
      </c>
      <c r="AS142">
        <v>0.0060369356859906</v>
      </c>
      <c r="AT142">
        <v>40.57105157984493</v>
      </c>
      <c r="AU142">
        <v>11.81262837775131</v>
      </c>
      <c r="AV142">
        <v>0.03685772323703099</v>
      </c>
      <c r="AW142">
        <v>16.36323653166724</v>
      </c>
      <c r="AX142">
        <v>36.88212480217901</v>
      </c>
      <c r="AY142">
        <v>1.602494695134919</v>
      </c>
      <c r="AZ142">
        <v>16.68934180906778</v>
      </c>
    </row>
    <row r="143" spans="1:52">
      <c r="A143" s="2">
        <v>45004</v>
      </c>
      <c r="B143">
        <v>1077.457052311975</v>
      </c>
      <c r="C143">
        <v>-0.02473556087158169</v>
      </c>
      <c r="AN143" s="2">
        <v>45004</v>
      </c>
      <c r="AO143">
        <v>0.5617245556578743</v>
      </c>
      <c r="AP143">
        <v>425.4184589805792</v>
      </c>
      <c r="AQ143">
        <v>2.383289483003787</v>
      </c>
      <c r="AR143">
        <v>0.2854265004952642</v>
      </c>
      <c r="AS143">
        <v>0.00598903650052572</v>
      </c>
      <c r="AT143">
        <v>40.75937359861815</v>
      </c>
      <c r="AU143">
        <v>12.04207306158744</v>
      </c>
      <c r="AV143">
        <v>0.03648908244750971</v>
      </c>
      <c r="AW143">
        <v>16.61943857608465</v>
      </c>
      <c r="AX143">
        <v>37.45380408866009</v>
      </c>
      <c r="AY143">
        <v>1.58611428577931</v>
      </c>
      <c r="AZ143">
        <v>16.09650523147403</v>
      </c>
    </row>
    <row r="144" spans="1:52">
      <c r="A144" s="2">
        <v>45005</v>
      </c>
      <c r="B144">
        <v>1105.8969607863</v>
      </c>
      <c r="C144">
        <v>0.02639539869668073</v>
      </c>
      <c r="AN144" s="2">
        <v>45005</v>
      </c>
      <c r="AO144">
        <v>1.098555051963414</v>
      </c>
      <c r="AP144">
        <v>176.3091990350012</v>
      </c>
      <c r="AQ144">
        <v>4.108508339196298</v>
      </c>
      <c r="AR144">
        <v>0.3240531611184785</v>
      </c>
      <c r="AS144">
        <v>0.005885518592100017</v>
      </c>
      <c r="AT144">
        <v>14.88596325267566</v>
      </c>
      <c r="AU144">
        <v>10.93372722876121</v>
      </c>
      <c r="AV144">
        <v>0.08735098816796767</v>
      </c>
      <c r="AW144">
        <v>10.86991237756315</v>
      </c>
      <c r="AX144">
        <v>80.45812293680741</v>
      </c>
      <c r="AY144">
        <v>3.505962121146973</v>
      </c>
      <c r="AZ144">
        <v>11.06640827943719</v>
      </c>
    </row>
    <row r="145" spans="1:52">
      <c r="A145" s="2">
        <v>45006</v>
      </c>
      <c r="B145">
        <v>1071.474140294705</v>
      </c>
      <c r="C145">
        <v>-0.03112660737137751</v>
      </c>
      <c r="AN145" s="2">
        <v>45006</v>
      </c>
      <c r="AO145">
        <v>1.11781372931021</v>
      </c>
      <c r="AP145">
        <v>178.3965422200686</v>
      </c>
      <c r="AQ145">
        <v>4.213029394844732</v>
      </c>
      <c r="AR145">
        <v>0.3181638511472721</v>
      </c>
      <c r="AS145">
        <v>0.005774203502279132</v>
      </c>
      <c r="AT145">
        <v>14.68075624822235</v>
      </c>
      <c r="AU145">
        <v>11.26860498912604</v>
      </c>
      <c r="AV145">
        <v>0.08776782782586107</v>
      </c>
      <c r="AW145">
        <v>10.63742658050426</v>
      </c>
      <c r="AX145">
        <v>82.82471964901376</v>
      </c>
      <c r="AY145">
        <v>3.362598257431836</v>
      </c>
      <c r="AZ145">
        <v>11.32237323397112</v>
      </c>
    </row>
    <row r="146" spans="1:52">
      <c r="A146" s="2">
        <v>45007</v>
      </c>
      <c r="B146">
        <v>1107.939917824318</v>
      </c>
      <c r="C146">
        <v>0.03403327822693236</v>
      </c>
      <c r="AN146" s="2">
        <v>45007</v>
      </c>
      <c r="AO146">
        <v>1.118225212105494</v>
      </c>
      <c r="AP146">
        <v>165.7447645870054</v>
      </c>
      <c r="AQ146">
        <v>4.167149104525616</v>
      </c>
      <c r="AR146">
        <v>0.3272971999002832</v>
      </c>
      <c r="AS146">
        <v>0.005898988273772407</v>
      </c>
      <c r="AT146">
        <v>15.01022916133187</v>
      </c>
      <c r="AU146">
        <v>11.16997445978031</v>
      </c>
      <c r="AV146">
        <v>0.08735042367663717</v>
      </c>
      <c r="AW146">
        <v>10.5106483963923</v>
      </c>
      <c r="AX146">
        <v>82.05212460690228</v>
      </c>
      <c r="AY146">
        <v>3.420453895772169</v>
      </c>
      <c r="AZ146">
        <v>11.28231162850173</v>
      </c>
    </row>
    <row r="147" spans="1:52">
      <c r="A147" s="2">
        <v>45008</v>
      </c>
      <c r="B147">
        <v>1065.10808408879</v>
      </c>
      <c r="C147">
        <v>-0.03865898596707085</v>
      </c>
      <c r="AN147" s="2">
        <v>45008</v>
      </c>
      <c r="AO147">
        <v>1.126436391442266</v>
      </c>
      <c r="AP147">
        <v>164.0363821915624</v>
      </c>
      <c r="AQ147">
        <v>4.170057621556351</v>
      </c>
      <c r="AR147">
        <v>0.327758764779609</v>
      </c>
      <c r="AS147">
        <v>0.005843347248115819</v>
      </c>
      <c r="AT147">
        <v>14.89082669929554</v>
      </c>
      <c r="AU147">
        <v>11.29866075403023</v>
      </c>
      <c r="AV147">
        <v>0.08720159757135748</v>
      </c>
      <c r="AW147">
        <v>10.43246996897027</v>
      </c>
      <c r="AX147">
        <v>82.0427936177803</v>
      </c>
      <c r="AY147">
        <v>3.460507722844353</v>
      </c>
      <c r="AZ147">
        <v>11.47371605378098</v>
      </c>
    </row>
    <row r="148" spans="1:52">
      <c r="A148" s="2">
        <v>45009</v>
      </c>
      <c r="B148">
        <v>1103.569315772536</v>
      </c>
      <c r="C148">
        <v>0.03611016783958587</v>
      </c>
      <c r="AN148" s="2">
        <v>45009</v>
      </c>
      <c r="AO148">
        <v>1.13880766829378</v>
      </c>
      <c r="AP148">
        <v>164.546315786822</v>
      </c>
      <c r="AQ148">
        <v>4.123521173655172</v>
      </c>
      <c r="AR148">
        <v>0.3316124339826592</v>
      </c>
      <c r="AS148">
        <v>0.005831197698252164</v>
      </c>
      <c r="AT148">
        <v>15.20003176465196</v>
      </c>
      <c r="AU148">
        <v>11.22093776320542</v>
      </c>
      <c r="AV148">
        <v>0.08632909997568645</v>
      </c>
      <c r="AW148">
        <v>10.16609240410313</v>
      </c>
      <c r="AX148">
        <v>83.09291827159478</v>
      </c>
      <c r="AY148">
        <v>3.468722846856902</v>
      </c>
      <c r="AZ148">
        <v>11.55864017260649</v>
      </c>
    </row>
    <row r="149" spans="1:52">
      <c r="A149" s="2">
        <v>45010</v>
      </c>
      <c r="B149">
        <v>1059.143522629926</v>
      </c>
      <c r="C149">
        <v>-0.04025645920710474</v>
      </c>
      <c r="AN149" s="2">
        <v>45010</v>
      </c>
      <c r="AO149">
        <v>1.154549355972137</v>
      </c>
      <c r="AP149">
        <v>163.3765019027752</v>
      </c>
      <c r="AQ149">
        <v>4.088758724984674</v>
      </c>
      <c r="AR149">
        <v>0.3258005109808098</v>
      </c>
      <c r="AS149">
        <v>0.00578469289338734</v>
      </c>
      <c r="AT149">
        <v>14.93907398065573</v>
      </c>
      <c r="AU149">
        <v>11.30840926343538</v>
      </c>
      <c r="AV149">
        <v>0.08607627980841406</v>
      </c>
      <c r="AW149">
        <v>10.31953410468648</v>
      </c>
      <c r="AX149">
        <v>82.54142027139277</v>
      </c>
      <c r="AY149">
        <v>3.579357085535117</v>
      </c>
      <c r="AZ149">
        <v>11.78154159416018</v>
      </c>
    </row>
    <row r="150" spans="1:52">
      <c r="A150" s="2">
        <v>45011</v>
      </c>
      <c r="B150">
        <v>1047.223682759032</v>
      </c>
      <c r="C150">
        <v>-0.01125422533982556</v>
      </c>
      <c r="AN150" s="2">
        <v>45011</v>
      </c>
      <c r="AO150">
        <v>1.169096258118965</v>
      </c>
      <c r="AP150">
        <v>165.3252288789609</v>
      </c>
      <c r="AQ150">
        <v>4.087855326085494</v>
      </c>
      <c r="AR150">
        <v>0.3220422563686738</v>
      </c>
      <c r="AS150">
        <v>0.005714424324188286</v>
      </c>
      <c r="AT150">
        <v>14.76382295251737</v>
      </c>
      <c r="AU150">
        <v>11.41958504752675</v>
      </c>
      <c r="AV150">
        <v>0.08553069879624431</v>
      </c>
      <c r="AW150">
        <v>10.39344073503335</v>
      </c>
      <c r="AX150">
        <v>83.20505796276828</v>
      </c>
      <c r="AY150">
        <v>3.581554052739622</v>
      </c>
      <c r="AZ150">
        <v>12.00928652160695</v>
      </c>
    </row>
    <row r="151" spans="1:52">
      <c r="A151" s="2">
        <v>45012</v>
      </c>
      <c r="B151">
        <v>1070.515834560957</v>
      </c>
      <c r="C151">
        <v>0.02224181154933236</v>
      </c>
      <c r="AN151" s="2">
        <v>45012</v>
      </c>
      <c r="AO151">
        <v>1.084573203139586</v>
      </c>
      <c r="AP151">
        <v>213.6951499641394</v>
      </c>
      <c r="AQ151">
        <v>4.77423107163387</v>
      </c>
      <c r="AR151">
        <v>0.2645531619234718</v>
      </c>
      <c r="AS151">
        <v>0.005724807758843519</v>
      </c>
      <c r="AT151">
        <v>14.07079979279861</v>
      </c>
      <c r="AU151">
        <v>11.95536712966544</v>
      </c>
      <c r="AV151">
        <v>0.09028660425086062</v>
      </c>
      <c r="AW151">
        <v>8.132934800735788</v>
      </c>
      <c r="AX151">
        <v>90.39181083932488</v>
      </c>
      <c r="AY151">
        <v>3.772999318086741</v>
      </c>
      <c r="AZ151">
        <v>10.51684931337468</v>
      </c>
    </row>
    <row r="152" spans="1:52">
      <c r="A152" s="2">
        <v>45013</v>
      </c>
      <c r="B152">
        <v>1026.139769670044</v>
      </c>
      <c r="C152">
        <v>-0.04145297384518587</v>
      </c>
      <c r="AN152" s="2">
        <v>45013</v>
      </c>
      <c r="AO152">
        <v>1.08898544411855</v>
      </c>
      <c r="AP152">
        <v>211.5128548272976</v>
      </c>
      <c r="AQ152">
        <v>4.756988080380451</v>
      </c>
      <c r="AR152">
        <v>0.268924995809891</v>
      </c>
      <c r="AS152">
        <v>0.00566823737892778</v>
      </c>
      <c r="AT152">
        <v>14.12473395319208</v>
      </c>
      <c r="AU152">
        <v>11.842777656734</v>
      </c>
      <c r="AV152">
        <v>0.0897564776668419</v>
      </c>
      <c r="AW152">
        <v>8.250120325063023</v>
      </c>
      <c r="AX152">
        <v>91.78208716931449</v>
      </c>
      <c r="AY152">
        <v>3.821972863840809</v>
      </c>
      <c r="AZ152">
        <v>10.38461131213198</v>
      </c>
    </row>
    <row r="153" spans="1:52">
      <c r="A153" s="2">
        <v>45014</v>
      </c>
      <c r="B153">
        <v>1051.934684385707</v>
      </c>
      <c r="C153">
        <v>0.02513781794458403</v>
      </c>
      <c r="AN153" s="2">
        <v>45014</v>
      </c>
      <c r="AO153">
        <v>1.101871870780926</v>
      </c>
      <c r="AP153">
        <v>203.3213314701451</v>
      </c>
      <c r="AQ153">
        <v>4.807977366413539</v>
      </c>
      <c r="AR153">
        <v>0.2732813381327767</v>
      </c>
      <c r="AS153">
        <v>0.005783258111269052</v>
      </c>
      <c r="AT153">
        <v>14.29059336064273</v>
      </c>
      <c r="AU153">
        <v>11.74035640224414</v>
      </c>
      <c r="AV153">
        <v>0.08889987218778185</v>
      </c>
      <c r="AW153">
        <v>8.356203760325016</v>
      </c>
      <c r="AX153">
        <v>90.4831042079573</v>
      </c>
      <c r="AY153">
        <v>3.80555108274271</v>
      </c>
      <c r="AZ153">
        <v>10.30067633941282</v>
      </c>
    </row>
    <row r="154" spans="1:52">
      <c r="A154" s="2">
        <v>45015</v>
      </c>
      <c r="B154">
        <v>1081.271331259064</v>
      </c>
      <c r="C154">
        <v>0.02788827795947069</v>
      </c>
      <c r="AN154" s="2">
        <v>45015</v>
      </c>
      <c r="AO154">
        <v>1.097470893225531</v>
      </c>
      <c r="AP154">
        <v>201.4001823243709</v>
      </c>
      <c r="AQ154">
        <v>4.777190101944683</v>
      </c>
      <c r="AR154">
        <v>0.2801650539951773</v>
      </c>
      <c r="AS154">
        <v>0.005713094252380618</v>
      </c>
      <c r="AT154">
        <v>14.55208050909787</v>
      </c>
      <c r="AU154">
        <v>11.83052943181092</v>
      </c>
      <c r="AV154">
        <v>0.09036957956224277</v>
      </c>
      <c r="AW154">
        <v>8.081794324726822</v>
      </c>
      <c r="AX154">
        <v>90.04984312998664</v>
      </c>
      <c r="AY154">
        <v>3.791030747955609</v>
      </c>
      <c r="AZ154">
        <v>10.35136215453763</v>
      </c>
    </row>
    <row r="155" spans="1:52">
      <c r="A155" s="2">
        <v>45016</v>
      </c>
      <c r="B155">
        <v>1068.554316376526</v>
      </c>
      <c r="C155">
        <v>-0.01176116901918567</v>
      </c>
      <c r="AN155" s="2">
        <v>45016</v>
      </c>
      <c r="AO155">
        <v>1.110513882642873</v>
      </c>
      <c r="AP155">
        <v>202.1028629862642</v>
      </c>
      <c r="AQ155">
        <v>4.742097442515958</v>
      </c>
      <c r="AR155">
        <v>0.2745966213275012</v>
      </c>
      <c r="AS155">
        <v>0.005719994075090232</v>
      </c>
      <c r="AT155">
        <v>14.36014165824112</v>
      </c>
      <c r="AU155">
        <v>11.82772732979537</v>
      </c>
      <c r="AV155">
        <v>0.08945387400827848</v>
      </c>
      <c r="AW155">
        <v>8.164907877106227</v>
      </c>
      <c r="AX155">
        <v>91.64695941662136</v>
      </c>
      <c r="AY155">
        <v>3.853026937276848</v>
      </c>
      <c r="AZ155">
        <v>10.34072216452407</v>
      </c>
    </row>
    <row r="156" spans="1:52">
      <c r="A156" s="2">
        <v>45017</v>
      </c>
      <c r="B156">
        <v>1098.285059992558</v>
      </c>
      <c r="C156">
        <v>0.02782333397599168</v>
      </c>
      <c r="AN156" s="2">
        <v>45017</v>
      </c>
      <c r="AO156">
        <v>1.093892640470078</v>
      </c>
      <c r="AP156">
        <v>195.8124074341418</v>
      </c>
      <c r="AQ156">
        <v>4.740079784210036</v>
      </c>
      <c r="AR156">
        <v>0.2818341209052144</v>
      </c>
      <c r="AS156">
        <v>0.005777471514743987</v>
      </c>
      <c r="AT156">
        <v>14.61050878533099</v>
      </c>
      <c r="AU156">
        <v>11.72762366921201</v>
      </c>
      <c r="AV156">
        <v>0.09031940080593095</v>
      </c>
      <c r="AW156">
        <v>7.980218410180196</v>
      </c>
      <c r="AX156">
        <v>91.78369323541656</v>
      </c>
      <c r="AY156">
        <v>3.8323600590226</v>
      </c>
      <c r="AZ156">
        <v>10.32186557883398</v>
      </c>
    </row>
    <row r="157" spans="1:52">
      <c r="A157" s="2">
        <v>45018</v>
      </c>
      <c r="B157">
        <v>1096.227452558292</v>
      </c>
      <c r="C157">
        <v>-0.001873473025554073</v>
      </c>
      <c r="AN157" s="2">
        <v>45018</v>
      </c>
      <c r="AO157">
        <v>1.092661148699568</v>
      </c>
      <c r="AP157">
        <v>198.1775159473122</v>
      </c>
      <c r="AQ157">
        <v>4.708465731783876</v>
      </c>
      <c r="AR157">
        <v>0.2831514889737407</v>
      </c>
      <c r="AS157">
        <v>0.005770718883073182</v>
      </c>
      <c r="AT157">
        <v>14.47495787561315</v>
      </c>
      <c r="AU157">
        <v>11.68185501871184</v>
      </c>
      <c r="AV157">
        <v>0.09022864247624654</v>
      </c>
      <c r="AW157">
        <v>8.024173643723032</v>
      </c>
      <c r="AX157">
        <v>92.22657907631466</v>
      </c>
      <c r="AY157">
        <v>3.846579253807024</v>
      </c>
      <c r="AZ157">
        <v>10.2488777220364</v>
      </c>
    </row>
    <row r="158" spans="1:52">
      <c r="A158" s="2">
        <v>45019</v>
      </c>
      <c r="B158">
        <v>1077.380369619501</v>
      </c>
      <c r="C158">
        <v>-0.01719267556637738</v>
      </c>
      <c r="AN158" s="2">
        <v>45019</v>
      </c>
      <c r="AO158">
        <v>0.9346474137038054</v>
      </c>
      <c r="AP158">
        <v>274.6574799116994</v>
      </c>
      <c r="AQ158">
        <v>4.985853640775013</v>
      </c>
      <c r="AR158">
        <v>0.2889656926335451</v>
      </c>
      <c r="AS158">
        <v>0.005738479749731716</v>
      </c>
      <c r="AT158">
        <v>14.01749177109692</v>
      </c>
      <c r="AU158">
        <v>12.26465640002274</v>
      </c>
      <c r="AV158">
        <v>0.09004403398417396</v>
      </c>
      <c r="AW158">
        <v>6.792443911963793</v>
      </c>
      <c r="AX158">
        <v>78.57703455755595</v>
      </c>
      <c r="AY158">
        <v>4.452112447285418</v>
      </c>
      <c r="AZ158">
        <v>8.022635360685518</v>
      </c>
    </row>
    <row r="159" spans="1:52">
      <c r="A159" s="2">
        <v>45020</v>
      </c>
      <c r="B159">
        <v>1077.937465432572</v>
      </c>
      <c r="C159">
        <v>0.0005170836863008788</v>
      </c>
      <c r="AN159" s="2">
        <v>45020</v>
      </c>
      <c r="AO159">
        <v>0.9265107932430816</v>
      </c>
      <c r="AP159">
        <v>270.0406860548195</v>
      </c>
      <c r="AQ159">
        <v>5.027024423401129</v>
      </c>
      <c r="AR159">
        <v>0.293694956105831</v>
      </c>
      <c r="AS159">
        <v>0.005805563040952903</v>
      </c>
      <c r="AT159">
        <v>14.37881755203764</v>
      </c>
      <c r="AU159">
        <v>11.99436044730229</v>
      </c>
      <c r="AV159">
        <v>0.08927337184159347</v>
      </c>
      <c r="AW159">
        <v>6.795015159296981</v>
      </c>
      <c r="AX159">
        <v>78.54151984983292</v>
      </c>
      <c r="AY159">
        <v>4.467881406616155</v>
      </c>
      <c r="AZ159">
        <v>8.033965807303369</v>
      </c>
    </row>
    <row r="160" spans="1:52">
      <c r="A160" s="2">
        <v>45021</v>
      </c>
      <c r="B160">
        <v>1097.924704434204</v>
      </c>
      <c r="C160">
        <v>0.01854211365926561</v>
      </c>
      <c r="AN160" s="2">
        <v>45021</v>
      </c>
      <c r="AO160">
        <v>0.9115020704780419</v>
      </c>
      <c r="AP160">
        <v>274.2185316968616</v>
      </c>
      <c r="AQ160">
        <v>4.977538869991245</v>
      </c>
      <c r="AR160">
        <v>0.2972473073200326</v>
      </c>
      <c r="AS160">
        <v>0.005857898152463063</v>
      </c>
      <c r="AT160">
        <v>14.78166551338273</v>
      </c>
      <c r="AU160">
        <v>12.18690919974919</v>
      </c>
      <c r="AV160">
        <v>0.08815409699581814</v>
      </c>
      <c r="AW160">
        <v>6.809735492070691</v>
      </c>
      <c r="AX160">
        <v>77.17667732206972</v>
      </c>
      <c r="AY160">
        <v>4.455860775883584</v>
      </c>
      <c r="AZ160">
        <v>7.889753718148083</v>
      </c>
    </row>
    <row r="161" spans="1:52">
      <c r="A161" s="2">
        <v>45022</v>
      </c>
      <c r="B161">
        <v>1109.54580969883</v>
      </c>
      <c r="C161">
        <v>0.01058461041790171</v>
      </c>
      <c r="AN161" s="2">
        <v>45022</v>
      </c>
      <c r="AO161">
        <v>0.8979386496695094</v>
      </c>
      <c r="AP161">
        <v>274.9705779325886</v>
      </c>
      <c r="AQ161">
        <v>4.919432508937537</v>
      </c>
      <c r="AR161">
        <v>0.2971540372528768</v>
      </c>
      <c r="AS161">
        <v>0.005903867746435761</v>
      </c>
      <c r="AT161">
        <v>14.678293589041</v>
      </c>
      <c r="AU161">
        <v>12.36403324255951</v>
      </c>
      <c r="AV161">
        <v>0.08708579000921475</v>
      </c>
      <c r="AW161">
        <v>6.920086632545261</v>
      </c>
      <c r="AX161">
        <v>77.77025385621033</v>
      </c>
      <c r="AY161">
        <v>4.485971793041438</v>
      </c>
      <c r="AZ161">
        <v>7.880170758705883</v>
      </c>
    </row>
    <row r="162" spans="1:52">
      <c r="A162" s="2">
        <v>45023</v>
      </c>
      <c r="B162">
        <v>1096.311139539676</v>
      </c>
      <c r="C162">
        <v>-0.01192800697678786</v>
      </c>
      <c r="AN162" s="2">
        <v>45023</v>
      </c>
      <c r="AO162">
        <v>0.8629959954148847</v>
      </c>
      <c r="AP162">
        <v>278.0160395160816</v>
      </c>
      <c r="AQ162">
        <v>4.859610709455287</v>
      </c>
      <c r="AR162">
        <v>0.2953103779146068</v>
      </c>
      <c r="AS162">
        <v>0.005862819861301547</v>
      </c>
      <c r="AT162">
        <v>14.71204124630348</v>
      </c>
      <c r="AU162">
        <v>12.45316424548393</v>
      </c>
      <c r="AV162">
        <v>0.08784131622621444</v>
      </c>
      <c r="AW162">
        <v>6.962265632979876</v>
      </c>
      <c r="AX162">
        <v>78.78719766327326</v>
      </c>
      <c r="AY162">
        <v>4.51223538790044</v>
      </c>
      <c r="AZ162">
        <v>7.977754459648429</v>
      </c>
    </row>
    <row r="163" spans="1:52">
      <c r="A163" s="2">
        <v>45024</v>
      </c>
      <c r="B163">
        <v>1088.747507921713</v>
      </c>
      <c r="C163">
        <v>-0.00689916515957234</v>
      </c>
      <c r="AN163" s="2">
        <v>45024</v>
      </c>
      <c r="AO163">
        <v>0.8812132495045849</v>
      </c>
      <c r="AP163">
        <v>276.0184207951415</v>
      </c>
      <c r="AQ163">
        <v>4.930633476812376</v>
      </c>
      <c r="AR163">
        <v>0.2949086590123371</v>
      </c>
      <c r="AS163">
        <v>0.005845769783213343</v>
      </c>
      <c r="AT163">
        <v>14.6462462614371</v>
      </c>
      <c r="AU163">
        <v>12.56545379407998</v>
      </c>
      <c r="AV163">
        <v>0.08750383811806572</v>
      </c>
      <c r="AW163">
        <v>6.831010939021417</v>
      </c>
      <c r="AX163">
        <v>78.6481862346499</v>
      </c>
      <c r="AY163">
        <v>4.510515967615375</v>
      </c>
      <c r="AZ163">
        <v>8.015111440514392</v>
      </c>
    </row>
    <row r="164" spans="1:52">
      <c r="A164" s="2">
        <v>45025</v>
      </c>
      <c r="B164">
        <v>1081.210913560466</v>
      </c>
      <c r="C164">
        <v>-0.006922260952526793</v>
      </c>
      <c r="AN164" s="2">
        <v>45025</v>
      </c>
      <c r="AO164">
        <v>0.8973387760375418</v>
      </c>
      <c r="AP164">
        <v>272.4066933447372</v>
      </c>
      <c r="AQ164">
        <v>4.943278688153124</v>
      </c>
      <c r="AR164">
        <v>0.2928463350695634</v>
      </c>
      <c r="AS164">
        <v>0.005799647396759695</v>
      </c>
      <c r="AT164">
        <v>14.59721236185945</v>
      </c>
      <c r="AU164">
        <v>12.5722206840247</v>
      </c>
      <c r="AV164">
        <v>0.08758289599926622</v>
      </c>
      <c r="AW164">
        <v>6.914112811155531</v>
      </c>
      <c r="AX164">
        <v>78.42360838696383</v>
      </c>
      <c r="AY164">
        <v>4.578208448280702</v>
      </c>
      <c r="AZ164">
        <v>8.078234709358787</v>
      </c>
    </row>
    <row r="165" spans="1:52">
      <c r="A165" s="2">
        <v>45026</v>
      </c>
      <c r="B165">
        <v>1089.773597739154</v>
      </c>
      <c r="C165">
        <v>0.007919531768774357</v>
      </c>
      <c r="AN165" s="2">
        <v>45026</v>
      </c>
      <c r="AO165">
        <v>1.095793786788724</v>
      </c>
      <c r="AP165">
        <v>252.6868523324951</v>
      </c>
      <c r="AQ165">
        <v>4.479874654119926</v>
      </c>
      <c r="AR165">
        <v>0.2925304171199111</v>
      </c>
      <c r="AS165">
        <v>0.005764410418009276</v>
      </c>
      <c r="AT165">
        <v>14.52083783837696</v>
      </c>
      <c r="AU165">
        <v>12.92529427331136</v>
      </c>
      <c r="AV165">
        <v>0.08783147349055434</v>
      </c>
      <c r="AW165">
        <v>8.470395119697006</v>
      </c>
      <c r="AX165">
        <v>79.82483437828201</v>
      </c>
      <c r="AY165">
        <v>3.912111540321818</v>
      </c>
      <c r="AZ165">
        <v>8.139793031233845</v>
      </c>
    </row>
    <row r="166" spans="1:52">
      <c r="A166" s="2">
        <v>45027</v>
      </c>
      <c r="B166">
        <v>1116.778241391675</v>
      </c>
      <c r="C166">
        <v>0.02478004946031453</v>
      </c>
      <c r="AN166" s="2">
        <v>45027</v>
      </c>
      <c r="AO166">
        <v>1.093113453848297</v>
      </c>
      <c r="AP166">
        <v>254.0826646126657</v>
      </c>
      <c r="AQ166">
        <v>4.495763335000147</v>
      </c>
      <c r="AR166">
        <v>0.2949675187933715</v>
      </c>
      <c r="AS166">
        <v>0.005642656619585479</v>
      </c>
      <c r="AT166">
        <v>14.78549220062555</v>
      </c>
      <c r="AU166">
        <v>13.07614719872261</v>
      </c>
      <c r="AV166">
        <v>0.087608040866546</v>
      </c>
      <c r="AW166">
        <v>8.516855145887163</v>
      </c>
      <c r="AX166">
        <v>80.36538816073319</v>
      </c>
      <c r="AY166">
        <v>3.894858911390914</v>
      </c>
      <c r="AZ166">
        <v>8.196899634979623</v>
      </c>
    </row>
    <row r="167" spans="1:52">
      <c r="A167" s="2">
        <v>45028</v>
      </c>
      <c r="B167">
        <v>1130.61965230757</v>
      </c>
      <c r="C167">
        <v>0.01239405497249524</v>
      </c>
      <c r="AN167" s="2">
        <v>45028</v>
      </c>
      <c r="AO167">
        <v>1.098699105816352</v>
      </c>
      <c r="AP167">
        <v>254.3589497479349</v>
      </c>
      <c r="AQ167">
        <v>4.492557834832144</v>
      </c>
      <c r="AR167">
        <v>0.2942225530597298</v>
      </c>
      <c r="AS167">
        <v>0.005606916720149236</v>
      </c>
      <c r="AT167">
        <v>15.03300483061084</v>
      </c>
      <c r="AU167">
        <v>12.96836356273148</v>
      </c>
      <c r="AV167">
        <v>0.08964997729891919</v>
      </c>
      <c r="AW167">
        <v>8.673883015112869</v>
      </c>
      <c r="AX167">
        <v>82.01855016210871</v>
      </c>
      <c r="AY167">
        <v>3.577264049860871</v>
      </c>
      <c r="AZ167">
        <v>8.416525680909785</v>
      </c>
    </row>
    <row r="168" spans="1:52">
      <c r="A168" s="2">
        <v>45029</v>
      </c>
      <c r="B168">
        <v>1132.562522424844</v>
      </c>
      <c r="C168">
        <v>0.001718411769430439</v>
      </c>
      <c r="AN168" s="2">
        <v>45029</v>
      </c>
      <c r="AO168">
        <v>1.100593805145845</v>
      </c>
      <c r="AP168">
        <v>252.5565466017467</v>
      </c>
      <c r="AQ168">
        <v>4.478997936372329</v>
      </c>
      <c r="AR168">
        <v>0.2972610080680294</v>
      </c>
      <c r="AS168">
        <v>0.005679281858156029</v>
      </c>
      <c r="AT168">
        <v>15.31310895388822</v>
      </c>
      <c r="AU168">
        <v>13.02680316955189</v>
      </c>
      <c r="AV168">
        <v>0.08839951820841439</v>
      </c>
      <c r="AW168">
        <v>8.768819918659243</v>
      </c>
      <c r="AX168">
        <v>82.8078264801091</v>
      </c>
      <c r="AY168">
        <v>3.46610429563316</v>
      </c>
      <c r="AZ168">
        <v>8.419962811422254</v>
      </c>
    </row>
    <row r="169" spans="1:52">
      <c r="A169" s="2">
        <v>45030</v>
      </c>
      <c r="B169">
        <v>1166.3858551127</v>
      </c>
      <c r="C169">
        <v>0.02986442868994033</v>
      </c>
      <c r="AN169" s="2">
        <v>45030</v>
      </c>
      <c r="AO169">
        <v>1.103730608985318</v>
      </c>
      <c r="AP169">
        <v>247.5279439770732</v>
      </c>
      <c r="AQ169">
        <v>4.473007910952553</v>
      </c>
      <c r="AR169">
        <v>0.3018700990569569</v>
      </c>
      <c r="AS169">
        <v>0.005760722506987004</v>
      </c>
      <c r="AT169">
        <v>15.70465225210579</v>
      </c>
      <c r="AU169">
        <v>12.95501650224022</v>
      </c>
      <c r="AV169">
        <v>0.08700636249915186</v>
      </c>
      <c r="AW169">
        <v>8.76803083070657</v>
      </c>
      <c r="AX169">
        <v>83.06974063101546</v>
      </c>
      <c r="AY169">
        <v>3.484093466381076</v>
      </c>
      <c r="AZ169">
        <v>8.320780282030711</v>
      </c>
    </row>
    <row r="170" spans="1:52">
      <c r="A170" s="2">
        <v>45031</v>
      </c>
      <c r="B170">
        <v>1191.392523896525</v>
      </c>
      <c r="C170">
        <v>0.02143944791015051</v>
      </c>
      <c r="AN170" s="2">
        <v>45031</v>
      </c>
      <c r="AO170">
        <v>1.106876441574616</v>
      </c>
      <c r="AP170">
        <v>245.4955229674316</v>
      </c>
      <c r="AQ170">
        <v>4.473407761628541</v>
      </c>
      <c r="AR170">
        <v>0.3041972903670159</v>
      </c>
      <c r="AS170">
        <v>0.005867200313766757</v>
      </c>
      <c r="AT170">
        <v>16.0625980384278</v>
      </c>
      <c r="AU170">
        <v>13.04030266113713</v>
      </c>
      <c r="AV170">
        <v>0.08500915460757523</v>
      </c>
      <c r="AW170">
        <v>8.617772513118823</v>
      </c>
      <c r="AX170">
        <v>82.72413859146511</v>
      </c>
      <c r="AY170">
        <v>3.505546875863558</v>
      </c>
      <c r="AZ170">
        <v>8.354154523472271</v>
      </c>
    </row>
    <row r="171" spans="1:52">
      <c r="A171" s="2">
        <v>45032</v>
      </c>
      <c r="B171">
        <v>1197.14789481036</v>
      </c>
      <c r="C171">
        <v>0.004830793209118944</v>
      </c>
      <c r="AN171" s="2">
        <v>45032</v>
      </c>
      <c r="AO171">
        <v>1.111173138959035</v>
      </c>
      <c r="AP171">
        <v>237.9876599187693</v>
      </c>
      <c r="AQ171">
        <v>4.523565837086803</v>
      </c>
      <c r="AR171">
        <v>0.3014219310500043</v>
      </c>
      <c r="AS171">
        <v>0.005918259653371556</v>
      </c>
      <c r="AT171">
        <v>16.05305372938755</v>
      </c>
      <c r="AU171">
        <v>12.95461998777375</v>
      </c>
      <c r="AV171">
        <v>0.08573559023961633</v>
      </c>
      <c r="AW171">
        <v>8.363230031190611</v>
      </c>
      <c r="AX171">
        <v>82.34101380933872</v>
      </c>
      <c r="AY171">
        <v>3.622206099489806</v>
      </c>
      <c r="AZ171">
        <v>8.431898847811466</v>
      </c>
    </row>
    <row r="172" spans="1:52">
      <c r="A172" s="2">
        <v>45033</v>
      </c>
      <c r="B172">
        <v>1215.918095231495</v>
      </c>
      <c r="C172">
        <v>0.01567909905075582</v>
      </c>
      <c r="AN172" s="2">
        <v>45033</v>
      </c>
      <c r="AO172">
        <v>1.007726653317459</v>
      </c>
      <c r="AP172">
        <v>252.8887499001926</v>
      </c>
      <c r="AQ172">
        <v>3.714645632393078</v>
      </c>
      <c r="AR172">
        <v>0.3752462247726289</v>
      </c>
      <c r="AS172">
        <v>0.005506274125560132</v>
      </c>
      <c r="AT172">
        <v>25.3949295002761</v>
      </c>
      <c r="AU172">
        <v>13.22292226893644</v>
      </c>
      <c r="AV172">
        <v>0.06827936336385522</v>
      </c>
      <c r="AW172">
        <v>11.02470605113601</v>
      </c>
      <c r="AX172">
        <v>71.53176651366502</v>
      </c>
      <c r="AY172">
        <v>2.691036268188838</v>
      </c>
      <c r="AZ172">
        <v>11.72117867042468</v>
      </c>
    </row>
    <row r="173" spans="1:52">
      <c r="A173" s="2">
        <v>45034</v>
      </c>
      <c r="B173">
        <v>1190.626562977943</v>
      </c>
      <c r="C173">
        <v>-0.02080035847211947</v>
      </c>
      <c r="AN173" s="2">
        <v>45034</v>
      </c>
      <c r="AO173">
        <v>1.011343714498591</v>
      </c>
      <c r="AP173">
        <v>257.5463995838625</v>
      </c>
      <c r="AQ173">
        <v>3.577955690469792</v>
      </c>
      <c r="AR173">
        <v>0.3764613190033508</v>
      </c>
      <c r="AS173">
        <v>0.005546054859381416</v>
      </c>
      <c r="AT173">
        <v>25.47643937318954</v>
      </c>
      <c r="AU173">
        <v>13.19279723931094</v>
      </c>
      <c r="AV173">
        <v>0.06823653354945358</v>
      </c>
      <c r="AW173">
        <v>10.74373169558292</v>
      </c>
      <c r="AX173">
        <v>71.82734522729469</v>
      </c>
      <c r="AY173">
        <v>2.71208823352968</v>
      </c>
      <c r="AZ173">
        <v>11.81529272865173</v>
      </c>
    </row>
    <row r="174" spans="1:52">
      <c r="A174" s="2">
        <v>45035</v>
      </c>
      <c r="B174">
        <v>1216.083006137249</v>
      </c>
      <c r="C174">
        <v>0.02138071159410027</v>
      </c>
      <c r="AN174" s="2">
        <v>45035</v>
      </c>
      <c r="AO174">
        <v>1.024800994136127</v>
      </c>
      <c r="AP174">
        <v>257.7273956947575</v>
      </c>
      <c r="AQ174">
        <v>3.544615138598437</v>
      </c>
      <c r="AR174">
        <v>0.3811427227224048</v>
      </c>
      <c r="AS174">
        <v>0.005497238647217041</v>
      </c>
      <c r="AT174">
        <v>25.69332869182279</v>
      </c>
      <c r="AU174">
        <v>13.05906772038127</v>
      </c>
      <c r="AV174">
        <v>0.06886452588451496</v>
      </c>
      <c r="AW174">
        <v>10.46603325431836</v>
      </c>
      <c r="AX174">
        <v>72.32268681179377</v>
      </c>
      <c r="AY174">
        <v>2.749241671501729</v>
      </c>
      <c r="AZ174">
        <v>11.7105791028467</v>
      </c>
    </row>
    <row r="175" spans="1:52">
      <c r="A175" s="2">
        <v>45036</v>
      </c>
      <c r="B175">
        <v>1124.230078464544</v>
      </c>
      <c r="C175">
        <v>-0.07553179117638142</v>
      </c>
      <c r="AN175" s="2">
        <v>45036</v>
      </c>
      <c r="AO175">
        <v>1.051474036044241</v>
      </c>
      <c r="AP175">
        <v>254.9819482949173</v>
      </c>
      <c r="AQ175">
        <v>3.670068281972683</v>
      </c>
      <c r="AR175">
        <v>0.3751786404593449</v>
      </c>
      <c r="AS175">
        <v>0.005359117131677005</v>
      </c>
      <c r="AT175">
        <v>25.23194896519622</v>
      </c>
      <c r="AU175">
        <v>13.24306197886768</v>
      </c>
      <c r="AV175">
        <v>0.06910017749193485</v>
      </c>
      <c r="AW175">
        <v>10.69057450486114</v>
      </c>
      <c r="AX175">
        <v>72.30150240312423</v>
      </c>
      <c r="AY175">
        <v>2.784963076328833</v>
      </c>
      <c r="AZ175">
        <v>11.77145209014715</v>
      </c>
    </row>
    <row r="176" spans="1:52">
      <c r="A176" s="2">
        <v>45037</v>
      </c>
      <c r="B176">
        <v>1102.066462045078</v>
      </c>
      <c r="C176">
        <v>-0.0197144844672158</v>
      </c>
      <c r="AN176" s="2">
        <v>45037</v>
      </c>
      <c r="AO176">
        <v>1.050052690674079</v>
      </c>
      <c r="AP176">
        <v>258.556555165652</v>
      </c>
      <c r="AQ176">
        <v>3.715720019727111</v>
      </c>
      <c r="AR176">
        <v>0.3729997221360614</v>
      </c>
      <c r="AS176">
        <v>0.005354897326254682</v>
      </c>
      <c r="AT176">
        <v>25.19616250315733</v>
      </c>
      <c r="AU176">
        <v>13.40421214528809</v>
      </c>
      <c r="AV176">
        <v>0.06750348983117518</v>
      </c>
      <c r="AW176">
        <v>10.81371034621533</v>
      </c>
      <c r="AX176">
        <v>73.29729117167825</v>
      </c>
      <c r="AY176">
        <v>2.787339059298235</v>
      </c>
      <c r="AZ176">
        <v>11.61266466682562</v>
      </c>
    </row>
    <row r="177" spans="1:52">
      <c r="A177" s="2">
        <v>45038</v>
      </c>
      <c r="B177">
        <v>1062.272209190877</v>
      </c>
      <c r="C177">
        <v>-0.03610875952105164</v>
      </c>
      <c r="AN177" s="2">
        <v>45038</v>
      </c>
      <c r="AO177">
        <v>1.060309762812288</v>
      </c>
      <c r="AP177">
        <v>261.1239714933149</v>
      </c>
      <c r="AQ177">
        <v>3.871454618595036</v>
      </c>
      <c r="AR177">
        <v>0.3551030506081196</v>
      </c>
      <c r="AS177">
        <v>0.005342955500234869</v>
      </c>
      <c r="AT177">
        <v>24.32372836455717</v>
      </c>
      <c r="AU177">
        <v>13.4962255248024</v>
      </c>
      <c r="AV177">
        <v>0.06835204485069224</v>
      </c>
      <c r="AW177">
        <v>11.012231103331</v>
      </c>
      <c r="AX177">
        <v>73.10255598641454</v>
      </c>
      <c r="AY177">
        <v>2.799733485385228</v>
      </c>
      <c r="AZ177">
        <v>11.85110011771155</v>
      </c>
    </row>
    <row r="178" spans="1:52">
      <c r="A178" s="2">
        <v>45039</v>
      </c>
      <c r="B178">
        <v>1083.93970590839</v>
      </c>
      <c r="C178">
        <v>0.0203973110941289</v>
      </c>
      <c r="AN178" s="2">
        <v>45039</v>
      </c>
      <c r="AO178">
        <v>1.054863472979816</v>
      </c>
      <c r="AP178">
        <v>257.3176604072022</v>
      </c>
      <c r="AQ178">
        <v>3.883168542177887</v>
      </c>
      <c r="AR178">
        <v>0.3508822253116913</v>
      </c>
      <c r="AS178">
        <v>0.00534701776343044</v>
      </c>
      <c r="AT178">
        <v>24.44478472430849</v>
      </c>
      <c r="AU178">
        <v>13.53186582401677</v>
      </c>
      <c r="AV178">
        <v>0.06878066653913838</v>
      </c>
      <c r="AW178">
        <v>11.11924720669965</v>
      </c>
      <c r="AX178">
        <v>73.59757652513021</v>
      </c>
      <c r="AY178">
        <v>2.7841921328213</v>
      </c>
      <c r="AZ178">
        <v>12.00167156745956</v>
      </c>
    </row>
    <row r="179" spans="1:52">
      <c r="A179" s="2">
        <v>45040</v>
      </c>
      <c r="B179">
        <v>1070.875858170595</v>
      </c>
      <c r="C179">
        <v>-0.01205219041851346</v>
      </c>
      <c r="AN179" s="2">
        <v>45040</v>
      </c>
      <c r="AO179">
        <v>0.9455674364295739</v>
      </c>
      <c r="AP179">
        <v>268.5026347382349</v>
      </c>
      <c r="AQ179">
        <v>3.863030893459795</v>
      </c>
      <c r="AR179">
        <v>0.3834026421786976</v>
      </c>
      <c r="AS179">
        <v>0.00576461325730262</v>
      </c>
      <c r="AT179">
        <v>21.1380168250422</v>
      </c>
      <c r="AU179">
        <v>13.20449160216445</v>
      </c>
      <c r="AV179">
        <v>0.06798728056387295</v>
      </c>
      <c r="AW179">
        <v>10.50551971970378</v>
      </c>
      <c r="AX179">
        <v>73.14332997579477</v>
      </c>
      <c r="AY179">
        <v>3.238189209832093</v>
      </c>
      <c r="AZ179">
        <v>10.36851364691803</v>
      </c>
    </row>
    <row r="180" spans="1:52">
      <c r="A180" s="2">
        <v>45041</v>
      </c>
      <c r="B180">
        <v>1056.437389633946</v>
      </c>
      <c r="C180">
        <v>-0.01348285931229676</v>
      </c>
      <c r="AN180" s="2">
        <v>45041</v>
      </c>
      <c r="AO180">
        <v>0.9378155235229636</v>
      </c>
      <c r="AP180">
        <v>268.0993229147763</v>
      </c>
      <c r="AQ180">
        <v>3.794473868063914</v>
      </c>
      <c r="AR180">
        <v>0.3773914182166754</v>
      </c>
      <c r="AS180">
        <v>0.005704348309672485</v>
      </c>
      <c r="AT180">
        <v>24.15101414768287</v>
      </c>
      <c r="AU180">
        <v>13.06703976568507</v>
      </c>
      <c r="AV180">
        <v>0.06779667689158497</v>
      </c>
      <c r="AW180">
        <v>10.36766755158595</v>
      </c>
      <c r="AX180">
        <v>73.0872965564936</v>
      </c>
      <c r="AY180">
        <v>3.206467862234357</v>
      </c>
      <c r="AZ180">
        <v>10.3460159769745</v>
      </c>
    </row>
    <row r="181" spans="1:52">
      <c r="A181" s="2">
        <v>45042</v>
      </c>
      <c r="B181">
        <v>1076.51360905512</v>
      </c>
      <c r="C181">
        <v>0.01900370018911435</v>
      </c>
      <c r="AN181" s="2">
        <v>45042</v>
      </c>
      <c r="AO181">
        <v>0.9374114427851877</v>
      </c>
      <c r="AP181">
        <v>266.3265054626041</v>
      </c>
      <c r="AQ181">
        <v>3.716030869556823</v>
      </c>
      <c r="AR181">
        <v>0.3760181289104872</v>
      </c>
      <c r="AS181">
        <v>0.005652044834073834</v>
      </c>
      <c r="AT181">
        <v>25.65634538276267</v>
      </c>
      <c r="AU181">
        <v>13.07870297791775</v>
      </c>
      <c r="AV181">
        <v>0.06815355624885809</v>
      </c>
      <c r="AW181">
        <v>10.27823168259598</v>
      </c>
      <c r="AX181">
        <v>73.2752669991403</v>
      </c>
      <c r="AY181">
        <v>3.192607828139748</v>
      </c>
      <c r="AZ181">
        <v>10.36868445331009</v>
      </c>
    </row>
    <row r="182" spans="1:52">
      <c r="A182" s="2">
        <v>45043</v>
      </c>
      <c r="B182">
        <v>1058.803905614413</v>
      </c>
      <c r="C182">
        <v>-0.01645097961766706</v>
      </c>
      <c r="AN182" s="2">
        <v>45043</v>
      </c>
      <c r="AO182">
        <v>0.9462422051824838</v>
      </c>
      <c r="AP182">
        <v>257.3494432533425</v>
      </c>
      <c r="AQ182">
        <v>3.74996604236097</v>
      </c>
      <c r="AR182">
        <v>0.3791287804912775</v>
      </c>
      <c r="AS182">
        <v>0.005543093555498992</v>
      </c>
      <c r="AT182">
        <v>26.82750179245213</v>
      </c>
      <c r="AU182">
        <v>13.19920314473243</v>
      </c>
      <c r="AV182">
        <v>0.06707396446636843</v>
      </c>
      <c r="AW182">
        <v>10.51051324134884</v>
      </c>
      <c r="AX182">
        <v>73.5886191417593</v>
      </c>
      <c r="AY182">
        <v>3.231771170639092</v>
      </c>
      <c r="AZ182">
        <v>10.39990143030424</v>
      </c>
    </row>
    <row r="183" spans="1:52">
      <c r="A183" s="2">
        <v>45044</v>
      </c>
      <c r="B183">
        <v>1086.363536630937</v>
      </c>
      <c r="C183">
        <v>0.0260290228156379</v>
      </c>
      <c r="AN183" s="2">
        <v>45044</v>
      </c>
      <c r="AO183">
        <v>0.9430991376382807</v>
      </c>
      <c r="AP183">
        <v>258.4847832539976</v>
      </c>
      <c r="AQ183">
        <v>3.730926059371564</v>
      </c>
      <c r="AR183">
        <v>0.3876011524995545</v>
      </c>
      <c r="AS183">
        <v>0.005478661398112396</v>
      </c>
      <c r="AT183">
        <v>27.14341516327401</v>
      </c>
      <c r="AU183">
        <v>13.27105619795062</v>
      </c>
      <c r="AV183">
        <v>0.06728913783726338</v>
      </c>
      <c r="AW183">
        <v>10.52657235428958</v>
      </c>
      <c r="AX183">
        <v>73.54618274116565</v>
      </c>
      <c r="AY183">
        <v>3.161224920132818</v>
      </c>
      <c r="AZ183">
        <v>10.2609485429003</v>
      </c>
    </row>
    <row r="184" spans="1:52">
      <c r="A184" s="2">
        <v>45045</v>
      </c>
      <c r="B184">
        <v>1084.138682435887</v>
      </c>
      <c r="C184">
        <v>-0.002047983129062958</v>
      </c>
      <c r="AN184" s="2">
        <v>45045</v>
      </c>
      <c r="AO184">
        <v>0.9318603268407769</v>
      </c>
      <c r="AP184">
        <v>261.2639472386052</v>
      </c>
      <c r="AQ184">
        <v>3.76049712023914</v>
      </c>
      <c r="AR184">
        <v>0.3954603989209767</v>
      </c>
      <c r="AS184">
        <v>0.005488814763986166</v>
      </c>
      <c r="AT184">
        <v>26.00842645191645</v>
      </c>
      <c r="AU184">
        <v>13.29734153107847</v>
      </c>
      <c r="AV184">
        <v>0.06769841736543836</v>
      </c>
      <c r="AW184">
        <v>10.6803616205937</v>
      </c>
      <c r="AX184">
        <v>74.37949328492704</v>
      </c>
      <c r="AY184">
        <v>3.014125077454438</v>
      </c>
      <c r="AZ184">
        <v>10.30607317505874</v>
      </c>
    </row>
    <row r="185" spans="1:52">
      <c r="A185" s="2">
        <v>45046</v>
      </c>
      <c r="B185">
        <v>1083.754224623131</v>
      </c>
      <c r="C185">
        <v>-0.0003546205102584743</v>
      </c>
      <c r="AN185" s="2">
        <v>45046</v>
      </c>
      <c r="AO185">
        <v>0.9370545188037789</v>
      </c>
      <c r="AP185">
        <v>262.5810535026989</v>
      </c>
      <c r="AQ185">
        <v>3.776669424766177</v>
      </c>
      <c r="AR185">
        <v>0.3984556232708615</v>
      </c>
      <c r="AS185">
        <v>0.005511146241150237</v>
      </c>
      <c r="AT185">
        <v>26.60162139629587</v>
      </c>
      <c r="AU185">
        <v>13.09476525653142</v>
      </c>
      <c r="AV185">
        <v>0.0672513698888451</v>
      </c>
      <c r="AW185">
        <v>10.48059992572009</v>
      </c>
      <c r="AX185">
        <v>74.12632121225411</v>
      </c>
      <c r="AY185">
        <v>3.039796548745493</v>
      </c>
      <c r="AZ185">
        <v>10.12547485220826</v>
      </c>
    </row>
    <row r="186" spans="1:52">
      <c r="A186" s="2">
        <v>45047</v>
      </c>
      <c r="B186">
        <v>1080.019843236299</v>
      </c>
      <c r="C186">
        <v>-0.003445782541821374</v>
      </c>
      <c r="AN186" s="2">
        <v>45047</v>
      </c>
      <c r="AO186">
        <v>0.9715548362516206</v>
      </c>
      <c r="AP186">
        <v>268.6590133918622</v>
      </c>
      <c r="AQ186">
        <v>3.952096852276615</v>
      </c>
      <c r="AR186">
        <v>0.3441204422483279</v>
      </c>
      <c r="AS186">
        <v>0.005357336195600182</v>
      </c>
      <c r="AT186">
        <v>20.51213838327937</v>
      </c>
      <c r="AU186">
        <v>13.51988637109012</v>
      </c>
      <c r="AV186">
        <v>0.06597131392833251</v>
      </c>
      <c r="AW186">
        <v>11.52104682208648</v>
      </c>
      <c r="AX186">
        <v>74.62424436805706</v>
      </c>
      <c r="AY186">
        <v>3.776421101552151</v>
      </c>
      <c r="AZ186">
        <v>11.32990303092333</v>
      </c>
    </row>
    <row r="187" spans="1:52">
      <c r="A187" s="2">
        <v>45048</v>
      </c>
      <c r="B187">
        <v>1045.021470292875</v>
      </c>
      <c r="C187">
        <v>-0.0324053054789728</v>
      </c>
      <c r="AN187" s="2">
        <v>45048</v>
      </c>
      <c r="AO187">
        <v>0.9640241460417052</v>
      </c>
      <c r="AP187">
        <v>267.5094114797716</v>
      </c>
      <c r="AQ187">
        <v>3.948510558416041</v>
      </c>
      <c r="AR187">
        <v>0.341776290687096</v>
      </c>
      <c r="AS187">
        <v>0.00541367191752771</v>
      </c>
      <c r="AT187">
        <v>20.8335332019496</v>
      </c>
      <c r="AU187">
        <v>13.64567629993173</v>
      </c>
      <c r="AV187">
        <v>0.0657075762533855</v>
      </c>
      <c r="AW187">
        <v>11.40354886191548</v>
      </c>
      <c r="AX187">
        <v>74.10049051871887</v>
      </c>
      <c r="AY187">
        <v>3.821046183425292</v>
      </c>
      <c r="AZ187">
        <v>11.27381034654679</v>
      </c>
    </row>
    <row r="188" spans="1:52">
      <c r="A188" s="2">
        <v>45049</v>
      </c>
      <c r="B188">
        <v>1054.735769937652</v>
      </c>
      <c r="C188">
        <v>0.009295789532490772</v>
      </c>
      <c r="AN188" s="2">
        <v>45049</v>
      </c>
      <c r="AO188">
        <v>0.9695644821759906</v>
      </c>
      <c r="AP188">
        <v>266.7141586898954</v>
      </c>
      <c r="AQ188">
        <v>3.93718995282359</v>
      </c>
      <c r="AR188">
        <v>0.3520460941329898</v>
      </c>
      <c r="AS188">
        <v>0.005354370461597897</v>
      </c>
      <c r="AT188">
        <v>21.12175202441123</v>
      </c>
      <c r="AU188">
        <v>13.65194579829503</v>
      </c>
      <c r="AV188">
        <v>0.06488248560299685</v>
      </c>
      <c r="AW188">
        <v>11.36676195030578</v>
      </c>
      <c r="AX188">
        <v>73.53446071413954</v>
      </c>
      <c r="AY188">
        <v>3.807282783632813</v>
      </c>
      <c r="AZ188">
        <v>11.3894370239635</v>
      </c>
    </row>
    <row r="189" spans="1:52">
      <c r="A189" s="2">
        <v>45050</v>
      </c>
      <c r="B189">
        <v>1070.142609453051</v>
      </c>
      <c r="C189">
        <v>0.01460729782238279</v>
      </c>
      <c r="AN189" s="2">
        <v>45050</v>
      </c>
      <c r="AO189">
        <v>0.9489214754193384</v>
      </c>
      <c r="AP189">
        <v>268.7634637461136</v>
      </c>
      <c r="AQ189">
        <v>3.909274806268205</v>
      </c>
      <c r="AR189">
        <v>0.3528493627952782</v>
      </c>
      <c r="AS189">
        <v>0.00536628483245054</v>
      </c>
      <c r="AT189">
        <v>21.39982347204525</v>
      </c>
      <c r="AU189">
        <v>13.69401527522096</v>
      </c>
      <c r="AV189">
        <v>0.06469738173455092</v>
      </c>
      <c r="AW189">
        <v>11.31537981945361</v>
      </c>
      <c r="AX189">
        <v>72.36414375122196</v>
      </c>
      <c r="AY189">
        <v>3.876355530592182</v>
      </c>
      <c r="AZ189">
        <v>11.42130757750254</v>
      </c>
    </row>
    <row r="190" spans="1:52">
      <c r="A190" s="2">
        <v>45051</v>
      </c>
      <c r="B190">
        <v>1054.290190572628</v>
      </c>
      <c r="C190">
        <v>-0.0148133704240837</v>
      </c>
      <c r="AN190" s="2">
        <v>45051</v>
      </c>
      <c r="AO190">
        <v>0.9463154435254157</v>
      </c>
      <c r="AP190">
        <v>269.4624535516687</v>
      </c>
      <c r="AQ190">
        <v>3.920894450191868</v>
      </c>
      <c r="AR190">
        <v>0.3500224452770948</v>
      </c>
      <c r="AS190">
        <v>0.005321453435154513</v>
      </c>
      <c r="AT190">
        <v>21.30231342817195</v>
      </c>
      <c r="AU190">
        <v>13.76635928665159</v>
      </c>
      <c r="AV190">
        <v>0.06469152135794531</v>
      </c>
      <c r="AW190">
        <v>11.35122407079447</v>
      </c>
      <c r="AX190">
        <v>73.09317354940241</v>
      </c>
      <c r="AY190">
        <v>3.899536805213203</v>
      </c>
      <c r="AZ190">
        <v>11.51828789191095</v>
      </c>
    </row>
    <row r="191" spans="1:52">
      <c r="A191" s="2">
        <v>45052</v>
      </c>
      <c r="B191">
        <v>1086.459924155151</v>
      </c>
      <c r="C191">
        <v>0.03051316788317138</v>
      </c>
      <c r="AN191" s="2">
        <v>45052</v>
      </c>
      <c r="AO191">
        <v>0.9390766591232858</v>
      </c>
      <c r="AP191">
        <v>272.6436652574694</v>
      </c>
      <c r="AQ191">
        <v>3.931575777791495</v>
      </c>
      <c r="AR191">
        <v>0.3572090824507125</v>
      </c>
      <c r="AS191">
        <v>0.005354472219953528</v>
      </c>
      <c r="AT191">
        <v>22.44627447719946</v>
      </c>
      <c r="AU191">
        <v>13.72460532518901</v>
      </c>
      <c r="AV191">
        <v>0.06270515872660519</v>
      </c>
      <c r="AW191">
        <v>11.30736046536836</v>
      </c>
      <c r="AX191">
        <v>74.03707674478977</v>
      </c>
      <c r="AY191">
        <v>3.824283935565003</v>
      </c>
      <c r="AZ191">
        <v>11.24293684593976</v>
      </c>
    </row>
    <row r="192" spans="1:52">
      <c r="A192" s="2">
        <v>45053</v>
      </c>
      <c r="B192">
        <v>1045.099677259204</v>
      </c>
      <c r="C192">
        <v>-0.03806881963741937</v>
      </c>
      <c r="AN192" s="2">
        <v>45053</v>
      </c>
      <c r="AO192">
        <v>0.951834825630831</v>
      </c>
      <c r="AP192">
        <v>272.5188082607467</v>
      </c>
      <c r="AQ192">
        <v>3.957003512414085</v>
      </c>
      <c r="AR192">
        <v>0.3481874498104663</v>
      </c>
      <c r="AS192">
        <v>0.005267105600501296</v>
      </c>
      <c r="AT192">
        <v>24.14074204816014</v>
      </c>
      <c r="AU192">
        <v>13.69370386848796</v>
      </c>
      <c r="AV192">
        <v>0.06334201531911351</v>
      </c>
      <c r="AW192">
        <v>11.34729122085557</v>
      </c>
      <c r="AX192">
        <v>72.81228131149761</v>
      </c>
      <c r="AY192">
        <v>3.825148174019183</v>
      </c>
      <c r="AZ192">
        <v>11.34031383534322</v>
      </c>
    </row>
    <row r="193" spans="1:52">
      <c r="A193" s="2">
        <v>45054</v>
      </c>
      <c r="B193">
        <v>1040.266863602204</v>
      </c>
      <c r="C193">
        <v>-0.004624260979273043</v>
      </c>
      <c r="AN193" s="2">
        <v>45054</v>
      </c>
      <c r="AO193">
        <v>0.9564665930985438</v>
      </c>
      <c r="AP193">
        <v>264.8200921858536</v>
      </c>
      <c r="AQ193">
        <v>4.078192198518775</v>
      </c>
      <c r="AR193">
        <v>0.3706418487233749</v>
      </c>
      <c r="AS193">
        <v>0.005425264188986596</v>
      </c>
      <c r="AT193">
        <v>23.06299001143287</v>
      </c>
      <c r="AU193">
        <v>12.50211368940293</v>
      </c>
      <c r="AV193">
        <v>0.07057102717125294</v>
      </c>
      <c r="AW193">
        <v>11.33872361947024</v>
      </c>
      <c r="AX193">
        <v>74.26708269467429</v>
      </c>
      <c r="AY193">
        <v>3.579354213335774</v>
      </c>
      <c r="AZ193">
        <v>9.137590352936963</v>
      </c>
    </row>
    <row r="194" spans="1:52">
      <c r="A194" s="2">
        <v>45055</v>
      </c>
      <c r="B194">
        <v>989.8706617205688</v>
      </c>
      <c r="C194">
        <v>-0.04844545533933897</v>
      </c>
      <c r="AN194" s="2">
        <v>45055</v>
      </c>
      <c r="AO194">
        <v>0.9735200746621484</v>
      </c>
      <c r="AP194">
        <v>260.7608345300278</v>
      </c>
      <c r="AQ194">
        <v>4.156591297189654</v>
      </c>
      <c r="AR194">
        <v>0.3625130745617964</v>
      </c>
      <c r="AS194">
        <v>0.005355035556753809</v>
      </c>
      <c r="AT194">
        <v>24.54024909003294</v>
      </c>
      <c r="AU194">
        <v>12.55627185903095</v>
      </c>
      <c r="AV194">
        <v>0.06896827792994917</v>
      </c>
      <c r="AW194">
        <v>11.37572374563579</v>
      </c>
      <c r="AX194">
        <v>76.27973524929183</v>
      </c>
      <c r="AY194">
        <v>3.631737538109312</v>
      </c>
      <c r="AZ194">
        <v>9.272900207150107</v>
      </c>
    </row>
    <row r="195" spans="1:52">
      <c r="A195" s="2">
        <v>45056</v>
      </c>
      <c r="B195">
        <v>985.5501884739951</v>
      </c>
      <c r="C195">
        <v>-0.004364684613506919</v>
      </c>
      <c r="AN195" s="2">
        <v>45056</v>
      </c>
      <c r="AO195">
        <v>0.9717093341850387</v>
      </c>
      <c r="AP195">
        <v>261.0643208609515</v>
      </c>
      <c r="AQ195">
        <v>4.163516063709659</v>
      </c>
      <c r="AR195">
        <v>0.3626188113656736</v>
      </c>
      <c r="AS195">
        <v>0.005348029763760193</v>
      </c>
      <c r="AT195">
        <v>23.9040566925921</v>
      </c>
      <c r="AU195">
        <v>12.61477135781641</v>
      </c>
      <c r="AV195">
        <v>0.06874260734328989</v>
      </c>
      <c r="AW195">
        <v>11.4427598411988</v>
      </c>
      <c r="AX195">
        <v>78.04064422893678</v>
      </c>
      <c r="AY195">
        <v>3.611584583804046</v>
      </c>
      <c r="AZ195">
        <v>9.272555025503305</v>
      </c>
    </row>
    <row r="196" spans="1:52">
      <c r="A196" s="2">
        <v>45057</v>
      </c>
      <c r="B196">
        <v>995.4873243003123</v>
      </c>
      <c r="C196">
        <v>0.01008283083148065</v>
      </c>
      <c r="AN196" s="2">
        <v>45057</v>
      </c>
      <c r="AO196">
        <v>0.9766058768085503</v>
      </c>
      <c r="AP196">
        <v>258.8783195368435</v>
      </c>
      <c r="AQ196">
        <v>4.149440895631374</v>
      </c>
      <c r="AR196">
        <v>0.3635083487244335</v>
      </c>
      <c r="AS196">
        <v>0.005401254147708068</v>
      </c>
      <c r="AT196">
        <v>23.68417831291465</v>
      </c>
      <c r="AU196">
        <v>12.40419326311723</v>
      </c>
      <c r="AV196">
        <v>0.06965272684233614</v>
      </c>
      <c r="AW196">
        <v>11.43010183778743</v>
      </c>
      <c r="AX196">
        <v>78.71632315472489</v>
      </c>
      <c r="AY196">
        <v>3.594976355223269</v>
      </c>
      <c r="AZ196">
        <v>9.056764031667853</v>
      </c>
    </row>
    <row r="197" spans="1:52">
      <c r="A197" s="2">
        <v>45058</v>
      </c>
      <c r="B197">
        <v>965.9570266213183</v>
      </c>
      <c r="C197">
        <v>-0.02966416242391601</v>
      </c>
      <c r="AN197" s="2">
        <v>45058</v>
      </c>
      <c r="AO197">
        <v>0.9845045161384488</v>
      </c>
      <c r="AP197">
        <v>258.5743092945743</v>
      </c>
      <c r="AQ197">
        <v>4.18429518875716</v>
      </c>
      <c r="AR197">
        <v>0.3608554358808966</v>
      </c>
      <c r="AS197">
        <v>0.005369158030028315</v>
      </c>
      <c r="AT197">
        <v>23.80753450670857</v>
      </c>
      <c r="AU197">
        <v>12.47990155738108</v>
      </c>
      <c r="AV197">
        <v>0.06935072796849498</v>
      </c>
      <c r="AW197">
        <v>11.50520405809316</v>
      </c>
      <c r="AX197">
        <v>79.65395666635638</v>
      </c>
      <c r="AY197">
        <v>3.619839377151777</v>
      </c>
      <c r="AZ197">
        <v>8.881758062280777</v>
      </c>
    </row>
    <row r="198" spans="1:52">
      <c r="A198" s="2">
        <v>45059</v>
      </c>
      <c r="B198">
        <v>978.6737119333463</v>
      </c>
      <c r="C198">
        <v>0.01316485615981078</v>
      </c>
      <c r="AN198" s="2">
        <v>45059</v>
      </c>
      <c r="AO198">
        <v>0.9840093187994238</v>
      </c>
      <c r="AP198">
        <v>254.6912352394157</v>
      </c>
      <c r="AQ198">
        <v>4.178059160556454</v>
      </c>
      <c r="AR198">
        <v>0.3648097451001728</v>
      </c>
      <c r="AS198">
        <v>0.00548310494276557</v>
      </c>
      <c r="AT198">
        <v>24.7135085083163</v>
      </c>
      <c r="AU198">
        <v>12.48321532850803</v>
      </c>
      <c r="AV198">
        <v>0.0697867625618751</v>
      </c>
      <c r="AW198">
        <v>11.1954225314804</v>
      </c>
      <c r="AX198">
        <v>78.55891906236671</v>
      </c>
      <c r="AY198">
        <v>3.551868373695483</v>
      </c>
      <c r="AZ198">
        <v>8.777137402325438</v>
      </c>
    </row>
    <row r="199" spans="1:52">
      <c r="A199" s="2">
        <v>45060</v>
      </c>
      <c r="B199">
        <v>974.517644078867</v>
      </c>
      <c r="C199">
        <v>-0.00424663276820747</v>
      </c>
      <c r="AN199" s="2">
        <v>45060</v>
      </c>
      <c r="AO199">
        <v>0.994252637775986</v>
      </c>
      <c r="AP199">
        <v>256.9472357685917</v>
      </c>
      <c r="AQ199">
        <v>4.226606035332087</v>
      </c>
      <c r="AR199">
        <v>0.3599067698160918</v>
      </c>
      <c r="AS199">
        <v>0.005445977330433534</v>
      </c>
      <c r="AT199">
        <v>24.1241280598321</v>
      </c>
      <c r="AU199">
        <v>12.39776569347808</v>
      </c>
      <c r="AV199">
        <v>0.06981017224534976</v>
      </c>
      <c r="AW199">
        <v>11.34944842418932</v>
      </c>
      <c r="AX199">
        <v>79.56845405013301</v>
      </c>
      <c r="AY199">
        <v>3.532492017219758</v>
      </c>
      <c r="AZ199">
        <v>8.890369024323672</v>
      </c>
    </row>
    <row r="200" spans="1:52">
      <c r="A200" s="2">
        <v>45061</v>
      </c>
      <c r="B200">
        <v>978.7268375348966</v>
      </c>
      <c r="C200">
        <v>0.004319258334217535</v>
      </c>
      <c r="AN200" s="2">
        <v>45061</v>
      </c>
      <c r="AO200">
        <v>1.322808497930058</v>
      </c>
      <c r="AP200">
        <v>106.9421811735172</v>
      </c>
      <c r="AQ200">
        <v>3.251788722452744</v>
      </c>
      <c r="AR200">
        <v>0.1691513926718677</v>
      </c>
      <c r="AS200">
        <v>0.005453882119999512</v>
      </c>
      <c r="AT200">
        <v>79.07513001459458</v>
      </c>
      <c r="AU200">
        <v>6.974473399129822</v>
      </c>
      <c r="AV200">
        <v>0.08156471555072445</v>
      </c>
      <c r="AW200">
        <v>6.731053650970209</v>
      </c>
      <c r="AX200">
        <v>84.04939559935632</v>
      </c>
      <c r="AY200">
        <v>1.30981491411801</v>
      </c>
      <c r="AZ200">
        <v>26.02849839850938</v>
      </c>
    </row>
    <row r="201" spans="1:52">
      <c r="A201" s="2">
        <v>45062</v>
      </c>
      <c r="B201">
        <v>984.9440331514511</v>
      </c>
      <c r="C201">
        <v>0.00635232975956157</v>
      </c>
      <c r="AN201" s="2">
        <v>45062</v>
      </c>
      <c r="AO201">
        <v>1.316577894884823</v>
      </c>
      <c r="AP201">
        <v>108.3891162210631</v>
      </c>
      <c r="AQ201">
        <v>3.250757577880891</v>
      </c>
      <c r="AR201">
        <v>0.1692541878941344</v>
      </c>
      <c r="AS201">
        <v>0.005425369341372496</v>
      </c>
      <c r="AT201">
        <v>79.19451934627754</v>
      </c>
      <c r="AU201">
        <v>7.05450477423577</v>
      </c>
      <c r="AV201">
        <v>0.08120746540165513</v>
      </c>
      <c r="AW201">
        <v>6.667631813029891</v>
      </c>
      <c r="AX201">
        <v>84.40427873151083</v>
      </c>
      <c r="AY201">
        <v>1.312319776754705</v>
      </c>
      <c r="AZ201">
        <v>26.19966218019946</v>
      </c>
    </row>
    <row r="202" spans="1:52">
      <c r="A202" s="2">
        <v>45063</v>
      </c>
      <c r="B202">
        <v>981.0950825231375</v>
      </c>
      <c r="C202">
        <v>-0.003907786126688184</v>
      </c>
      <c r="AN202" s="2">
        <v>45063</v>
      </c>
      <c r="AO202">
        <v>1.313814004603376</v>
      </c>
      <c r="AP202">
        <v>107.9932145585575</v>
      </c>
      <c r="AQ202">
        <v>3.287287971294143</v>
      </c>
      <c r="AR202">
        <v>0.169865931299514</v>
      </c>
      <c r="AS202">
        <v>0.00544534141010564</v>
      </c>
      <c r="AT202">
        <v>79.13564474590355</v>
      </c>
      <c r="AU202">
        <v>7.064506652364859</v>
      </c>
      <c r="AV202">
        <v>0.0806694867997234</v>
      </c>
      <c r="AW202">
        <v>6.630969820558934</v>
      </c>
      <c r="AX202">
        <v>85.71090563977639</v>
      </c>
      <c r="AY202">
        <v>1.329904610672337</v>
      </c>
      <c r="AZ202">
        <v>26.01591482820351</v>
      </c>
    </row>
    <row r="203" spans="1:52">
      <c r="A203" s="2">
        <v>45064</v>
      </c>
      <c r="B203">
        <v>999.0390501827476</v>
      </c>
      <c r="C203">
        <v>0.01828973356329811</v>
      </c>
      <c r="AN203" s="2">
        <v>45064</v>
      </c>
      <c r="AO203">
        <v>1.297363002554866</v>
      </c>
      <c r="AP203">
        <v>107.7550084758986</v>
      </c>
      <c r="AQ203">
        <v>3.288105682913336</v>
      </c>
      <c r="AR203">
        <v>0.1715338059956729</v>
      </c>
      <c r="AS203">
        <v>0.005468983488125188</v>
      </c>
      <c r="AT203">
        <v>79.84316624030421</v>
      </c>
      <c r="AU203">
        <v>7.040572356120041</v>
      </c>
      <c r="AV203">
        <v>0.08223944359575819</v>
      </c>
      <c r="AW203">
        <v>6.6517772944453</v>
      </c>
      <c r="AX203">
        <v>83.14001196931135</v>
      </c>
      <c r="AY203">
        <v>1.328585531579439</v>
      </c>
      <c r="AZ203">
        <v>25.69158933322721</v>
      </c>
    </row>
    <row r="204" spans="1:52">
      <c r="A204" s="2">
        <v>45065</v>
      </c>
      <c r="B204">
        <v>985.6806016420434</v>
      </c>
      <c r="C204">
        <v>-0.0133712976867727</v>
      </c>
      <c r="AN204" s="2">
        <v>45065</v>
      </c>
      <c r="AO204">
        <v>1.271550290411718</v>
      </c>
      <c r="AP204">
        <v>107.0478580787424</v>
      </c>
      <c r="AQ204">
        <v>3.344925144517355</v>
      </c>
      <c r="AR204">
        <v>0.171668662720002</v>
      </c>
      <c r="AS204">
        <v>0.005507983286277948</v>
      </c>
      <c r="AT204">
        <v>80.27288630727011</v>
      </c>
      <c r="AU204">
        <v>7.037598735614576</v>
      </c>
      <c r="AV204">
        <v>0.08196676157616227</v>
      </c>
      <c r="AW204">
        <v>6.782930615501143</v>
      </c>
      <c r="AX204">
        <v>83.3274134067705</v>
      </c>
      <c r="AY204">
        <v>1.357234555611385</v>
      </c>
      <c r="AZ204">
        <v>25.37675880197533</v>
      </c>
    </row>
    <row r="205" spans="1:52">
      <c r="A205" s="2">
        <v>45066</v>
      </c>
      <c r="B205">
        <v>986.0216929040753</v>
      </c>
      <c r="C205">
        <v>0.0003460464388400641</v>
      </c>
      <c r="AN205" s="2">
        <v>45066</v>
      </c>
      <c r="AO205">
        <v>1.267774442791501</v>
      </c>
      <c r="AP205">
        <v>108.3342560608146</v>
      </c>
      <c r="AQ205">
        <v>3.350793490279818</v>
      </c>
      <c r="AR205">
        <v>0.1720392183724405</v>
      </c>
      <c r="AS205">
        <v>0.005500408485128651</v>
      </c>
      <c r="AT205">
        <v>80.73683294423397</v>
      </c>
      <c r="AU205">
        <v>6.997315225061799</v>
      </c>
      <c r="AV205">
        <v>0.08157198867058227</v>
      </c>
      <c r="AW205">
        <v>6.811637561695978</v>
      </c>
      <c r="AX205">
        <v>83.5393577345336</v>
      </c>
      <c r="AY205">
        <v>1.357920823487178</v>
      </c>
      <c r="AZ205">
        <v>25.31441839378202</v>
      </c>
    </row>
    <row r="206" spans="1:52">
      <c r="A206" s="2">
        <v>45067</v>
      </c>
      <c r="B206">
        <v>987.701951462298</v>
      </c>
      <c r="C206">
        <v>0.001704078693516298</v>
      </c>
      <c r="AN206" s="2">
        <v>45067</v>
      </c>
      <c r="AO206">
        <v>1.274140338325842</v>
      </c>
      <c r="AP206">
        <v>109.156501467675</v>
      </c>
      <c r="AQ206">
        <v>3.371271973181277</v>
      </c>
      <c r="AR206">
        <v>0.1714926580526578</v>
      </c>
      <c r="AS206">
        <v>0.005466811831040884</v>
      </c>
      <c r="AT206">
        <v>80.52274423314083</v>
      </c>
      <c r="AU206">
        <v>6.96368990373277</v>
      </c>
      <c r="AV206">
        <v>0.08143434605639893</v>
      </c>
      <c r="AW206">
        <v>6.827665812573595</v>
      </c>
      <c r="AX206">
        <v>83.19452662406691</v>
      </c>
      <c r="AY206">
        <v>1.366101199297304</v>
      </c>
      <c r="AZ206">
        <v>25.52604460993028</v>
      </c>
    </row>
    <row r="207" spans="1:52">
      <c r="A207" s="2">
        <v>45068</v>
      </c>
      <c r="B207">
        <v>970.5680861062859</v>
      </c>
      <c r="C207">
        <v>-0.01734720208929963</v>
      </c>
      <c r="AN207" s="2">
        <v>45068</v>
      </c>
      <c r="AO207">
        <v>1.70705542152444</v>
      </c>
      <c r="AP207">
        <v>128.0462921954502</v>
      </c>
      <c r="AQ207">
        <v>4.898445443803853</v>
      </c>
      <c r="AR207">
        <v>0.1981241020362029</v>
      </c>
      <c r="AS207">
        <v>0.002212716956007607</v>
      </c>
      <c r="AT207">
        <v>80.55780410921976</v>
      </c>
      <c r="AU207">
        <v>15.56400313026487</v>
      </c>
      <c r="AV207">
        <v>0.02884018961157645</v>
      </c>
      <c r="AW207">
        <v>9.977391787848092</v>
      </c>
      <c r="AX207">
        <v>94.86168478771044</v>
      </c>
      <c r="AY207">
        <v>4.481029251218254</v>
      </c>
      <c r="AZ207">
        <v>21.77809663007331</v>
      </c>
    </row>
    <row r="208" spans="1:52">
      <c r="A208" s="2">
        <v>45069</v>
      </c>
      <c r="B208">
        <v>976.3865194748878</v>
      </c>
      <c r="C208">
        <v>0.005994873983487636</v>
      </c>
      <c r="AN208" s="2">
        <v>45069</v>
      </c>
      <c r="AO208">
        <v>1.708222278788265</v>
      </c>
      <c r="AP208">
        <v>126.3710100144771</v>
      </c>
      <c r="AQ208">
        <v>4.810875055829288</v>
      </c>
      <c r="AR208">
        <v>0.197645872515955</v>
      </c>
      <c r="AS208">
        <v>0.002219215865165607</v>
      </c>
      <c r="AT208">
        <v>81.18894596894663</v>
      </c>
      <c r="AU208">
        <v>15.55143382921654</v>
      </c>
      <c r="AV208">
        <v>0.02882602614136861</v>
      </c>
      <c r="AW208">
        <v>9.891225070120766</v>
      </c>
      <c r="AX208">
        <v>93.82788905598348</v>
      </c>
      <c r="AY208">
        <v>4.528673968236314</v>
      </c>
      <c r="AZ208">
        <v>22.06928853529169</v>
      </c>
    </row>
    <row r="209" spans="1:52">
      <c r="A209" s="2">
        <v>45070</v>
      </c>
      <c r="B209">
        <v>986.947705118827</v>
      </c>
      <c r="C209">
        <v>0.01081660329519818</v>
      </c>
      <c r="AN209" s="2">
        <v>45070</v>
      </c>
      <c r="AO209">
        <v>1.697814601252545</v>
      </c>
      <c r="AP209">
        <v>126.8609265902971</v>
      </c>
      <c r="AQ209">
        <v>4.853222750969472</v>
      </c>
      <c r="AR209">
        <v>0.1970600331833986</v>
      </c>
      <c r="AS209">
        <v>0.002212890939410496</v>
      </c>
      <c r="AT209">
        <v>81.85008491181149</v>
      </c>
      <c r="AU209">
        <v>15.45775629009929</v>
      </c>
      <c r="AV209">
        <v>0.02856659874613342</v>
      </c>
      <c r="AW209">
        <v>10.03405357184022</v>
      </c>
      <c r="AX209">
        <v>92.91781507797349</v>
      </c>
      <c r="AY209">
        <v>4.465004338859663</v>
      </c>
      <c r="AZ209">
        <v>22.34072679583357</v>
      </c>
    </row>
    <row r="210" spans="1:52">
      <c r="A210" s="2">
        <v>45071</v>
      </c>
      <c r="B210">
        <v>951.8755320602487</v>
      </c>
      <c r="C210">
        <v>-0.03553599940166607</v>
      </c>
      <c r="AN210" s="2">
        <v>45071</v>
      </c>
      <c r="AO210">
        <v>1.67335022395663</v>
      </c>
      <c r="AP210">
        <v>124.3724226607726</v>
      </c>
      <c r="AQ210">
        <v>4.866043970470604</v>
      </c>
      <c r="AR210">
        <v>0.1947013486496835</v>
      </c>
      <c r="AS210">
        <v>0.002205993185037354</v>
      </c>
      <c r="AT210">
        <v>86.73697753600901</v>
      </c>
      <c r="AU210">
        <v>15.30774949528662</v>
      </c>
      <c r="AV210">
        <v>0.02836863392393506</v>
      </c>
      <c r="AW210">
        <v>9.947552484648602</v>
      </c>
      <c r="AX210">
        <v>91.20867673519214</v>
      </c>
      <c r="AY210">
        <v>4.491590140293725</v>
      </c>
      <c r="AZ210">
        <v>21.94263497649266</v>
      </c>
    </row>
    <row r="211" spans="1:52">
      <c r="A211" s="2">
        <v>45072</v>
      </c>
      <c r="B211">
        <v>941.8840884044099</v>
      </c>
      <c r="C211">
        <v>-0.01049658628603811</v>
      </c>
      <c r="AN211" s="2">
        <v>45072</v>
      </c>
      <c r="AO211">
        <v>1.669699565586196</v>
      </c>
      <c r="AP211">
        <v>125.1123849606327</v>
      </c>
      <c r="AQ211">
        <v>4.83401998289431</v>
      </c>
      <c r="AR211">
        <v>0.1934854166791616</v>
      </c>
      <c r="AS211">
        <v>0.002171018553670215</v>
      </c>
      <c r="AT211">
        <v>91.24855919330204</v>
      </c>
      <c r="AU211">
        <v>15.20870248864438</v>
      </c>
      <c r="AV211">
        <v>0.02798079864419958</v>
      </c>
      <c r="AW211">
        <v>9.927037252095536</v>
      </c>
      <c r="AX211">
        <v>88.66720334613797</v>
      </c>
      <c r="AY211">
        <v>4.435686626926744</v>
      </c>
      <c r="AZ211">
        <v>21.86259630880106</v>
      </c>
    </row>
    <row r="212" spans="1:52">
      <c r="A212" s="2">
        <v>45073</v>
      </c>
      <c r="B212">
        <v>952.0326402870046</v>
      </c>
      <c r="C212">
        <v>0.01077473545581054</v>
      </c>
      <c r="AN212" s="2">
        <v>45073</v>
      </c>
      <c r="AO212">
        <v>1.657649189763488</v>
      </c>
      <c r="AP212">
        <v>124.957488723055</v>
      </c>
      <c r="AQ212">
        <v>4.794811502060491</v>
      </c>
      <c r="AR212">
        <v>0.1941607704359005</v>
      </c>
      <c r="AS212">
        <v>0.002175066341499759</v>
      </c>
      <c r="AT212">
        <v>91.78604922421322</v>
      </c>
      <c r="AU212">
        <v>15.35793895808245</v>
      </c>
      <c r="AV212">
        <v>0.02793754224717018</v>
      </c>
      <c r="AW212">
        <v>9.914174587428517</v>
      </c>
      <c r="AX212">
        <v>87.46752098405187</v>
      </c>
      <c r="AY212">
        <v>4.458933123195819</v>
      </c>
      <c r="AZ212">
        <v>21.95436831354234</v>
      </c>
    </row>
    <row r="213" spans="1:52">
      <c r="A213" s="2">
        <v>45074</v>
      </c>
      <c r="B213">
        <v>964.2471730619893</v>
      </c>
      <c r="C213">
        <v>0.01282995168243639</v>
      </c>
      <c r="AN213" s="2">
        <v>45074</v>
      </c>
      <c r="AO213">
        <v>1.654104378461028</v>
      </c>
      <c r="AP213">
        <v>125.1744795674296</v>
      </c>
      <c r="AQ213">
        <v>4.795082841802241</v>
      </c>
      <c r="AR213">
        <v>0.1963181283169229</v>
      </c>
      <c r="AS213">
        <v>0.002191967003147718</v>
      </c>
      <c r="AT213">
        <v>93.21445503798948</v>
      </c>
      <c r="AU213">
        <v>15.2934744981613</v>
      </c>
      <c r="AV213">
        <v>0.02827220112612193</v>
      </c>
      <c r="AW213">
        <v>9.908446694432223</v>
      </c>
      <c r="AX213">
        <v>87.75549831798409</v>
      </c>
      <c r="AY213">
        <v>4.287118807170058</v>
      </c>
      <c r="AZ213">
        <v>21.9574495094676</v>
      </c>
    </row>
    <row r="214" spans="1:52">
      <c r="A214" s="2">
        <v>45075</v>
      </c>
      <c r="B214">
        <v>1003.421733502971</v>
      </c>
      <c r="C214">
        <v>0.0406270938981157</v>
      </c>
      <c r="AN214" s="2">
        <v>45075</v>
      </c>
      <c r="AO214">
        <v>1.316474162494329</v>
      </c>
      <c r="AP214">
        <v>160.9733560523401</v>
      </c>
      <c r="AQ214">
        <v>6.451558850982539</v>
      </c>
      <c r="AR214">
        <v>0.1996183353153366</v>
      </c>
      <c r="AS214">
        <v>0.002138080393547187</v>
      </c>
      <c r="AT214">
        <v>89.51807101200775</v>
      </c>
      <c r="AU214">
        <v>15.51632655179712</v>
      </c>
      <c r="AV214">
        <v>0.02801241982081683</v>
      </c>
      <c r="AW214">
        <v>11.51170117560416</v>
      </c>
      <c r="AX214">
        <v>93.66051865020793</v>
      </c>
      <c r="AY214">
        <v>3.173176097444747</v>
      </c>
      <c r="AZ214">
        <v>21.57412710425149</v>
      </c>
    </row>
    <row r="215" spans="1:52">
      <c r="A215" s="2">
        <v>45076</v>
      </c>
      <c r="B215">
        <v>993.4349469598616</v>
      </c>
      <c r="C215">
        <v>-0.009952730950171462</v>
      </c>
      <c r="AN215" s="2">
        <v>45076</v>
      </c>
      <c r="AO215">
        <v>1.336886789917703</v>
      </c>
      <c r="AP215">
        <v>161.0173552566176</v>
      </c>
      <c r="AQ215">
        <v>6.59021758376673</v>
      </c>
      <c r="AR215">
        <v>0.1991816015943583</v>
      </c>
      <c r="AS215">
        <v>0.00214214640793492</v>
      </c>
      <c r="AT215">
        <v>87.0579064369668</v>
      </c>
      <c r="AU215">
        <v>15.51569240521598</v>
      </c>
      <c r="AV215">
        <v>0.0279740704385216</v>
      </c>
      <c r="AW215">
        <v>11.38489381799328</v>
      </c>
      <c r="AX215">
        <v>96.10831784604302</v>
      </c>
      <c r="AY215">
        <v>3.176337880264476</v>
      </c>
      <c r="AZ215">
        <v>21.50714762315844</v>
      </c>
    </row>
    <row r="216" spans="1:52">
      <c r="A216" s="2">
        <v>45077</v>
      </c>
      <c r="B216">
        <v>994.540450314169</v>
      </c>
      <c r="C216">
        <v>0.001112809004445214</v>
      </c>
      <c r="AN216" s="2">
        <v>45077</v>
      </c>
      <c r="AO216">
        <v>1.352388029067317</v>
      </c>
      <c r="AP216">
        <v>161.6332449552105</v>
      </c>
      <c r="AQ216">
        <v>6.613182895243673</v>
      </c>
      <c r="AR216">
        <v>0.1995171352784991</v>
      </c>
      <c r="AS216">
        <v>0.00214859920867094</v>
      </c>
      <c r="AT216">
        <v>86.48309863255953</v>
      </c>
      <c r="AU216">
        <v>15.58433544273127</v>
      </c>
      <c r="AV216">
        <v>0.027917178324664</v>
      </c>
      <c r="AW216">
        <v>11.45606336452668</v>
      </c>
      <c r="AX216">
        <v>97.10591640998101</v>
      </c>
      <c r="AY216">
        <v>3.084392482512006</v>
      </c>
      <c r="AZ216">
        <v>21.43387548582071</v>
      </c>
    </row>
    <row r="217" spans="1:52">
      <c r="A217" s="2">
        <v>45078</v>
      </c>
      <c r="B217">
        <v>969.0859576313392</v>
      </c>
      <c r="C217">
        <v>-0.02559422562932345</v>
      </c>
      <c r="AN217" s="2">
        <v>45078</v>
      </c>
      <c r="AO217">
        <v>1.377764191169503</v>
      </c>
      <c r="AP217">
        <v>159.1404058815722</v>
      </c>
      <c r="AQ217">
        <v>6.593075777848131</v>
      </c>
      <c r="AR217">
        <v>0.197505798278678</v>
      </c>
      <c r="AS217">
        <v>0.002131668555419257</v>
      </c>
      <c r="AT217">
        <v>88.93577392299629</v>
      </c>
      <c r="AU217">
        <v>15.56306040843899</v>
      </c>
      <c r="AV217">
        <v>0.02760773913821797</v>
      </c>
      <c r="AW217">
        <v>11.39082286395953</v>
      </c>
      <c r="AX217">
        <v>95.47651727065681</v>
      </c>
      <c r="AY217">
        <v>3.068343206316805</v>
      </c>
      <c r="AZ217">
        <v>21.38681710514782</v>
      </c>
    </row>
    <row r="218" spans="1:52">
      <c r="A218" s="2">
        <v>45079</v>
      </c>
      <c r="B218">
        <v>962.6120281616807</v>
      </c>
      <c r="C218">
        <v>-0.006680449157969726</v>
      </c>
      <c r="AN218" s="2">
        <v>45079</v>
      </c>
      <c r="AO218">
        <v>1.392615498054362</v>
      </c>
      <c r="AP218">
        <v>162.1816785933428</v>
      </c>
      <c r="AQ218">
        <v>6.551535056223395</v>
      </c>
      <c r="AR218">
        <v>0.1973150654843662</v>
      </c>
      <c r="AS218">
        <v>0.002148394715581775</v>
      </c>
      <c r="AT218">
        <v>86.52936135908357</v>
      </c>
      <c r="AU218">
        <v>15.76042988645552</v>
      </c>
      <c r="AV218">
        <v>0.02758628573037196</v>
      </c>
      <c r="AW218">
        <v>11.55206916175081</v>
      </c>
      <c r="AX218">
        <v>95.40939142144518</v>
      </c>
      <c r="AY218">
        <v>3.092822005947577</v>
      </c>
      <c r="AZ218">
        <v>21.36830261103926</v>
      </c>
    </row>
    <row r="219" spans="1:52">
      <c r="A219" s="2">
        <v>45080</v>
      </c>
      <c r="B219">
        <v>986.8580230747255</v>
      </c>
      <c r="C219">
        <v>0.02518771239473061</v>
      </c>
      <c r="AN219" s="2">
        <v>45080</v>
      </c>
      <c r="AO219">
        <v>1.406114991329954</v>
      </c>
      <c r="AP219">
        <v>160.3786105651325</v>
      </c>
      <c r="AQ219">
        <v>6.543255346043415</v>
      </c>
      <c r="AR219">
        <v>0.2007437626703307</v>
      </c>
      <c r="AS219">
        <v>0.002167770944691226</v>
      </c>
      <c r="AT219">
        <v>84.1168752099158</v>
      </c>
      <c r="AU219">
        <v>15.94507549022671</v>
      </c>
      <c r="AV219">
        <v>0.02761263742088818</v>
      </c>
      <c r="AW219">
        <v>11.64074967707609</v>
      </c>
      <c r="AX219">
        <v>96.5019154680495</v>
      </c>
      <c r="AY219">
        <v>3.056417053237975</v>
      </c>
      <c r="AZ219">
        <v>21.56458074540963</v>
      </c>
    </row>
    <row r="220" spans="1:52">
      <c r="A220" s="2">
        <v>45081</v>
      </c>
      <c r="B220">
        <v>985.508976489501</v>
      </c>
      <c r="C220">
        <v>-0.00136701182305965</v>
      </c>
      <c r="AN220" s="2">
        <v>45081</v>
      </c>
      <c r="AO220">
        <v>1.407139321532559</v>
      </c>
      <c r="AP220">
        <v>161.2157077700545</v>
      </c>
      <c r="AQ220">
        <v>6.49385578448952</v>
      </c>
      <c r="AR220">
        <v>0.2009486666747379</v>
      </c>
      <c r="AS220">
        <v>0.002178863106627504</v>
      </c>
      <c r="AT220">
        <v>84.33157616527977</v>
      </c>
      <c r="AU220">
        <v>15.8104804906186</v>
      </c>
      <c r="AV220">
        <v>0.02779440009568826</v>
      </c>
      <c r="AW220">
        <v>11.70149634509744</v>
      </c>
      <c r="AX220">
        <v>96.51951904624354</v>
      </c>
      <c r="AY220">
        <v>3.06906757415354</v>
      </c>
      <c r="AZ220">
        <v>21.46522478994631</v>
      </c>
    </row>
    <row r="221" spans="1:52">
      <c r="A221" s="2">
        <v>45082</v>
      </c>
      <c r="B221">
        <v>987.2242562904881</v>
      </c>
      <c r="C221">
        <v>0.00174050144839577</v>
      </c>
      <c r="AN221" s="2">
        <v>45082</v>
      </c>
      <c r="AO221">
        <v>1.393356854855049</v>
      </c>
      <c r="AP221">
        <v>167.5549424241281</v>
      </c>
      <c r="AQ221">
        <v>5.371112240087465</v>
      </c>
      <c r="AR221">
        <v>0.2794374476771953</v>
      </c>
      <c r="AS221">
        <v>0.002344089011308806</v>
      </c>
      <c r="AT221">
        <v>84.09149140534053</v>
      </c>
      <c r="AU221">
        <v>16.16161533292135</v>
      </c>
      <c r="AV221">
        <v>0.03033259742687313</v>
      </c>
      <c r="AW221">
        <v>10.69247007041931</v>
      </c>
      <c r="AX221">
        <v>103.7123139367027</v>
      </c>
      <c r="AY221">
        <v>2.646014980326594</v>
      </c>
      <c r="AZ221">
        <v>19.46011243911181</v>
      </c>
    </row>
    <row r="222" spans="1:52">
      <c r="A222" s="2">
        <v>45083</v>
      </c>
      <c r="B222">
        <v>920.2701700316085</v>
      </c>
      <c r="C222">
        <v>-0.06782054414916905</v>
      </c>
      <c r="AN222" s="2">
        <v>45083</v>
      </c>
      <c r="AO222">
        <v>1.360491257606015</v>
      </c>
      <c r="AP222">
        <v>167.8345436634978</v>
      </c>
      <c r="AQ222">
        <v>5.336756038900844</v>
      </c>
      <c r="AR222">
        <v>0.2876010309022025</v>
      </c>
      <c r="AS222">
        <v>0.002301410044525931</v>
      </c>
      <c r="AT222">
        <v>87.36200757899118</v>
      </c>
      <c r="AU222">
        <v>15.82032998814028</v>
      </c>
      <c r="AV222">
        <v>0.02951648202688549</v>
      </c>
      <c r="AW222">
        <v>10.63672345934198</v>
      </c>
      <c r="AX222">
        <v>103.5901568344549</v>
      </c>
      <c r="AY222">
        <v>2.693244153392683</v>
      </c>
      <c r="AZ222">
        <v>19.24205722669133</v>
      </c>
    </row>
    <row r="223" spans="1:52">
      <c r="A223" s="2">
        <v>45084</v>
      </c>
      <c r="B223">
        <v>945.00584322791</v>
      </c>
      <c r="C223">
        <v>0.0268787080162034</v>
      </c>
      <c r="AN223" s="2">
        <v>45084</v>
      </c>
      <c r="AO223">
        <v>1.3556521652341</v>
      </c>
      <c r="AP223">
        <v>171.5482447270852</v>
      </c>
      <c r="AQ223">
        <v>5.202177196732678</v>
      </c>
      <c r="AR223">
        <v>0.2901723973905426</v>
      </c>
      <c r="AS223">
        <v>0.002239267165008575</v>
      </c>
      <c r="AT223">
        <v>85.70358939545315</v>
      </c>
      <c r="AU223">
        <v>15.83405478546548</v>
      </c>
      <c r="AV223">
        <v>0.02917657202407664</v>
      </c>
      <c r="AW223">
        <v>10.58310291698129</v>
      </c>
      <c r="AX223">
        <v>107.9686451650467</v>
      </c>
      <c r="AY223">
        <v>2.72015237967125</v>
      </c>
      <c r="AZ223">
        <v>19.57162523343295</v>
      </c>
    </row>
    <row r="224" spans="1:52">
      <c r="A224" s="2">
        <v>45085</v>
      </c>
      <c r="B224">
        <v>891.64103969718</v>
      </c>
      <c r="C224">
        <v>-0.05647034239327964</v>
      </c>
      <c r="AN224" s="2">
        <v>45085</v>
      </c>
      <c r="AO224">
        <v>1.339424122727673</v>
      </c>
      <c r="AP224">
        <v>177.8080243280103</v>
      </c>
      <c r="AQ224">
        <v>5.120918072257257</v>
      </c>
      <c r="AR224">
        <v>0.2975077291666346</v>
      </c>
      <c r="AS224">
        <v>0.002182937775541823</v>
      </c>
      <c r="AT224">
        <v>86.17889925347406</v>
      </c>
      <c r="AU224">
        <v>15.49984900220128</v>
      </c>
      <c r="AV224">
        <v>0.02829929001803648</v>
      </c>
      <c r="AW224">
        <v>10.57674582187086</v>
      </c>
      <c r="AX224">
        <v>109.6618453198163</v>
      </c>
      <c r="AY224">
        <v>2.809569794077754</v>
      </c>
      <c r="AZ224">
        <v>19.45573031042559</v>
      </c>
    </row>
    <row r="225" spans="1:52">
      <c r="A225" s="2">
        <v>45086</v>
      </c>
      <c r="B225">
        <v>902.6460826896407</v>
      </c>
      <c r="C225">
        <v>0.01234245901938102</v>
      </c>
      <c r="AN225" s="2">
        <v>45086</v>
      </c>
      <c r="AO225">
        <v>1.338237112844638</v>
      </c>
      <c r="AP225">
        <v>179.4578885522346</v>
      </c>
      <c r="AQ225">
        <v>5.2168498254811</v>
      </c>
      <c r="AR225">
        <v>0.2975805892150721</v>
      </c>
      <c r="AS225">
        <v>0.002194706170318857</v>
      </c>
      <c r="AT225">
        <v>85.53246720579013</v>
      </c>
      <c r="AU225">
        <v>15.67136592396077</v>
      </c>
      <c r="AV225">
        <v>0.02841061874083462</v>
      </c>
      <c r="AW225">
        <v>10.55238293736419</v>
      </c>
      <c r="AX225">
        <v>108.5611590182191</v>
      </c>
      <c r="AY225">
        <v>2.80401556868987</v>
      </c>
      <c r="AZ225">
        <v>19.26281883132974</v>
      </c>
    </row>
    <row r="226" spans="1:52">
      <c r="A226" s="2">
        <v>45087</v>
      </c>
      <c r="B226">
        <v>882.0338427105976</v>
      </c>
      <c r="C226">
        <v>-0.02283535083609323</v>
      </c>
      <c r="AN226" s="2">
        <v>45087</v>
      </c>
      <c r="AO226">
        <v>1.306658569345335</v>
      </c>
      <c r="AP226">
        <v>192.9245426446542</v>
      </c>
      <c r="AQ226">
        <v>5.16952484057682</v>
      </c>
      <c r="AR226">
        <v>0.292821218844762</v>
      </c>
      <c r="AS226">
        <v>0.00214872247778434</v>
      </c>
      <c r="AT226">
        <v>84.15970279079842</v>
      </c>
      <c r="AU226">
        <v>15.47347868870505</v>
      </c>
      <c r="AV226">
        <v>0.02789494437361171</v>
      </c>
      <c r="AW226">
        <v>10.335484189394</v>
      </c>
      <c r="AX226">
        <v>114.3781085379164</v>
      </c>
      <c r="AY226">
        <v>2.997088698668572</v>
      </c>
      <c r="AZ226">
        <v>19.05116369998467</v>
      </c>
    </row>
    <row r="227" spans="1:52">
      <c r="A227" s="2">
        <v>45088</v>
      </c>
      <c r="B227">
        <v>796.4603210042497</v>
      </c>
      <c r="C227">
        <v>-0.09701841081672102</v>
      </c>
      <c r="AN227" s="2">
        <v>45088</v>
      </c>
      <c r="AO227">
        <v>1.340081159146702</v>
      </c>
      <c r="AP227">
        <v>185.1059549506412</v>
      </c>
      <c r="AQ227">
        <v>5.49427794370609</v>
      </c>
      <c r="AR227">
        <v>0.2879281231651182</v>
      </c>
      <c r="AS227">
        <v>0.00198582873211146</v>
      </c>
      <c r="AT227">
        <v>82.85512713915644</v>
      </c>
      <c r="AU227">
        <v>15.34506369354822</v>
      </c>
      <c r="AV227">
        <v>0.02641753864450486</v>
      </c>
      <c r="AW227">
        <v>10.61659496264646</v>
      </c>
      <c r="AX227">
        <v>122.306449597112</v>
      </c>
      <c r="AY227">
        <v>2.97870610736264</v>
      </c>
      <c r="AZ227">
        <v>19.32914694331892</v>
      </c>
    </row>
    <row r="228" spans="1:52">
      <c r="A228" s="2">
        <v>45089</v>
      </c>
      <c r="B228">
        <v>791.5991113621615</v>
      </c>
      <c r="C228">
        <v>-0.006103517669227787</v>
      </c>
      <c r="AN228" s="2">
        <v>45089</v>
      </c>
      <c r="AO228">
        <v>1.245626903595822</v>
      </c>
      <c r="AP228">
        <v>211.9420321113099</v>
      </c>
      <c r="AQ228">
        <v>4.948149412955989</v>
      </c>
      <c r="AR228">
        <v>0.3108631529831165</v>
      </c>
      <c r="AS228">
        <v>0.002071851021425177</v>
      </c>
      <c r="AT228">
        <v>74.5691050085171</v>
      </c>
      <c r="AU228">
        <v>13.84582706294461</v>
      </c>
      <c r="AV228">
        <v>0.02859932066561898</v>
      </c>
      <c r="AW228">
        <v>10.77093017815002</v>
      </c>
      <c r="AX228">
        <v>137.9404563686958</v>
      </c>
      <c r="AY228">
        <v>3.189798743054085</v>
      </c>
      <c r="AZ228">
        <v>18.60005930563533</v>
      </c>
    </row>
    <row r="229" spans="1:52">
      <c r="A229" s="2">
        <v>45090</v>
      </c>
      <c r="B229">
        <v>793.6217313863946</v>
      </c>
      <c r="C229">
        <v>0.002555106486606062</v>
      </c>
      <c r="AN229" s="2">
        <v>45090</v>
      </c>
      <c r="AO229">
        <v>1.211594630660719</v>
      </c>
      <c r="AP229">
        <v>210.0678174243947</v>
      </c>
      <c r="AQ229">
        <v>4.974600546741923</v>
      </c>
      <c r="AR229">
        <v>0.3171160080901188</v>
      </c>
      <c r="AS229">
        <v>0.002077150932255804</v>
      </c>
      <c r="AT229">
        <v>78.00281119249473</v>
      </c>
      <c r="AU229">
        <v>13.82712506268482</v>
      </c>
      <c r="AV229">
        <v>0.02882675695318332</v>
      </c>
      <c r="AW229">
        <v>10.80285281283612</v>
      </c>
      <c r="AX229">
        <v>136.2766409581598</v>
      </c>
      <c r="AY229">
        <v>3.261576308334003</v>
      </c>
      <c r="AZ229">
        <v>17.55454385281981</v>
      </c>
    </row>
    <row r="230" spans="1:52">
      <c r="A230" s="2">
        <v>45091</v>
      </c>
      <c r="B230">
        <v>805.5786568946299</v>
      </c>
      <c r="C230">
        <v>0.01506627784416592</v>
      </c>
      <c r="AN230" s="2">
        <v>45091</v>
      </c>
      <c r="AO230">
        <v>1.200154750741006</v>
      </c>
      <c r="AP230">
        <v>213.9148647711226</v>
      </c>
      <c r="AQ230">
        <v>4.944160546132848</v>
      </c>
      <c r="AR230">
        <v>0.3059759812059412</v>
      </c>
      <c r="AS230">
        <v>0.002110555215644642</v>
      </c>
      <c r="AT230">
        <v>76.18130659242735</v>
      </c>
      <c r="AU230">
        <v>13.78195450898113</v>
      </c>
      <c r="AV230">
        <v>0.02935420211865859</v>
      </c>
      <c r="AW230">
        <v>10.70042123441586</v>
      </c>
      <c r="AX230">
        <v>138.3362053834801</v>
      </c>
      <c r="AY230">
        <v>3.36266990503128</v>
      </c>
      <c r="AZ230">
        <v>17.89838224736984</v>
      </c>
    </row>
    <row r="231" spans="1:52">
      <c r="A231" s="2">
        <v>45092</v>
      </c>
      <c r="B231">
        <v>784.4818980785099</v>
      </c>
      <c r="C231">
        <v>-0.02618832889322631</v>
      </c>
      <c r="AN231" s="2">
        <v>45092</v>
      </c>
      <c r="AO231">
        <v>1.235079182807191</v>
      </c>
      <c r="AP231">
        <v>217.6182649878703</v>
      </c>
      <c r="AQ231">
        <v>4.988045129888721</v>
      </c>
      <c r="AR231">
        <v>0.3051373123399941</v>
      </c>
      <c r="AS231">
        <v>0.00211942696986676</v>
      </c>
      <c r="AT231">
        <v>76.34545021836004</v>
      </c>
      <c r="AU231">
        <v>13.57429297426475</v>
      </c>
      <c r="AV231">
        <v>0.03008857435912469</v>
      </c>
      <c r="AW231">
        <v>10.52226125151421</v>
      </c>
      <c r="AX231">
        <v>140.1268787348229</v>
      </c>
      <c r="AY231">
        <v>3.392628743844865</v>
      </c>
      <c r="AZ231">
        <v>16.93378838333633</v>
      </c>
    </row>
    <row r="232" spans="1:52">
      <c r="A232" s="2">
        <v>45093</v>
      </c>
      <c r="B232">
        <v>777.498805765954</v>
      </c>
      <c r="C232">
        <v>-0.008901534031135805</v>
      </c>
      <c r="AN232" s="2">
        <v>45093</v>
      </c>
      <c r="AO232">
        <v>1.27281964668957</v>
      </c>
      <c r="AP232">
        <v>216.6788976686382</v>
      </c>
      <c r="AQ232">
        <v>4.93172624702926</v>
      </c>
      <c r="AR232">
        <v>0.3042481374373712</v>
      </c>
      <c r="AS232">
        <v>0.00206262799225126</v>
      </c>
      <c r="AT232">
        <v>76.111585872417</v>
      </c>
      <c r="AU232">
        <v>14.04954981949842</v>
      </c>
      <c r="AV232">
        <v>0.0295753919751078</v>
      </c>
      <c r="AW232">
        <v>10.31911575278849</v>
      </c>
      <c r="AX232">
        <v>145.6430611305347</v>
      </c>
      <c r="AY232">
        <v>3.300738827698245</v>
      </c>
      <c r="AZ232">
        <v>16.72611174394502</v>
      </c>
    </row>
    <row r="233" spans="1:52">
      <c r="A233" s="2">
        <v>45094</v>
      </c>
      <c r="B233">
        <v>791.9158133065803</v>
      </c>
      <c r="C233">
        <v>0.0185428034534707</v>
      </c>
      <c r="AN233" s="2">
        <v>45094</v>
      </c>
      <c r="AO233">
        <v>1.281671283485224</v>
      </c>
      <c r="AP233">
        <v>219.3751508618078</v>
      </c>
      <c r="AQ233">
        <v>4.959040185890632</v>
      </c>
      <c r="AR233">
        <v>0.3056741331898913</v>
      </c>
      <c r="AS233">
        <v>0.002039227156918137</v>
      </c>
      <c r="AT233">
        <v>74.94071889254505</v>
      </c>
      <c r="AU233">
        <v>14.1601713181051</v>
      </c>
      <c r="AV233">
        <v>0.02919766577978876</v>
      </c>
      <c r="AW233">
        <v>10.46524096145238</v>
      </c>
      <c r="AX233">
        <v>148.3756679200117</v>
      </c>
      <c r="AY233">
        <v>3.235826947838198</v>
      </c>
      <c r="AZ233">
        <v>16.58500439066164</v>
      </c>
    </row>
    <row r="234" spans="1:52">
      <c r="A234" s="2">
        <v>45095</v>
      </c>
      <c r="B234">
        <v>804.0280778873037</v>
      </c>
      <c r="C234">
        <v>0.01529488915008481</v>
      </c>
      <c r="AN234" s="2">
        <v>45095</v>
      </c>
      <c r="AO234">
        <v>1.289652892265315</v>
      </c>
      <c r="AP234">
        <v>219.5741824862823</v>
      </c>
      <c r="AQ234">
        <v>4.998571330643678</v>
      </c>
      <c r="AR234">
        <v>0.3034099018542293</v>
      </c>
      <c r="AS234">
        <v>0.002056177614681961</v>
      </c>
      <c r="AT234">
        <v>74.47462563808939</v>
      </c>
      <c r="AU234">
        <v>14.03185976423245</v>
      </c>
      <c r="AV234">
        <v>0.02945623431457062</v>
      </c>
      <c r="AW234">
        <v>10.69895909133753</v>
      </c>
      <c r="AX234">
        <v>144.7390666728726</v>
      </c>
      <c r="AY234">
        <v>3.213227099956199</v>
      </c>
      <c r="AZ234">
        <v>16.91501241074236</v>
      </c>
    </row>
    <row r="235" spans="1:52">
      <c r="A235" s="2">
        <v>45096</v>
      </c>
      <c r="B235">
        <v>793.2733186163284</v>
      </c>
      <c r="C235">
        <v>-0.01337609912732762</v>
      </c>
      <c r="AN235" s="2">
        <v>45096</v>
      </c>
      <c r="AO235">
        <v>1.302703048790546</v>
      </c>
      <c r="AP235">
        <v>247.5169463654334</v>
      </c>
      <c r="AQ235">
        <v>5.050839677234721</v>
      </c>
      <c r="AR235">
        <v>0.2822927197773799</v>
      </c>
      <c r="AS235">
        <v>0.002050092473946588</v>
      </c>
      <c r="AT235">
        <v>65.23502739000216</v>
      </c>
      <c r="AU235">
        <v>15.95757631771583</v>
      </c>
      <c r="AV235">
        <v>0.02871591979951933</v>
      </c>
      <c r="AW235">
        <v>11.26982274071338</v>
      </c>
      <c r="AX235">
        <v>154.3663159744793</v>
      </c>
      <c r="AY235">
        <v>3.5103070866874</v>
      </c>
      <c r="AZ235">
        <v>14.49067587458111</v>
      </c>
    </row>
    <row r="236" spans="1:52">
      <c r="A236" s="2">
        <v>45097</v>
      </c>
      <c r="B236">
        <v>800.0971508045966</v>
      </c>
      <c r="C236">
        <v>0.008602119884947967</v>
      </c>
      <c r="AN236" s="2">
        <v>45097</v>
      </c>
      <c r="AO236">
        <v>1.291645355151931</v>
      </c>
      <c r="AP236">
        <v>247.7071955045682</v>
      </c>
      <c r="AQ236">
        <v>5.048861042069595</v>
      </c>
      <c r="AR236">
        <v>0.2860870019535925</v>
      </c>
      <c r="AS236">
        <v>0.002034979733614126</v>
      </c>
      <c r="AT236">
        <v>66.07147360379106</v>
      </c>
      <c r="AU236">
        <v>16.13579156564013</v>
      </c>
      <c r="AV236">
        <v>0.02871479803004108</v>
      </c>
      <c r="AW236">
        <v>11.46992324336625</v>
      </c>
      <c r="AX236">
        <v>151.391043537149</v>
      </c>
      <c r="AY236">
        <v>3.415807558996086</v>
      </c>
      <c r="AZ236">
        <v>14.60890711196566</v>
      </c>
    </row>
    <row r="237" spans="1:52">
      <c r="A237" s="2">
        <v>45098</v>
      </c>
      <c r="B237">
        <v>823.550284376595</v>
      </c>
      <c r="C237">
        <v>0.02931285725541377</v>
      </c>
      <c r="AN237" s="2">
        <v>45098</v>
      </c>
      <c r="AO237">
        <v>1.298413535945273</v>
      </c>
      <c r="AP237">
        <v>248.4722379530659</v>
      </c>
      <c r="AQ237">
        <v>4.918569854081028</v>
      </c>
      <c r="AR237">
        <v>0.2895382425846506</v>
      </c>
      <c r="AS237">
        <v>0.001981604782814829</v>
      </c>
      <c r="AT237">
        <v>67.41375009924694</v>
      </c>
      <c r="AU237">
        <v>16.07630761191831</v>
      </c>
      <c r="AV237">
        <v>0.02865128870698869</v>
      </c>
      <c r="AW237">
        <v>11.47614918460582</v>
      </c>
      <c r="AX237">
        <v>151.5999750851798</v>
      </c>
      <c r="AY237">
        <v>3.388744951973678</v>
      </c>
      <c r="AZ237">
        <v>14.74439579483404</v>
      </c>
    </row>
    <row r="238" spans="1:52">
      <c r="A238" s="2">
        <v>45099</v>
      </c>
      <c r="B238">
        <v>862.5603425717994</v>
      </c>
      <c r="C238">
        <v>0.04736815581908771</v>
      </c>
      <c r="AN238" s="2">
        <v>45099</v>
      </c>
      <c r="AO238">
        <v>1.307232459843236</v>
      </c>
      <c r="AP238">
        <v>244.067154591714</v>
      </c>
      <c r="AQ238">
        <v>4.811815880008199</v>
      </c>
      <c r="AR238">
        <v>0.299823737312751</v>
      </c>
      <c r="AS238">
        <v>0.001951760456890753</v>
      </c>
      <c r="AT238">
        <v>69.19735297168448</v>
      </c>
      <c r="AU238">
        <v>16.23896118070327</v>
      </c>
      <c r="AV238">
        <v>0.0283528378258339</v>
      </c>
      <c r="AW238">
        <v>11.36033687748425</v>
      </c>
      <c r="AX238">
        <v>149.1021353605186</v>
      </c>
      <c r="AY238">
        <v>3.40369907894617</v>
      </c>
      <c r="AZ238">
        <v>14.73219097096463</v>
      </c>
    </row>
    <row r="239" spans="1:52">
      <c r="A239" s="2">
        <v>45100</v>
      </c>
      <c r="B239">
        <v>852.1586021966853</v>
      </c>
      <c r="C239">
        <v>-0.01205914515395001</v>
      </c>
      <c r="AN239" s="2">
        <v>45100</v>
      </c>
      <c r="AO239">
        <v>1.282708465961498</v>
      </c>
      <c r="AP239">
        <v>238.8177385348877</v>
      </c>
      <c r="AQ239">
        <v>4.856279127047987</v>
      </c>
      <c r="AR239">
        <v>0.3069629601378737</v>
      </c>
      <c r="AS239">
        <v>0.001937687432921668</v>
      </c>
      <c r="AT239">
        <v>69.70110502442361</v>
      </c>
      <c r="AU239">
        <v>16.06022020401043</v>
      </c>
      <c r="AV239">
        <v>0.02830907172220992</v>
      </c>
      <c r="AW239">
        <v>11.21222967538409</v>
      </c>
      <c r="AX239">
        <v>150.3981180143959</v>
      </c>
      <c r="AY239">
        <v>3.489807861993315</v>
      </c>
      <c r="AZ239">
        <v>14.72543586684311</v>
      </c>
    </row>
    <row r="240" spans="1:52">
      <c r="A240" s="2">
        <v>45101</v>
      </c>
      <c r="B240">
        <v>878.7064212954288</v>
      </c>
      <c r="C240">
        <v>0.03115361275507733</v>
      </c>
      <c r="AN240" s="2">
        <v>45101</v>
      </c>
      <c r="AO240">
        <v>1.289564009792587</v>
      </c>
      <c r="AP240">
        <v>241.5873562968588</v>
      </c>
      <c r="AQ240">
        <v>4.782939835904092</v>
      </c>
      <c r="AR240">
        <v>0.3122847634684994</v>
      </c>
      <c r="AS240">
        <v>0.001953326780561488</v>
      </c>
      <c r="AT240">
        <v>70.5812973852763</v>
      </c>
      <c r="AU240">
        <v>15.70863725843728</v>
      </c>
      <c r="AV240">
        <v>0.02892531890567523</v>
      </c>
      <c r="AW240">
        <v>10.632151478713</v>
      </c>
      <c r="AX240">
        <v>151.1615473911966</v>
      </c>
      <c r="AY240">
        <v>3.508829984406774</v>
      </c>
      <c r="AZ240">
        <v>14.76572304277381</v>
      </c>
    </row>
    <row r="241" spans="1:52">
      <c r="A241" s="2">
        <v>45102</v>
      </c>
      <c r="B241">
        <v>865.2289353206546</v>
      </c>
      <c r="C241">
        <v>-0.015337871270936</v>
      </c>
      <c r="AN241" s="2">
        <v>45102</v>
      </c>
      <c r="AO241">
        <v>1.267693122578045</v>
      </c>
      <c r="AP241">
        <v>243.0528617222515</v>
      </c>
      <c r="AQ241">
        <v>4.800028719833255</v>
      </c>
      <c r="AR241">
        <v>0.3174739216603278</v>
      </c>
      <c r="AS241">
        <v>0.001928991595873752</v>
      </c>
      <c r="AT241">
        <v>70.05864755587838</v>
      </c>
      <c r="AU241">
        <v>15.74775154797683</v>
      </c>
      <c r="AV241">
        <v>0.02871652672114855</v>
      </c>
      <c r="AW241">
        <v>10.33377825849869</v>
      </c>
      <c r="AX241">
        <v>153.434445864602</v>
      </c>
      <c r="AY241">
        <v>3.55289455081064</v>
      </c>
      <c r="AZ241">
        <v>14.94329383286776</v>
      </c>
    </row>
    <row r="242" spans="1:52">
      <c r="A242" s="2">
        <v>45103</v>
      </c>
      <c r="B242">
        <v>913.9850674223726</v>
      </c>
      <c r="C242">
        <v>0.05635055661152721</v>
      </c>
      <c r="AN242" s="2">
        <v>45103</v>
      </c>
      <c r="AO242">
        <v>1.076488988772261</v>
      </c>
      <c r="AP242">
        <v>226.7408172563879</v>
      </c>
      <c r="AQ242">
        <v>4.660408678447801</v>
      </c>
      <c r="AR242">
        <v>0.3616891244316502</v>
      </c>
      <c r="AS242">
        <v>0.00200473828186875</v>
      </c>
      <c r="AT242">
        <v>76.84555061534144</v>
      </c>
      <c r="AU242">
        <v>14.61871303701286</v>
      </c>
      <c r="AV242">
        <v>0.02974819008401771</v>
      </c>
      <c r="AW242">
        <v>9.637242210967798</v>
      </c>
      <c r="AX242">
        <v>155.7279307034652</v>
      </c>
      <c r="AY242">
        <v>3.865596562101021</v>
      </c>
      <c r="AZ242">
        <v>14.49536300944411</v>
      </c>
    </row>
    <row r="243" spans="1:52">
      <c r="A243" s="2">
        <v>45104</v>
      </c>
      <c r="B243">
        <v>883.2551436141439</v>
      </c>
      <c r="C243">
        <v>-0.03362191014224492</v>
      </c>
      <c r="AN243" s="2">
        <v>45104</v>
      </c>
      <c r="AO243">
        <v>1.133594826700506</v>
      </c>
      <c r="AP243">
        <v>228.4927273969157</v>
      </c>
      <c r="AQ243">
        <v>4.606336589083909</v>
      </c>
      <c r="AR243">
        <v>0.3535145587261608</v>
      </c>
      <c r="AS243">
        <v>0.001950881324833836</v>
      </c>
      <c r="AT243">
        <v>78.03850150219019</v>
      </c>
      <c r="AU243">
        <v>14.60209208607968</v>
      </c>
      <c r="AV243">
        <v>0.02940159682887048</v>
      </c>
      <c r="AW243">
        <v>9.441044677311055</v>
      </c>
      <c r="AX243">
        <v>155.7489269471591</v>
      </c>
      <c r="AY243">
        <v>3.900246500743547</v>
      </c>
      <c r="AZ243">
        <v>14.46752901693486</v>
      </c>
    </row>
    <row r="244" spans="1:52">
      <c r="A244" s="2">
        <v>45105</v>
      </c>
      <c r="B244">
        <v>896.7347638928431</v>
      </c>
      <c r="C244">
        <v>0.01526129836452772</v>
      </c>
      <c r="AN244" s="2">
        <v>45105</v>
      </c>
      <c r="AO244">
        <v>1.123145207028185</v>
      </c>
      <c r="AP244">
        <v>227.1301505715181</v>
      </c>
      <c r="AQ244">
        <v>4.655960665851252</v>
      </c>
      <c r="AR244">
        <v>0.3569489280868844</v>
      </c>
      <c r="AS244">
        <v>0.001954097305590527</v>
      </c>
      <c r="AT244">
        <v>78.46227387581698</v>
      </c>
      <c r="AU244">
        <v>14.6228862470711</v>
      </c>
      <c r="AV244">
        <v>0.02935448435812148</v>
      </c>
      <c r="AW244">
        <v>9.386024795565904</v>
      </c>
      <c r="AX244">
        <v>153.6227390913563</v>
      </c>
      <c r="AY244">
        <v>3.87602888192992</v>
      </c>
      <c r="AZ244">
        <v>14.68738238639387</v>
      </c>
    </row>
    <row r="245" spans="1:52">
      <c r="A245" s="2">
        <v>45106</v>
      </c>
      <c r="B245">
        <v>849.1983503896979</v>
      </c>
      <c r="C245">
        <v>-0.05301056167019047</v>
      </c>
      <c r="AN245" s="2">
        <v>45106</v>
      </c>
      <c r="AO245">
        <v>1.158320595412936</v>
      </c>
      <c r="AP245">
        <v>230.2598023879602</v>
      </c>
      <c r="AQ245">
        <v>4.706854068480976</v>
      </c>
      <c r="AR245">
        <v>0.347737866466604</v>
      </c>
      <c r="AS245">
        <v>0.001885119411070635</v>
      </c>
      <c r="AT245">
        <v>78.26369565389102</v>
      </c>
      <c r="AU245">
        <v>14.42223253778401</v>
      </c>
      <c r="AV245">
        <v>0.02869896616164364</v>
      </c>
      <c r="AW245">
        <v>9.435821168079679</v>
      </c>
      <c r="AX245">
        <v>156.783606956706</v>
      </c>
      <c r="AY245">
        <v>3.803337559839055</v>
      </c>
      <c r="AZ245">
        <v>15.14429691931999</v>
      </c>
    </row>
    <row r="246" spans="1:52">
      <c r="A246" s="2">
        <v>45107</v>
      </c>
      <c r="B246">
        <v>873.2273050981636</v>
      </c>
      <c r="C246">
        <v>0.02829604496692539</v>
      </c>
      <c r="AN246" s="2">
        <v>45107</v>
      </c>
      <c r="AO246">
        <v>1.122414079735715</v>
      </c>
      <c r="AP246">
        <v>229.550442221809</v>
      </c>
      <c r="AQ246">
        <v>4.712096723954851</v>
      </c>
      <c r="AR246">
        <v>0.3536451452656382</v>
      </c>
      <c r="AS246">
        <v>0.001915758033294091</v>
      </c>
      <c r="AT246">
        <v>79.42420920372055</v>
      </c>
      <c r="AU246">
        <v>14.52697510936976</v>
      </c>
      <c r="AV246">
        <v>0.02913669676929538</v>
      </c>
      <c r="AW246">
        <v>9.576665998252206</v>
      </c>
      <c r="AX246">
        <v>159.0104982462205</v>
      </c>
      <c r="AY246">
        <v>3.487332187547814</v>
      </c>
      <c r="AZ246">
        <v>15.27680196356033</v>
      </c>
    </row>
    <row r="247" spans="1:52">
      <c r="A247" s="2">
        <v>45108</v>
      </c>
      <c r="B247">
        <v>917.856443749008</v>
      </c>
      <c r="C247">
        <v>0.05110827202755353</v>
      </c>
      <c r="AN247" s="2">
        <v>45108</v>
      </c>
      <c r="AO247">
        <v>1.057451137055095</v>
      </c>
      <c r="AP247">
        <v>231.6152863015049</v>
      </c>
      <c r="AQ247">
        <v>4.827678868476941</v>
      </c>
      <c r="AR247">
        <v>0.3606048804619635</v>
      </c>
      <c r="AS247">
        <v>0.002012102921611909</v>
      </c>
      <c r="AT247">
        <v>79.55899100514537</v>
      </c>
      <c r="AU247">
        <v>14.72809904140431</v>
      </c>
      <c r="AV247">
        <v>0.02933656004449692</v>
      </c>
      <c r="AW247">
        <v>9.425250498864365</v>
      </c>
      <c r="AX247">
        <v>157.7155561647719</v>
      </c>
      <c r="AY247">
        <v>3.473565311092418</v>
      </c>
      <c r="AZ247">
        <v>14.99061265938359</v>
      </c>
    </row>
    <row r="248" spans="1:52">
      <c r="A248" s="2">
        <v>45109</v>
      </c>
      <c r="B248">
        <v>931.3575218418217</v>
      </c>
      <c r="C248">
        <v>0.01470935698579212</v>
      </c>
      <c r="AN248" s="2">
        <v>45109</v>
      </c>
      <c r="AO248">
        <v>1.110133032548062</v>
      </c>
      <c r="AP248">
        <v>231.225926384241</v>
      </c>
      <c r="AQ248">
        <v>4.911643714172214</v>
      </c>
      <c r="AR248">
        <v>0.355843304592624</v>
      </c>
      <c r="AS248">
        <v>0.002035211333847117</v>
      </c>
      <c r="AT248">
        <v>78.885557365106</v>
      </c>
      <c r="AU248">
        <v>14.46203102417581</v>
      </c>
      <c r="AV248">
        <v>0.02994581771748832</v>
      </c>
      <c r="AW248">
        <v>9.284889383747309</v>
      </c>
      <c r="AX248">
        <v>156.7210605703151</v>
      </c>
      <c r="AY248">
        <v>3.59771482141907</v>
      </c>
      <c r="AZ248">
        <v>14.3981526169722</v>
      </c>
    </row>
    <row r="249" spans="1:52">
      <c r="A249" s="2">
        <v>45110</v>
      </c>
      <c r="B249">
        <v>939.2374886603801</v>
      </c>
      <c r="C249">
        <v>0.008460732461767373</v>
      </c>
      <c r="AN249" s="2">
        <v>45110</v>
      </c>
      <c r="AO249">
        <v>0.783037336675264</v>
      </c>
      <c r="AP249">
        <v>257.643077345577</v>
      </c>
      <c r="AQ249">
        <v>6.007175990822019</v>
      </c>
      <c r="AR249">
        <v>0.4043741587798185</v>
      </c>
      <c r="AS249">
        <v>0.001744274615253235</v>
      </c>
      <c r="AT249">
        <v>89.21260411567094</v>
      </c>
      <c r="AU249">
        <v>13.11785615193853</v>
      </c>
      <c r="AV249">
        <v>0.02531437203215543</v>
      </c>
      <c r="AW249">
        <v>7.792722985828858</v>
      </c>
      <c r="AX249">
        <v>206.8780883509741</v>
      </c>
      <c r="AY249">
        <v>3.139586658723926</v>
      </c>
      <c r="AZ249">
        <v>11.26666407991171</v>
      </c>
    </row>
    <row r="250" spans="1:52">
      <c r="A250" s="2">
        <v>45111</v>
      </c>
      <c r="B250">
        <v>950.4116902729426</v>
      </c>
      <c r="C250">
        <v>0.01189709924004423</v>
      </c>
      <c r="AN250" s="2">
        <v>45111</v>
      </c>
      <c r="AO250">
        <v>0.764419588399028</v>
      </c>
      <c r="AP250">
        <v>256.9389265907399</v>
      </c>
      <c r="AQ250">
        <v>6.032491794311547</v>
      </c>
      <c r="AR250">
        <v>0.4091546893177092</v>
      </c>
      <c r="AS250">
        <v>0.001734349776089596</v>
      </c>
      <c r="AT250">
        <v>89.47653311443035</v>
      </c>
      <c r="AU250">
        <v>13.49234439993323</v>
      </c>
      <c r="AV250">
        <v>0.02537165000409863</v>
      </c>
      <c r="AW250">
        <v>7.785035212326379</v>
      </c>
      <c r="AX250">
        <v>200.0482364623106</v>
      </c>
      <c r="AY250">
        <v>3.225819792952292</v>
      </c>
      <c r="AZ250">
        <v>11.49438361288435</v>
      </c>
    </row>
    <row r="251" spans="1:52">
      <c r="A251" s="2">
        <v>45112</v>
      </c>
      <c r="B251">
        <v>942.6799585640185</v>
      </c>
      <c r="C251">
        <v>-0.008135139527485791</v>
      </c>
      <c r="AN251" s="2">
        <v>45112</v>
      </c>
      <c r="AO251">
        <v>0.7143106139821751</v>
      </c>
      <c r="AP251">
        <v>257.1906057285177</v>
      </c>
      <c r="AQ251">
        <v>6.046776789080964</v>
      </c>
      <c r="AR251">
        <v>0.4115628310547851</v>
      </c>
      <c r="AS251">
        <v>0.00173897394705975</v>
      </c>
      <c r="AT251">
        <v>91.0487332161477</v>
      </c>
      <c r="AU251">
        <v>13.52318086191501</v>
      </c>
      <c r="AV251">
        <v>0.02537067448985935</v>
      </c>
      <c r="AW251">
        <v>7.803643045792066</v>
      </c>
      <c r="AX251">
        <v>202.6349332502199</v>
      </c>
      <c r="AY251">
        <v>3.179812462176375</v>
      </c>
      <c r="AZ251">
        <v>11.39010825231245</v>
      </c>
    </row>
    <row r="252" spans="1:52">
      <c r="A252" s="2">
        <v>45113</v>
      </c>
      <c r="B252">
        <v>919.0928096236321</v>
      </c>
      <c r="C252">
        <v>-0.02502137520385672</v>
      </c>
      <c r="AN252" s="2">
        <v>45113</v>
      </c>
      <c r="AO252">
        <v>0.7186704533298657</v>
      </c>
      <c r="AP252">
        <v>258.5359647764292</v>
      </c>
      <c r="AQ252">
        <v>6.073924331463632</v>
      </c>
      <c r="AR252">
        <v>0.4071312837254106</v>
      </c>
      <c r="AS252">
        <v>0.00171225845109642</v>
      </c>
      <c r="AT252">
        <v>91.09584851884421</v>
      </c>
      <c r="AU252">
        <v>13.54858751089683</v>
      </c>
      <c r="AV252">
        <v>0.02507524317774524</v>
      </c>
      <c r="AW252">
        <v>7.891705851995716</v>
      </c>
      <c r="AX252">
        <v>205.3927573369314</v>
      </c>
      <c r="AY252">
        <v>3.151865505961066</v>
      </c>
      <c r="AZ252">
        <v>11.29570436968865</v>
      </c>
    </row>
    <row r="253" spans="1:52">
      <c r="A253" s="2">
        <v>45114</v>
      </c>
      <c r="B253">
        <v>899.791188958771</v>
      </c>
      <c r="C253">
        <v>-0.02100073078883624</v>
      </c>
      <c r="AN253" s="2">
        <v>45114</v>
      </c>
      <c r="AO253">
        <v>0.7435117713985898</v>
      </c>
      <c r="AP253">
        <v>256.9443723592312</v>
      </c>
      <c r="AQ253">
        <v>6.063280683934593</v>
      </c>
      <c r="AR253">
        <v>0.409826569336496</v>
      </c>
      <c r="AS253">
        <v>0.00170526861365781</v>
      </c>
      <c r="AT253">
        <v>92.6598373335697</v>
      </c>
      <c r="AU253">
        <v>13.73832924236704</v>
      </c>
      <c r="AV253">
        <v>0.02531342213392999</v>
      </c>
      <c r="AW253">
        <v>7.989514522578339</v>
      </c>
      <c r="AX253">
        <v>203.1506228139763</v>
      </c>
      <c r="AY253">
        <v>2.935679905790115</v>
      </c>
      <c r="AZ253">
        <v>11.31626337585273</v>
      </c>
    </row>
    <row r="254" spans="1:52">
      <c r="A254" s="2">
        <v>45115</v>
      </c>
      <c r="B254">
        <v>919.7789135105359</v>
      </c>
      <c r="C254">
        <v>0.02221373669472615</v>
      </c>
      <c r="AN254" s="2">
        <v>45115</v>
      </c>
      <c r="AO254">
        <v>0.7208191549643993</v>
      </c>
      <c r="AP254">
        <v>258.6872859233625</v>
      </c>
      <c r="AQ254">
        <v>6.053596026473539</v>
      </c>
      <c r="AR254">
        <v>0.4136819603805079</v>
      </c>
      <c r="AS254">
        <v>0.001723024652730428</v>
      </c>
      <c r="AT254">
        <v>93.61096679350781</v>
      </c>
      <c r="AU254">
        <v>13.82593183578792</v>
      </c>
      <c r="AV254">
        <v>0.02566875708980507</v>
      </c>
      <c r="AW254">
        <v>8.096886438437737</v>
      </c>
      <c r="AX254">
        <v>204.0632864947172</v>
      </c>
      <c r="AY254">
        <v>2.789408318417931</v>
      </c>
      <c r="AZ254">
        <v>11.20727780167701</v>
      </c>
    </row>
    <row r="255" spans="1:52">
      <c r="A255" s="2">
        <v>45116</v>
      </c>
      <c r="B255">
        <v>925.0730344820481</v>
      </c>
      <c r="C255">
        <v>0.00575586251624971</v>
      </c>
      <c r="AN255" s="2">
        <v>45116</v>
      </c>
      <c r="AO255">
        <v>0.7358981407354456</v>
      </c>
      <c r="AP255">
        <v>254.932078697085</v>
      </c>
      <c r="AQ255">
        <v>5.690494628560404</v>
      </c>
      <c r="AR255">
        <v>0.4149824063919429</v>
      </c>
      <c r="AS255">
        <v>0.001736736488385128</v>
      </c>
      <c r="AT255">
        <v>94.61612637345016</v>
      </c>
      <c r="AU255">
        <v>13.87991566749437</v>
      </c>
      <c r="AV255">
        <v>0.0258895041292089</v>
      </c>
      <c r="AW255">
        <v>8.087668013645777</v>
      </c>
      <c r="AX255">
        <v>204.2130760286619</v>
      </c>
      <c r="AY255">
        <v>2.753053704381582</v>
      </c>
      <c r="AZ255">
        <v>11.77590383107418</v>
      </c>
    </row>
    <row r="256" spans="1:52">
      <c r="A256" s="2">
        <v>45117</v>
      </c>
      <c r="B256">
        <v>919.4925655504774</v>
      </c>
      <c r="C256">
        <v>-0.006032463085139272</v>
      </c>
      <c r="AN256" s="2">
        <v>45117</v>
      </c>
      <c r="AO256">
        <v>0.5092102501876821</v>
      </c>
      <c r="AP256">
        <v>164.0113009875086</v>
      </c>
      <c r="AQ256">
        <v>2.883069685033838</v>
      </c>
      <c r="AR256">
        <v>0.372376149346802</v>
      </c>
      <c r="AS256">
        <v>0.004572584757267094</v>
      </c>
      <c r="AT256">
        <v>94.60950711980141</v>
      </c>
      <c r="AU256">
        <v>10.26580256140013</v>
      </c>
      <c r="AV256">
        <v>0.0612174549104562</v>
      </c>
      <c r="AW256">
        <v>5.363118348113589</v>
      </c>
      <c r="AX256">
        <v>200.5348108587</v>
      </c>
      <c r="AY256">
        <v>2.549363124661401</v>
      </c>
      <c r="AZ256">
        <v>8.159192066338454</v>
      </c>
    </row>
    <row r="257" spans="1:52">
      <c r="A257" s="2">
        <v>45118</v>
      </c>
      <c r="B257">
        <v>940.0214111316184</v>
      </c>
      <c r="C257">
        <v>0.02232627685124444</v>
      </c>
      <c r="AN257" s="2">
        <v>45118</v>
      </c>
      <c r="AO257">
        <v>0.5395021052723159</v>
      </c>
      <c r="AP257">
        <v>165.658049995931</v>
      </c>
      <c r="AQ257">
        <v>2.993598190010972</v>
      </c>
      <c r="AR257">
        <v>0.3633415031797243</v>
      </c>
      <c r="AS257">
        <v>0.004639079107035106</v>
      </c>
      <c r="AT257">
        <v>93.31239796975147</v>
      </c>
      <c r="AU257">
        <v>10.3860705049302</v>
      </c>
      <c r="AV257">
        <v>0.06199489645195094</v>
      </c>
      <c r="AW257">
        <v>5.459632699404947</v>
      </c>
      <c r="AX257">
        <v>191.6566153894242</v>
      </c>
      <c r="AY257">
        <v>2.608659241907506</v>
      </c>
      <c r="AZ257">
        <v>8.327422123271045</v>
      </c>
    </row>
    <row r="258" spans="1:52">
      <c r="A258" s="2">
        <v>45119</v>
      </c>
      <c r="B258">
        <v>948.3440091771129</v>
      </c>
      <c r="C258">
        <v>0.008853626041853246</v>
      </c>
      <c r="AN258" s="2">
        <v>45119</v>
      </c>
      <c r="AO258">
        <v>0.5139112504124607</v>
      </c>
      <c r="AP258">
        <v>164.3524199464039</v>
      </c>
      <c r="AQ258">
        <v>3.050365713497678</v>
      </c>
      <c r="AR258">
        <v>0.3619068695674285</v>
      </c>
      <c r="AS258">
        <v>0.00464627819795699</v>
      </c>
      <c r="AT258">
        <v>94.66545615774696</v>
      </c>
      <c r="AU258">
        <v>10.31618826396657</v>
      </c>
      <c r="AV258">
        <v>0.06260943076413779</v>
      </c>
      <c r="AW258">
        <v>5.473719702013632</v>
      </c>
      <c r="AX258">
        <v>191.8540384537875</v>
      </c>
      <c r="AY258">
        <v>2.54561477705849</v>
      </c>
      <c r="AZ258">
        <v>8.358751930768388</v>
      </c>
    </row>
    <row r="259" spans="1:52">
      <c r="A259" s="2">
        <v>45120</v>
      </c>
      <c r="B259">
        <v>939.7780743533115</v>
      </c>
      <c r="C259">
        <v>-0.009032518517446131</v>
      </c>
      <c r="AN259" s="2">
        <v>45120</v>
      </c>
      <c r="AO259">
        <v>0.4945000723327996</v>
      </c>
      <c r="AP259">
        <v>165.2222935346426</v>
      </c>
      <c r="AQ259">
        <v>3.076177909490016</v>
      </c>
      <c r="AR259">
        <v>0.3651441775416176</v>
      </c>
      <c r="AS259">
        <v>0.004639259069958014</v>
      </c>
      <c r="AT259">
        <v>94.8215893593096</v>
      </c>
      <c r="AU259">
        <v>10.3519303243568</v>
      </c>
      <c r="AV259">
        <v>0.0622685517844855</v>
      </c>
      <c r="AW259">
        <v>5.390503933856213</v>
      </c>
      <c r="AX259">
        <v>194.6277846799469</v>
      </c>
      <c r="AY259">
        <v>2.530033847592323</v>
      </c>
      <c r="AZ259">
        <v>8.276240205934245</v>
      </c>
    </row>
    <row r="260" spans="1:52">
      <c r="A260" s="2">
        <v>45121</v>
      </c>
      <c r="B260">
        <v>1028.360540899843</v>
      </c>
      <c r="C260">
        <v>0.09425892023229765</v>
      </c>
      <c r="AN260" s="2">
        <v>45121</v>
      </c>
      <c r="AO260">
        <v>0.5189763409099567</v>
      </c>
      <c r="AP260">
        <v>146.9206719464173</v>
      </c>
      <c r="AQ260">
        <v>3.118707900005177</v>
      </c>
      <c r="AR260">
        <v>0.381361874793714</v>
      </c>
      <c r="AS260">
        <v>0.004907121972755572</v>
      </c>
      <c r="AT260">
        <v>97.7696608888116</v>
      </c>
      <c r="AU260">
        <v>10.51112494104903</v>
      </c>
      <c r="AV260">
        <v>0.06369886090349146</v>
      </c>
      <c r="AW260">
        <v>5.235179494422689</v>
      </c>
      <c r="AX260">
        <v>182.2145196085229</v>
      </c>
      <c r="AY260">
        <v>2.354805291071816</v>
      </c>
      <c r="AZ260">
        <v>8.163224851578672</v>
      </c>
    </row>
    <row r="261" spans="1:52">
      <c r="A261" s="2">
        <v>45122</v>
      </c>
      <c r="B261">
        <v>1005.885109017134</v>
      </c>
      <c r="C261">
        <v>-0.02185559537615323</v>
      </c>
      <c r="AN261" s="2">
        <v>45122</v>
      </c>
      <c r="AO261">
        <v>0.4938270571523086</v>
      </c>
      <c r="AP261">
        <v>155.2768445846973</v>
      </c>
      <c r="AQ261">
        <v>2.936152478974641</v>
      </c>
      <c r="AR261">
        <v>0.3848791407890557</v>
      </c>
      <c r="AS261">
        <v>0.004977875985420023</v>
      </c>
      <c r="AT261">
        <v>97.16068843699097</v>
      </c>
      <c r="AU261">
        <v>10.46977202646541</v>
      </c>
      <c r="AV261">
        <v>0.06446008876668953</v>
      </c>
      <c r="AW261">
        <v>5.197640065648632</v>
      </c>
      <c r="AX261">
        <v>186.619983945029</v>
      </c>
      <c r="AY261">
        <v>2.229020295628351</v>
      </c>
      <c r="AZ261">
        <v>7.974618151505656</v>
      </c>
    </row>
    <row r="262" spans="1:52">
      <c r="A262" s="2">
        <v>45123</v>
      </c>
      <c r="B262">
        <v>1004.026552587535</v>
      </c>
      <c r="C262">
        <v>-0.00184768261597501</v>
      </c>
      <c r="AN262" s="2">
        <v>45123</v>
      </c>
      <c r="AO262">
        <v>0.5061585337212162</v>
      </c>
      <c r="AP262">
        <v>156.2721791415917</v>
      </c>
      <c r="AQ262">
        <v>2.888183276581558</v>
      </c>
      <c r="AR262">
        <v>0.3789926242268933</v>
      </c>
      <c r="AS262">
        <v>0.004971923239152356</v>
      </c>
      <c r="AT262">
        <v>97.70669044230934</v>
      </c>
      <c r="AU262">
        <v>10.48754949732358</v>
      </c>
      <c r="AV262">
        <v>0.0644882653963146</v>
      </c>
      <c r="AW262">
        <v>5.202356104599843</v>
      </c>
      <c r="AX262">
        <v>188.5946922485353</v>
      </c>
      <c r="AY262">
        <v>2.168411434215681</v>
      </c>
      <c r="AZ262">
        <v>8.031408916086978</v>
      </c>
    </row>
    <row r="263" spans="1:52">
      <c r="A263" s="2">
        <v>45124</v>
      </c>
      <c r="B263">
        <v>983.7256254655555</v>
      </c>
      <c r="C263">
        <v>-0.02021951219284024</v>
      </c>
      <c r="AN263" s="2">
        <v>45124</v>
      </c>
      <c r="AO263">
        <v>0.4841802227670374</v>
      </c>
      <c r="AP263">
        <v>165.3492749122457</v>
      </c>
      <c r="AQ263">
        <v>5.321946346896548</v>
      </c>
      <c r="AR263">
        <v>0.6071955872172224</v>
      </c>
      <c r="AS263">
        <v>0.002113981210088864</v>
      </c>
      <c r="AT263">
        <v>97.98059346972772</v>
      </c>
      <c r="AU263">
        <v>20.2686483639953</v>
      </c>
      <c r="AV263">
        <v>0.02965444252366601</v>
      </c>
      <c r="AW263">
        <v>7.328580683800576</v>
      </c>
      <c r="AX263">
        <v>191.2884644488389</v>
      </c>
      <c r="AY263">
        <v>1.239159068836355</v>
      </c>
      <c r="AZ263">
        <v>11.39530753168908</v>
      </c>
    </row>
    <row r="264" spans="1:52">
      <c r="A264" s="2">
        <v>45125</v>
      </c>
      <c r="B264">
        <v>995.3484719883919</v>
      </c>
      <c r="C264">
        <v>0.01181513037981086</v>
      </c>
      <c r="AN264" s="2">
        <v>45125</v>
      </c>
      <c r="AO264">
        <v>0.5004613339780961</v>
      </c>
      <c r="AP264">
        <v>168.5723209937975</v>
      </c>
      <c r="AQ264">
        <v>5.335057492285037</v>
      </c>
      <c r="AR264">
        <v>0.6115044125774952</v>
      </c>
      <c r="AS264">
        <v>0.00214648167978156</v>
      </c>
      <c r="AT264">
        <v>96.39727845496922</v>
      </c>
      <c r="AU264">
        <v>20.5478989572451</v>
      </c>
      <c r="AV264">
        <v>0.03019717761188173</v>
      </c>
      <c r="AW264">
        <v>6.807255590230934</v>
      </c>
      <c r="AX264">
        <v>191.1231433139939</v>
      </c>
      <c r="AY264">
        <v>1.277084238343501</v>
      </c>
      <c r="AZ264">
        <v>11.14974517064905</v>
      </c>
    </row>
    <row r="265" spans="1:52">
      <c r="A265" s="2">
        <v>45126</v>
      </c>
      <c r="B265">
        <v>967.8264097979215</v>
      </c>
      <c r="C265">
        <v>-0.0276506801035119</v>
      </c>
      <c r="AN265" s="2">
        <v>45126</v>
      </c>
      <c r="AO265">
        <v>0.5079640679112269</v>
      </c>
      <c r="AP265">
        <v>166.9931267153733</v>
      </c>
      <c r="AQ265">
        <v>5.430104700450471</v>
      </c>
      <c r="AR265">
        <v>0.6046832145055446</v>
      </c>
      <c r="AS265">
        <v>0.002108675755544783</v>
      </c>
      <c r="AT265">
        <v>96.16173791799424</v>
      </c>
      <c r="AU265">
        <v>20.44780062092768</v>
      </c>
      <c r="AV265">
        <v>0.02959258586615897</v>
      </c>
      <c r="AW265">
        <v>6.890650132620383</v>
      </c>
      <c r="AX265">
        <v>196.2730997083123</v>
      </c>
      <c r="AY265">
        <v>1.308175826686094</v>
      </c>
      <c r="AZ265">
        <v>10.88591575100906</v>
      </c>
    </row>
    <row r="266" spans="1:52">
      <c r="A266" s="2">
        <v>45127</v>
      </c>
      <c r="B266">
        <v>975.8189700178582</v>
      </c>
      <c r="C266">
        <v>0.008258258029562926</v>
      </c>
      <c r="AN266" s="2">
        <v>45127</v>
      </c>
      <c r="AO266">
        <v>0.5141388115426055</v>
      </c>
      <c r="AP266">
        <v>159.7784680056347</v>
      </c>
      <c r="AQ266">
        <v>5.385988614077804</v>
      </c>
      <c r="AR266">
        <v>0.6069268484112608</v>
      </c>
      <c r="AS266">
        <v>0.002120596867128173</v>
      </c>
      <c r="AT266">
        <v>96.55918265970453</v>
      </c>
      <c r="AU266">
        <v>20.54184603326883</v>
      </c>
      <c r="AV266">
        <v>0.0299614466634598</v>
      </c>
      <c r="AW266">
        <v>6.956956718531385</v>
      </c>
      <c r="AX266">
        <v>195.9173127617337</v>
      </c>
      <c r="AY266">
        <v>1.274736502820776</v>
      </c>
      <c r="AZ266">
        <v>11.00553410803855</v>
      </c>
    </row>
    <row r="267" spans="1:52">
      <c r="A267" s="2">
        <v>45128</v>
      </c>
      <c r="B267">
        <v>995.1795286848117</v>
      </c>
      <c r="C267">
        <v>0.01984031799115282</v>
      </c>
      <c r="AN267" s="2">
        <v>45128</v>
      </c>
      <c r="AO267">
        <v>0.5193778830154793</v>
      </c>
      <c r="AP267">
        <v>166.60660701494</v>
      </c>
      <c r="AQ267">
        <v>5.550815953251544</v>
      </c>
      <c r="AR267">
        <v>0.6150433863154088</v>
      </c>
      <c r="AS267">
        <v>0.002170464699718511</v>
      </c>
      <c r="AT267">
        <v>97.00555361036236</v>
      </c>
      <c r="AU267">
        <v>20.34030693817971</v>
      </c>
      <c r="AV267">
        <v>0.03051615082301132</v>
      </c>
      <c r="AW267">
        <v>5.880102596942568</v>
      </c>
      <c r="AX267">
        <v>193.8185580631273</v>
      </c>
      <c r="AY267">
        <v>1.350166417333996</v>
      </c>
      <c r="AZ267">
        <v>10.99530855449322</v>
      </c>
    </row>
    <row r="268" spans="1:52">
      <c r="A268" s="2">
        <v>45129</v>
      </c>
      <c r="B268">
        <v>1002.555495670567</v>
      </c>
      <c r="C268">
        <v>0.007411694848168171</v>
      </c>
      <c r="AN268" s="2">
        <v>45129</v>
      </c>
      <c r="AO268">
        <v>0.5090530965581413</v>
      </c>
      <c r="AP268">
        <v>169.4256281118373</v>
      </c>
      <c r="AQ268">
        <v>5.539297068483938</v>
      </c>
      <c r="AR268">
        <v>0.6171548435052462</v>
      </c>
      <c r="AS268">
        <v>0.002178213972048865</v>
      </c>
      <c r="AT268">
        <v>97.69692412733343</v>
      </c>
      <c r="AU268">
        <v>19.96384110208899</v>
      </c>
      <c r="AV268">
        <v>0.03074016193056682</v>
      </c>
      <c r="AW268">
        <v>6.061484301785166</v>
      </c>
      <c r="AX268">
        <v>194.47565233911</v>
      </c>
      <c r="AY268">
        <v>1.349052978976667</v>
      </c>
      <c r="AZ268">
        <v>10.69321716761793</v>
      </c>
    </row>
    <row r="269" spans="1:52">
      <c r="A269" s="2">
        <v>45130</v>
      </c>
      <c r="B269">
        <v>978.5623246063446</v>
      </c>
      <c r="C269">
        <v>-0.02393201290884617</v>
      </c>
      <c r="AN269" s="2">
        <v>45130</v>
      </c>
      <c r="AO269">
        <v>0.5172701484902519</v>
      </c>
      <c r="AP269">
        <v>167.8298680858447</v>
      </c>
      <c r="AQ269">
        <v>5.611508351474161</v>
      </c>
      <c r="AR269">
        <v>0.6098102222407482</v>
      </c>
      <c r="AS269">
        <v>0.002139937723108905</v>
      </c>
      <c r="AT269">
        <v>96.41042668904798</v>
      </c>
      <c r="AU269">
        <v>20.18483532164798</v>
      </c>
      <c r="AV269">
        <v>0.03050141099979242</v>
      </c>
      <c r="AW269">
        <v>6.134074498289452</v>
      </c>
      <c r="AX269">
        <v>196.3958903021699</v>
      </c>
      <c r="AY269">
        <v>1.376876465462912</v>
      </c>
      <c r="AZ269">
        <v>10.78952554363381</v>
      </c>
    </row>
    <row r="270" spans="1:52">
      <c r="A270" s="2">
        <v>45131</v>
      </c>
      <c r="B270">
        <v>991.4534136517473</v>
      </c>
      <c r="C270">
        <v>0.0131734982241305</v>
      </c>
      <c r="AN270" s="2">
        <v>45131</v>
      </c>
      <c r="AO270">
        <v>0.434367584415549</v>
      </c>
      <c r="AP270">
        <v>177.6794283793246</v>
      </c>
      <c r="AQ270">
        <v>5.384325018222439</v>
      </c>
      <c r="AR270">
        <v>0.6135130688240938</v>
      </c>
      <c r="AS270">
        <v>0.002865134332251476</v>
      </c>
      <c r="AT270">
        <v>96.87388187977126</v>
      </c>
      <c r="AU270">
        <v>14.14779863775236</v>
      </c>
      <c r="AV270">
        <v>0.03875096190035701</v>
      </c>
      <c r="AW270">
        <v>5.969025618806559</v>
      </c>
      <c r="AX270">
        <v>196.2785696235101</v>
      </c>
      <c r="AY270">
        <v>2.591490377912021</v>
      </c>
      <c r="AZ270">
        <v>6.08770254737383</v>
      </c>
    </row>
    <row r="271" spans="1:52">
      <c r="A271" s="2">
        <v>45132</v>
      </c>
      <c r="B271">
        <v>960.1230376289883</v>
      </c>
      <c r="C271">
        <v>-0.03160045201454509</v>
      </c>
      <c r="AN271" s="2">
        <v>45132</v>
      </c>
      <c r="AO271">
        <v>0.432777849780256</v>
      </c>
      <c r="AP271">
        <v>178.7321864185577</v>
      </c>
      <c r="AQ271">
        <v>5.395925696172919</v>
      </c>
      <c r="AR271">
        <v>0.6028623097531918</v>
      </c>
      <c r="AS271">
        <v>0.00285905568996721</v>
      </c>
      <c r="AT271">
        <v>96.37606839371163</v>
      </c>
      <c r="AU271">
        <v>14.17718987431906</v>
      </c>
      <c r="AV271">
        <v>0.03829822357525114</v>
      </c>
      <c r="AW271">
        <v>6.008173616881238</v>
      </c>
      <c r="AX271">
        <v>197.7628339557952</v>
      </c>
      <c r="AY271">
        <v>2.656651803632224</v>
      </c>
      <c r="AZ271">
        <v>6.273551870059732</v>
      </c>
    </row>
    <row r="272" spans="1:52">
      <c r="A272" s="2">
        <v>45133</v>
      </c>
      <c r="B272">
        <v>953.4820414509891</v>
      </c>
      <c r="C272">
        <v>-0.00691681786367615</v>
      </c>
      <c r="AN272" s="2">
        <v>45133</v>
      </c>
      <c r="AO272">
        <v>0.4313192610682992</v>
      </c>
      <c r="AP272">
        <v>178.2958039317089</v>
      </c>
      <c r="AQ272">
        <v>5.265477195753013</v>
      </c>
      <c r="AR272">
        <v>0.601592601302914</v>
      </c>
      <c r="AS272">
        <v>0.002835112219899985</v>
      </c>
      <c r="AT272">
        <v>96.52288550409286</v>
      </c>
      <c r="AU272">
        <v>14.20100649774146</v>
      </c>
      <c r="AV272">
        <v>0.03787711341623642</v>
      </c>
      <c r="AW272">
        <v>6.119890112465034</v>
      </c>
      <c r="AX272">
        <v>202.1193135047036</v>
      </c>
      <c r="AY272">
        <v>2.656006716544426</v>
      </c>
      <c r="AZ272">
        <v>6.223796123548695</v>
      </c>
    </row>
    <row r="273" spans="1:52">
      <c r="A273" s="2">
        <v>45134</v>
      </c>
      <c r="B273">
        <v>967.4321414949006</v>
      </c>
      <c r="C273">
        <v>0.01463068986877047</v>
      </c>
      <c r="AN273" s="2">
        <v>45134</v>
      </c>
      <c r="AO273">
        <v>0.4257793467221846</v>
      </c>
      <c r="AP273">
        <v>179.275803367357</v>
      </c>
      <c r="AQ273">
        <v>5.375212457854395</v>
      </c>
      <c r="AR273">
        <v>0.6075196218016043</v>
      </c>
      <c r="AS273">
        <v>0.002862842885454173</v>
      </c>
      <c r="AT273">
        <v>98.04324294144551</v>
      </c>
      <c r="AU273">
        <v>14.23463651730818</v>
      </c>
      <c r="AV273">
        <v>0.03815165476167569</v>
      </c>
      <c r="AW273">
        <v>5.930612334905354</v>
      </c>
      <c r="AX273">
        <v>200.9841697158421</v>
      </c>
      <c r="AY273">
        <v>2.487052229674926</v>
      </c>
      <c r="AZ273">
        <v>6.259526394507716</v>
      </c>
    </row>
    <row r="274" spans="1:52">
      <c r="A274" s="2">
        <v>45135</v>
      </c>
      <c r="B274">
        <v>968.6834886890407</v>
      </c>
      <c r="C274">
        <v>0.001293472834390741</v>
      </c>
      <c r="AN274" s="2">
        <v>45135</v>
      </c>
      <c r="AO274">
        <v>0.4246175968849464</v>
      </c>
      <c r="AP274">
        <v>179.0483727349098</v>
      </c>
      <c r="AQ274">
        <v>5.431363892257329</v>
      </c>
      <c r="AR274">
        <v>0.6045073331627704</v>
      </c>
      <c r="AS274">
        <v>0.002882242786656374</v>
      </c>
      <c r="AT274">
        <v>97.18663021105378</v>
      </c>
      <c r="AU274">
        <v>14.2714091057883</v>
      </c>
      <c r="AV274">
        <v>0.03845018561067725</v>
      </c>
      <c r="AW274">
        <v>5.766091953482028</v>
      </c>
      <c r="AX274">
        <v>202.9213196701954</v>
      </c>
      <c r="AY274">
        <v>2.499560969461995</v>
      </c>
      <c r="AZ274">
        <v>6.244437578187084</v>
      </c>
    </row>
    <row r="275" spans="1:52">
      <c r="A275" s="2">
        <v>45136</v>
      </c>
      <c r="B275">
        <v>971.6186944191275</v>
      </c>
      <c r="C275">
        <v>0.003030097822828592</v>
      </c>
      <c r="AN275" s="2">
        <v>45136</v>
      </c>
      <c r="AO275">
        <v>0.4226951273209837</v>
      </c>
      <c r="AP275">
        <v>177.959439309162</v>
      </c>
      <c r="AQ275">
        <v>5.406968524982073</v>
      </c>
      <c r="AR275">
        <v>0.6024129495653094</v>
      </c>
      <c r="AS275">
        <v>0.002879672569397186</v>
      </c>
      <c r="AT275">
        <v>96.2884516531027</v>
      </c>
      <c r="AU275">
        <v>14.35317258205331</v>
      </c>
      <c r="AV275">
        <v>0.03823813826654127</v>
      </c>
      <c r="AW275">
        <v>5.923096202484204</v>
      </c>
      <c r="AX275">
        <v>205.3342698717204</v>
      </c>
      <c r="AY275">
        <v>2.530302426277232</v>
      </c>
      <c r="AZ275">
        <v>6.11207873734334</v>
      </c>
    </row>
    <row r="276" spans="1:52">
      <c r="A276" s="2">
        <v>45137</v>
      </c>
      <c r="B276">
        <v>978.9086683653582</v>
      </c>
      <c r="C276">
        <v>0.007502916512520219</v>
      </c>
      <c r="AN276" s="2">
        <v>45137</v>
      </c>
      <c r="AO276">
        <v>0.4159814264528723</v>
      </c>
      <c r="AP276">
        <v>177.7998170934494</v>
      </c>
      <c r="AQ276">
        <v>5.443445198599981</v>
      </c>
      <c r="AR276">
        <v>0.6055611438987619</v>
      </c>
      <c r="AS276">
        <v>0.002896924367208298</v>
      </c>
      <c r="AT276">
        <v>97.25147874238004</v>
      </c>
      <c r="AU276">
        <v>14.36432039236055</v>
      </c>
      <c r="AV276">
        <v>0.0384024052333009</v>
      </c>
      <c r="AW276">
        <v>5.918824030789692</v>
      </c>
      <c r="AX276">
        <v>204.3093990620895</v>
      </c>
      <c r="AY276">
        <v>2.516169558345864</v>
      </c>
      <c r="AZ276">
        <v>5.843010792904544</v>
      </c>
    </row>
    <row r="277" spans="1:52">
      <c r="A277" s="2">
        <v>45138</v>
      </c>
      <c r="B277">
        <v>965.6757596046422</v>
      </c>
      <c r="C277">
        <v>-0.01351802184243922</v>
      </c>
      <c r="AN277" s="2">
        <v>45138</v>
      </c>
      <c r="AO277">
        <v>0.4934160671940983</v>
      </c>
      <c r="AP277">
        <v>274.8660356812863</v>
      </c>
      <c r="AQ277">
        <v>6.954018193101855</v>
      </c>
      <c r="AR277">
        <v>0.558049305832074</v>
      </c>
      <c r="AS277">
        <v>0.002381897563626015</v>
      </c>
      <c r="AT277">
        <v>96.80132163682303</v>
      </c>
      <c r="AU277">
        <v>18.96969957218719</v>
      </c>
      <c r="AV277">
        <v>0.03342569782177232</v>
      </c>
      <c r="AW277">
        <v>4.824524623894844</v>
      </c>
      <c r="AX277">
        <v>187.6963347483433</v>
      </c>
      <c r="AY277">
        <v>1.466382844892882</v>
      </c>
      <c r="AZ277">
        <v>6.210146033287761</v>
      </c>
    </row>
    <row r="278" spans="1:52">
      <c r="A278" s="2">
        <v>45139</v>
      </c>
      <c r="B278">
        <v>960.340277682191</v>
      </c>
      <c r="C278">
        <v>-0.005525127735043878</v>
      </c>
      <c r="AN278" s="2">
        <v>45139</v>
      </c>
      <c r="AO278">
        <v>0.531501366008539</v>
      </c>
      <c r="AP278">
        <v>279.4897430195747</v>
      </c>
      <c r="AQ278">
        <v>7.07863830850254</v>
      </c>
      <c r="AR278">
        <v>0.5579528972869963</v>
      </c>
      <c r="AS278">
        <v>0.002372224459477537</v>
      </c>
      <c r="AT278">
        <v>92.81582275991042</v>
      </c>
      <c r="AU278">
        <v>19.13913302581139</v>
      </c>
      <c r="AV278">
        <v>0.03333631780958612</v>
      </c>
      <c r="AW278">
        <v>4.799941006320897</v>
      </c>
      <c r="AX278">
        <v>189.3026212604451</v>
      </c>
      <c r="AY278">
        <v>1.490666472610694</v>
      </c>
      <c r="AZ278">
        <v>6.054035076911053</v>
      </c>
    </row>
    <row r="279" spans="1:52">
      <c r="A279" s="2">
        <v>45140</v>
      </c>
      <c r="B279">
        <v>969.3327346260886</v>
      </c>
      <c r="C279">
        <v>0.009363823587198894</v>
      </c>
      <c r="AN279" s="2">
        <v>45140</v>
      </c>
      <c r="AO279">
        <v>0.5362876652716747</v>
      </c>
      <c r="AP279">
        <v>280.4547465235585</v>
      </c>
      <c r="AQ279">
        <v>7.136399767819583</v>
      </c>
      <c r="AR279">
        <v>0.549776588979966</v>
      </c>
      <c r="AS279">
        <v>0.002371729252040839</v>
      </c>
      <c r="AT279">
        <v>94.17719679689935</v>
      </c>
      <c r="AU279">
        <v>19.02367706078438</v>
      </c>
      <c r="AV279">
        <v>0.03345374164061531</v>
      </c>
      <c r="AW279">
        <v>4.80657641664749</v>
      </c>
      <c r="AX279">
        <v>188.4188183758213</v>
      </c>
      <c r="AY279">
        <v>1.49398054055468</v>
      </c>
      <c r="AZ279">
        <v>5.999744416595369</v>
      </c>
    </row>
    <row r="280" spans="1:52">
      <c r="A280" s="2">
        <v>45141</v>
      </c>
      <c r="B280">
        <v>944.16357272085</v>
      </c>
      <c r="C280">
        <v>-0.0259654512905183</v>
      </c>
      <c r="AN280" s="2">
        <v>45141</v>
      </c>
      <c r="AO280">
        <v>0.5283160354023102</v>
      </c>
      <c r="AP280">
        <v>282.4547591494641</v>
      </c>
      <c r="AQ280">
        <v>7.126383519567305</v>
      </c>
      <c r="AR280">
        <v>0.5500180836183842</v>
      </c>
      <c r="AS280">
        <v>0.002338400495490995</v>
      </c>
      <c r="AT280">
        <v>93.79035512442954</v>
      </c>
      <c r="AU280">
        <v>19.02598172965724</v>
      </c>
      <c r="AV280">
        <v>0.03309373544209142</v>
      </c>
      <c r="AW280">
        <v>4.84847512109604</v>
      </c>
      <c r="AX280">
        <v>188.1701529803581</v>
      </c>
      <c r="AY280">
        <v>1.502452516967888</v>
      </c>
      <c r="AZ280">
        <v>6.332062736163392</v>
      </c>
    </row>
    <row r="281" spans="1:52">
      <c r="A281" s="2">
        <v>45142</v>
      </c>
      <c r="B281">
        <v>935.8301349098986</v>
      </c>
      <c r="C281">
        <v>-0.008826264909730042</v>
      </c>
      <c r="AN281" s="2">
        <v>45142</v>
      </c>
      <c r="AO281">
        <v>0.5364383993729458</v>
      </c>
      <c r="AP281">
        <v>286.1521834432788</v>
      </c>
      <c r="AQ281">
        <v>7.106876644781056</v>
      </c>
      <c r="AR281">
        <v>0.5438516542320314</v>
      </c>
      <c r="AS281">
        <v>0.002313855424109239</v>
      </c>
      <c r="AT281">
        <v>93.07466247566775</v>
      </c>
      <c r="AU281">
        <v>19.11976872795405</v>
      </c>
      <c r="AV281">
        <v>0.03284414307280637</v>
      </c>
      <c r="AW281">
        <v>4.950446852532466</v>
      </c>
      <c r="AX281">
        <v>189.7944014508433</v>
      </c>
      <c r="AY281">
        <v>1.520744321004158</v>
      </c>
      <c r="AZ281">
        <v>6.312499093504872</v>
      </c>
    </row>
    <row r="282" spans="1:52">
      <c r="A282" s="2">
        <v>45143</v>
      </c>
      <c r="B282">
        <v>934.1305011967726</v>
      </c>
      <c r="C282">
        <v>-0.001816177583648382</v>
      </c>
      <c r="AN282" s="2">
        <v>45143</v>
      </c>
      <c r="AO282">
        <v>0.527237052964148</v>
      </c>
      <c r="AP282">
        <v>284.8321224970961</v>
      </c>
      <c r="AQ282">
        <v>7.126645891136771</v>
      </c>
      <c r="AR282">
        <v>0.5424094291897095</v>
      </c>
      <c r="AS282">
        <v>0.002320390982327273</v>
      </c>
      <c r="AT282">
        <v>93.3173254023942</v>
      </c>
      <c r="AU282">
        <v>19.07056788615857</v>
      </c>
      <c r="AV282">
        <v>0.03295759344977465</v>
      </c>
      <c r="AW282">
        <v>4.943771694249667</v>
      </c>
      <c r="AX282">
        <v>190.8771919814192</v>
      </c>
      <c r="AY282">
        <v>1.509655900336603</v>
      </c>
      <c r="AZ282">
        <v>6.367200682340173</v>
      </c>
    </row>
    <row r="283" spans="1:52">
      <c r="A283" s="2">
        <v>45144</v>
      </c>
      <c r="B283">
        <v>935.7871768636089</v>
      </c>
      <c r="C283">
        <v>0.001773494886114779</v>
      </c>
      <c r="AN283" s="2">
        <v>45144</v>
      </c>
      <c r="AO283">
        <v>0.5258777659747164</v>
      </c>
      <c r="AP283">
        <v>285.2587730940299</v>
      </c>
      <c r="AQ283">
        <v>7.117371533864759</v>
      </c>
      <c r="AR283">
        <v>0.539791728143506</v>
      </c>
      <c r="AS283">
        <v>0.002324838824557756</v>
      </c>
      <c r="AT283">
        <v>93.96448261882415</v>
      </c>
      <c r="AU283">
        <v>19.17570326858188</v>
      </c>
      <c r="AV283">
        <v>0.03285222383346604</v>
      </c>
      <c r="AW283">
        <v>4.88785486086615</v>
      </c>
      <c r="AX283">
        <v>190.3883488980755</v>
      </c>
      <c r="AY283">
        <v>1.524624770166611</v>
      </c>
      <c r="AZ283">
        <v>6.344986550750789</v>
      </c>
    </row>
    <row r="284" spans="1:52">
      <c r="A284" s="2">
        <v>45145</v>
      </c>
      <c r="B284">
        <v>936.0487201473334</v>
      </c>
      <c r="C284">
        <v>0.0002794901342857425</v>
      </c>
      <c r="AN284" s="2">
        <v>45145</v>
      </c>
      <c r="AO284">
        <v>0.8975217995703947</v>
      </c>
      <c r="AP284">
        <v>263.0613442501357</v>
      </c>
      <c r="AQ284">
        <v>6.740707511038702</v>
      </c>
      <c r="AR284">
        <v>0.4437026042008101</v>
      </c>
      <c r="AS284">
        <v>0.00257270486707164</v>
      </c>
      <c r="AT284">
        <v>92.18275854709944</v>
      </c>
      <c r="AU284">
        <v>18.28332351118337</v>
      </c>
      <c r="AV284">
        <v>0.03940955768868001</v>
      </c>
      <c r="AW284">
        <v>5.596386716806944</v>
      </c>
      <c r="AX284">
        <v>170.1281571272532</v>
      </c>
      <c r="AY284">
        <v>1.62710638690411</v>
      </c>
      <c r="AZ284">
        <v>7.065087659963572</v>
      </c>
    </row>
    <row r="285" spans="1:52">
      <c r="A285" s="2">
        <v>45146</v>
      </c>
      <c r="B285">
        <v>932.5359902486296</v>
      </c>
      <c r="C285">
        <v>-0.003752721223902689</v>
      </c>
      <c r="AN285" s="2">
        <v>45146</v>
      </c>
      <c r="AO285">
        <v>0.9071867635385407</v>
      </c>
      <c r="AP285">
        <v>263.6981617577858</v>
      </c>
      <c r="AQ285">
        <v>6.783902670502537</v>
      </c>
      <c r="AR285">
        <v>0.4439268509659902</v>
      </c>
      <c r="AS285">
        <v>0.002552828093336395</v>
      </c>
      <c r="AT285">
        <v>92.25662255869372</v>
      </c>
      <c r="AU285">
        <v>18.35744566891471</v>
      </c>
      <c r="AV285">
        <v>0.03928480921347775</v>
      </c>
      <c r="AW285">
        <v>5.426627485252327</v>
      </c>
      <c r="AX285">
        <v>169.8679416671553</v>
      </c>
      <c r="AY285">
        <v>1.631475298717981</v>
      </c>
      <c r="AZ285">
        <v>7.137260302108866</v>
      </c>
    </row>
    <row r="286" spans="1:52">
      <c r="A286" s="2">
        <v>45147</v>
      </c>
      <c r="B286">
        <v>953.6354367469675</v>
      </c>
      <c r="C286">
        <v>0.02262587902126167</v>
      </c>
      <c r="AN286" s="2">
        <v>45147</v>
      </c>
      <c r="AO286">
        <v>0.9069113034655756</v>
      </c>
      <c r="AP286">
        <v>262.791182744882</v>
      </c>
      <c r="AQ286">
        <v>6.801895175302577</v>
      </c>
      <c r="AR286">
        <v>0.4475997219806199</v>
      </c>
      <c r="AS286">
        <v>0.002556661380416114</v>
      </c>
      <c r="AT286">
        <v>93.12522542452426</v>
      </c>
      <c r="AU286">
        <v>18.38970604117329</v>
      </c>
      <c r="AV286">
        <v>0.03950646453976587</v>
      </c>
      <c r="AW286">
        <v>5.43560427247866</v>
      </c>
      <c r="AX286">
        <v>168.388115948163</v>
      </c>
      <c r="AY286">
        <v>1.588463386977311</v>
      </c>
      <c r="AZ286">
        <v>7.029619558683733</v>
      </c>
    </row>
    <row r="287" spans="1:52">
      <c r="A287" s="2">
        <v>45148</v>
      </c>
      <c r="B287">
        <v>957.1208343230045</v>
      </c>
      <c r="C287">
        <v>0.003654853250762535</v>
      </c>
      <c r="AN287" s="2">
        <v>45148</v>
      </c>
      <c r="AO287">
        <v>0.896962211079161</v>
      </c>
      <c r="AP287">
        <v>260.3813106413546</v>
      </c>
      <c r="AQ287">
        <v>6.857954675987837</v>
      </c>
      <c r="AR287">
        <v>0.4514141850736</v>
      </c>
      <c r="AS287">
        <v>0.002583055710733989</v>
      </c>
      <c r="AT287">
        <v>94.00026658261129</v>
      </c>
      <c r="AU287">
        <v>18.48143688391261</v>
      </c>
      <c r="AV287">
        <v>0.03968027230767724</v>
      </c>
      <c r="AW287">
        <v>5.273010194239168</v>
      </c>
      <c r="AX287">
        <v>167.7718010441164</v>
      </c>
      <c r="AY287">
        <v>1.58103718860752</v>
      </c>
      <c r="AZ287">
        <v>6.85941026410943</v>
      </c>
    </row>
    <row r="288" spans="1:52">
      <c r="A288" s="2">
        <v>45149</v>
      </c>
      <c r="B288">
        <v>948.0678479995928</v>
      </c>
      <c r="C288">
        <v>-0.009458561551233036</v>
      </c>
      <c r="AN288" s="2">
        <v>45149</v>
      </c>
      <c r="AO288">
        <v>0.8929797569710967</v>
      </c>
      <c r="AP288">
        <v>262.6309659628003</v>
      </c>
      <c r="AQ288">
        <v>6.878584198222189</v>
      </c>
      <c r="AR288">
        <v>0.4521944180066649</v>
      </c>
      <c r="AS288">
        <v>0.002571906610092861</v>
      </c>
      <c r="AT288">
        <v>94.46080059752099</v>
      </c>
      <c r="AU288">
        <v>18.51135933056739</v>
      </c>
      <c r="AV288">
        <v>0.0393991280154717</v>
      </c>
      <c r="AW288">
        <v>5.288845826737336</v>
      </c>
      <c r="AX288">
        <v>167.6121345565274</v>
      </c>
      <c r="AY288">
        <v>1.552377556970582</v>
      </c>
      <c r="AZ288">
        <v>6.869008569739533</v>
      </c>
    </row>
    <row r="289" spans="1:52">
      <c r="A289" s="2">
        <v>45150</v>
      </c>
      <c r="B289">
        <v>943.0450104733376</v>
      </c>
      <c r="C289">
        <v>-0.005297972647056115</v>
      </c>
      <c r="AN289" s="2">
        <v>45150</v>
      </c>
      <c r="AO289">
        <v>0.9026500997259697</v>
      </c>
      <c r="AP289">
        <v>263.7376752336604</v>
      </c>
      <c r="AQ289">
        <v>6.862948501257348</v>
      </c>
      <c r="AR289">
        <v>0.452962383478591</v>
      </c>
      <c r="AS289">
        <v>0.002560923875213243</v>
      </c>
      <c r="AT289">
        <v>94.55637755923826</v>
      </c>
      <c r="AU289">
        <v>18.39193001807609</v>
      </c>
      <c r="AV289">
        <v>0.03928176127144424</v>
      </c>
      <c r="AW289">
        <v>5.345637231536311</v>
      </c>
      <c r="AX289">
        <v>167.7755708500922</v>
      </c>
      <c r="AY289">
        <v>1.54677047957882</v>
      </c>
      <c r="AZ289">
        <v>6.842229635382111</v>
      </c>
    </row>
    <row r="290" spans="1:52">
      <c r="A290" s="2">
        <v>45151</v>
      </c>
      <c r="B290">
        <v>944.2251459878182</v>
      </c>
      <c r="C290">
        <v>0.001251409531225045</v>
      </c>
      <c r="AN290" s="2">
        <v>45151</v>
      </c>
      <c r="AO290">
        <v>0.9008948526262586</v>
      </c>
      <c r="AP290">
        <v>265.3657968167983</v>
      </c>
      <c r="AQ290">
        <v>6.90025078647534</v>
      </c>
      <c r="AR290">
        <v>0.4522063415867049</v>
      </c>
      <c r="AS290">
        <v>0.002562738373433721</v>
      </c>
      <c r="AT290">
        <v>94.80651113584599</v>
      </c>
      <c r="AU290">
        <v>18.29831666230437</v>
      </c>
      <c r="AV290">
        <v>0.03928792029128791</v>
      </c>
      <c r="AW290">
        <v>5.385492720091599</v>
      </c>
      <c r="AX290">
        <v>167.7069761673782</v>
      </c>
      <c r="AY290">
        <v>1.528429849720591</v>
      </c>
      <c r="AZ290">
        <v>6.809498235796791</v>
      </c>
    </row>
    <row r="291" spans="1:52">
      <c r="A291" s="2">
        <v>45152</v>
      </c>
      <c r="B291">
        <v>938.9917121129872</v>
      </c>
      <c r="C291">
        <v>-0.005542569901965444</v>
      </c>
      <c r="AN291" s="2">
        <v>45152</v>
      </c>
      <c r="AO291">
        <v>0.8523796970126817</v>
      </c>
      <c r="AP291">
        <v>286.7999487995284</v>
      </c>
      <c r="AQ291">
        <v>6.765635403150827</v>
      </c>
      <c r="AR291">
        <v>0.4417376783488816</v>
      </c>
      <c r="AS291">
        <v>0.002882118577026444</v>
      </c>
      <c r="AT291">
        <v>77.69684225530463</v>
      </c>
      <c r="AU291">
        <v>18.46419211015532</v>
      </c>
      <c r="AV291">
        <v>0.05307530700518991</v>
      </c>
      <c r="AW291">
        <v>5.743987478538259</v>
      </c>
      <c r="AX291">
        <v>146.534923418423</v>
      </c>
      <c r="AY291">
        <v>1.566085644116718</v>
      </c>
      <c r="AZ291">
        <v>7.096485043782969</v>
      </c>
    </row>
    <row r="292" spans="1:52">
      <c r="A292" s="2">
        <v>45153</v>
      </c>
      <c r="B292">
        <v>945.560173167573</v>
      </c>
      <c r="C292">
        <v>0.006995227934232684</v>
      </c>
      <c r="AN292" s="2">
        <v>45153</v>
      </c>
      <c r="AO292">
        <v>0.8610664867552297</v>
      </c>
      <c r="AP292">
        <v>287.4582196160045</v>
      </c>
      <c r="AQ292">
        <v>6.762342012729272</v>
      </c>
      <c r="AR292">
        <v>0.4443916360583042</v>
      </c>
      <c r="AS292">
        <v>0.002890155565452073</v>
      </c>
      <c r="AT292">
        <v>77.21794455810485</v>
      </c>
      <c r="AU292">
        <v>18.58213460324714</v>
      </c>
      <c r="AV292">
        <v>0.05330497876782072</v>
      </c>
      <c r="AW292">
        <v>5.742546025017179</v>
      </c>
      <c r="AX292">
        <v>146.9964788728184</v>
      </c>
      <c r="AY292">
        <v>1.521611736789881</v>
      </c>
      <c r="AZ292">
        <v>6.954516754287589</v>
      </c>
    </row>
    <row r="293" spans="1:52">
      <c r="A293" s="2">
        <v>45154</v>
      </c>
      <c r="B293">
        <v>915.9091296578124</v>
      </c>
      <c r="C293">
        <v>-0.03135817724897538</v>
      </c>
      <c r="AN293" s="2">
        <v>45154</v>
      </c>
      <c r="AO293">
        <v>0.8595210916927465</v>
      </c>
      <c r="AP293">
        <v>287.3310420739788</v>
      </c>
      <c r="AQ293">
        <v>6.854491618368463</v>
      </c>
      <c r="AR293">
        <v>0.4369017830451135</v>
      </c>
      <c r="AS293">
        <v>0.002822692841083131</v>
      </c>
      <c r="AT293">
        <v>76.51403823982098</v>
      </c>
      <c r="AU293">
        <v>18.66592304068707</v>
      </c>
      <c r="AV293">
        <v>0.05210591944372894</v>
      </c>
      <c r="AW293">
        <v>5.864728804989921</v>
      </c>
      <c r="AX293">
        <v>152.2738427042762</v>
      </c>
      <c r="AY293">
        <v>1.55389738989163</v>
      </c>
      <c r="AZ293">
        <v>7.088731408991746</v>
      </c>
    </row>
    <row r="294" spans="1:52">
      <c r="A294" s="2">
        <v>45155</v>
      </c>
      <c r="B294">
        <v>889.2474657626915</v>
      </c>
      <c r="C294">
        <v>-0.02910950773586218</v>
      </c>
      <c r="AN294" s="2">
        <v>45155</v>
      </c>
      <c r="AO294">
        <v>0.8796469973150012</v>
      </c>
      <c r="AP294">
        <v>286.4491958875685</v>
      </c>
      <c r="AQ294">
        <v>6.921439359605762</v>
      </c>
      <c r="AR294">
        <v>0.4332892582931274</v>
      </c>
      <c r="AS294">
        <v>0.002779917062575938</v>
      </c>
      <c r="AT294">
        <v>76.06063016239565</v>
      </c>
      <c r="AU294">
        <v>18.70002805121661</v>
      </c>
      <c r="AV294">
        <v>0.05115414173602666</v>
      </c>
      <c r="AW294">
        <v>5.935753051492311</v>
      </c>
      <c r="AX294">
        <v>151.0507505392524</v>
      </c>
      <c r="AY294">
        <v>1.578439793038051</v>
      </c>
      <c r="AZ294">
        <v>7.537843441331264</v>
      </c>
    </row>
    <row r="295" spans="1:52">
      <c r="A295" s="2">
        <v>45156</v>
      </c>
      <c r="B295">
        <v>833.5731428627678</v>
      </c>
      <c r="C295">
        <v>-0.06260835711482504</v>
      </c>
      <c r="AN295" s="2">
        <v>45156</v>
      </c>
      <c r="AO295">
        <v>0.8921651932742509</v>
      </c>
      <c r="AP295">
        <v>285.9809987232545</v>
      </c>
      <c r="AQ295">
        <v>6.948680677578659</v>
      </c>
      <c r="AR295">
        <v>0.4293986893210177</v>
      </c>
      <c r="AS295">
        <v>0.002810517471947093</v>
      </c>
      <c r="AT295">
        <v>75.35291233231281</v>
      </c>
      <c r="AU295">
        <v>18.37105113782834</v>
      </c>
      <c r="AV295">
        <v>0.05130295767937364</v>
      </c>
      <c r="AW295">
        <v>6.031852193462129</v>
      </c>
      <c r="AX295">
        <v>152.4887831870009</v>
      </c>
      <c r="AY295">
        <v>1.547066331958172</v>
      </c>
      <c r="AZ295">
        <v>7.689367067031495</v>
      </c>
    </row>
    <row r="296" spans="1:52">
      <c r="A296" s="2">
        <v>45157</v>
      </c>
      <c r="B296">
        <v>829.6076015954984</v>
      </c>
      <c r="C296">
        <v>-0.004757280511282325</v>
      </c>
      <c r="AN296" s="2">
        <v>45157</v>
      </c>
      <c r="AO296">
        <v>0.886360537062387</v>
      </c>
      <c r="AP296">
        <v>277.8431927591296</v>
      </c>
      <c r="AQ296">
        <v>6.78500417152439</v>
      </c>
      <c r="AR296">
        <v>0.4336981982352239</v>
      </c>
      <c r="AS296">
        <v>0.002864095963878109</v>
      </c>
      <c r="AT296">
        <v>76.75126532437022</v>
      </c>
      <c r="AU296">
        <v>18.03070849707837</v>
      </c>
      <c r="AV296">
        <v>0.05192730510037074</v>
      </c>
      <c r="AW296">
        <v>6.063767113826291</v>
      </c>
      <c r="AX296">
        <v>151.6284997034067</v>
      </c>
      <c r="AY296">
        <v>1.574596222862259</v>
      </c>
      <c r="AZ296">
        <v>7.781142623991534</v>
      </c>
    </row>
    <row r="297" spans="1:52">
      <c r="A297" s="2">
        <v>45158</v>
      </c>
      <c r="B297">
        <v>833.8047523051657</v>
      </c>
      <c r="C297">
        <v>0.005059199917642143</v>
      </c>
      <c r="AN297" s="2">
        <v>45158</v>
      </c>
      <c r="AO297">
        <v>0.8798567590014755</v>
      </c>
      <c r="AP297">
        <v>274.4243492472647</v>
      </c>
      <c r="AQ297">
        <v>6.822028107518653</v>
      </c>
      <c r="AR297">
        <v>0.4340406318890279</v>
      </c>
      <c r="AS297">
        <v>0.002872340346646658</v>
      </c>
      <c r="AT297">
        <v>76.83777605307485</v>
      </c>
      <c r="AU297">
        <v>18.09166615248872</v>
      </c>
      <c r="AV297">
        <v>0.05193333125193445</v>
      </c>
      <c r="AW297">
        <v>6.087469080907593</v>
      </c>
      <c r="AX297">
        <v>152.7998624748182</v>
      </c>
      <c r="AY297">
        <v>1.54215726378041</v>
      </c>
      <c r="AZ297">
        <v>7.832000306563012</v>
      </c>
    </row>
    <row r="298" spans="1:52">
      <c r="A298" s="2">
        <v>45159</v>
      </c>
      <c r="B298">
        <v>836.7185766467356</v>
      </c>
      <c r="C298">
        <v>0.003494612298040156</v>
      </c>
      <c r="AN298" s="2">
        <v>45159</v>
      </c>
      <c r="AO298">
        <v>0.8408720186878152</v>
      </c>
      <c r="AP298">
        <v>235.4295559921622</v>
      </c>
      <c r="AQ298">
        <v>7.935527938156245</v>
      </c>
      <c r="AR298">
        <v>0.46069732495119</v>
      </c>
      <c r="AS298">
        <v>0.00276148176829386</v>
      </c>
      <c r="AT298">
        <v>70.37900470057093</v>
      </c>
      <c r="AU298">
        <v>19.87022767242566</v>
      </c>
      <c r="AV298">
        <v>0.04718426964266215</v>
      </c>
      <c r="AW298">
        <v>7.537411983311159</v>
      </c>
      <c r="AX298">
        <v>142.4535534708542</v>
      </c>
      <c r="AY298">
        <v>1.499828890481916</v>
      </c>
      <c r="AZ298">
        <v>8.716055746037926</v>
      </c>
    </row>
    <row r="299" spans="1:52">
      <c r="A299" s="2">
        <v>45160</v>
      </c>
      <c r="B299">
        <v>816.7433627699755</v>
      </c>
      <c r="C299">
        <v>-0.02387327643281634</v>
      </c>
      <c r="AN299" s="2">
        <v>45160</v>
      </c>
      <c r="AO299">
        <v>0.8419467151950235</v>
      </c>
      <c r="AP299">
        <v>236.3236143469912</v>
      </c>
      <c r="AQ299">
        <v>8.128259323573685</v>
      </c>
      <c r="AR299">
        <v>0.4619170399391682</v>
      </c>
      <c r="AS299">
        <v>0.002700463356649241</v>
      </c>
      <c r="AT299">
        <v>70.68913734395142</v>
      </c>
      <c r="AU299">
        <v>19.76335917214844</v>
      </c>
      <c r="AV299">
        <v>0.04650740577331398</v>
      </c>
      <c r="AW299">
        <v>7.394921192843966</v>
      </c>
      <c r="AX299">
        <v>144.5598095449076</v>
      </c>
      <c r="AY299">
        <v>1.501420062913565</v>
      </c>
      <c r="AZ299">
        <v>8.733661032492282</v>
      </c>
    </row>
    <row r="300" spans="1:52">
      <c r="A300" s="2">
        <v>45161</v>
      </c>
      <c r="B300">
        <v>803.9741891824197</v>
      </c>
      <c r="C300">
        <v>-0.01563425449121425</v>
      </c>
      <c r="AN300" s="2">
        <v>45161</v>
      </c>
      <c r="AO300">
        <v>0.840506678756202</v>
      </c>
      <c r="AP300">
        <v>237.3778776089677</v>
      </c>
      <c r="AQ300">
        <v>8.197890757732036</v>
      </c>
      <c r="AR300">
        <v>0.4548060275616013</v>
      </c>
      <c r="AS300">
        <v>0.002673663659650878</v>
      </c>
      <c r="AT300">
        <v>71.65145659245766</v>
      </c>
      <c r="AU300">
        <v>19.54815287775299</v>
      </c>
      <c r="AV300">
        <v>0.0467733852052202</v>
      </c>
      <c r="AW300">
        <v>7.371615367054843</v>
      </c>
      <c r="AX300">
        <v>144.6542038683515</v>
      </c>
      <c r="AY300">
        <v>1.528959774673803</v>
      </c>
      <c r="AZ300">
        <v>8.798553281214453</v>
      </c>
    </row>
    <row r="301" spans="1:52">
      <c r="A301" s="2">
        <v>45162</v>
      </c>
      <c r="B301">
        <v>825.1596459995467</v>
      </c>
      <c r="C301">
        <v>0.02635091661172728</v>
      </c>
      <c r="AN301" s="2">
        <v>45162</v>
      </c>
      <c r="AO301">
        <v>0.8295952604163015</v>
      </c>
      <c r="AP301">
        <v>234.6922302044307</v>
      </c>
      <c r="AQ301">
        <v>8.235686280984337</v>
      </c>
      <c r="AR301">
        <v>0.4544664988879232</v>
      </c>
      <c r="AS301">
        <v>0.002694946657083478</v>
      </c>
      <c r="AT301">
        <v>71.83545774216755</v>
      </c>
      <c r="AU301">
        <v>19.73359921388397</v>
      </c>
      <c r="AV301">
        <v>0.04666179910349341</v>
      </c>
      <c r="AW301">
        <v>7.281436607627001</v>
      </c>
      <c r="AX301">
        <v>146.3592165295773</v>
      </c>
      <c r="AY301">
        <v>1.486565026751482</v>
      </c>
      <c r="AZ301">
        <v>8.858913385545669</v>
      </c>
    </row>
    <row r="302" spans="1:52">
      <c r="A302" s="2">
        <v>45163</v>
      </c>
      <c r="B302">
        <v>815.1162984436464</v>
      </c>
      <c r="C302">
        <v>-0.01217139932204803</v>
      </c>
      <c r="AN302" s="2">
        <v>45163</v>
      </c>
      <c r="AO302">
        <v>0.8163020670935071</v>
      </c>
      <c r="AP302">
        <v>233.8780541541539</v>
      </c>
      <c r="AQ302">
        <v>8.330558214826153</v>
      </c>
      <c r="AR302">
        <v>0.4453235910104197</v>
      </c>
      <c r="AS302">
        <v>0.002695301390237219</v>
      </c>
      <c r="AT302">
        <v>70.66387664009375</v>
      </c>
      <c r="AU302">
        <v>19.82601922088701</v>
      </c>
      <c r="AV302">
        <v>0.04671305762000264</v>
      </c>
      <c r="AW302">
        <v>7.516872158494463</v>
      </c>
      <c r="AX302">
        <v>147.5012822380834</v>
      </c>
      <c r="AY302">
        <v>1.515685775365437</v>
      </c>
      <c r="AZ302">
        <v>8.968198947638809</v>
      </c>
    </row>
    <row r="303" spans="1:52">
      <c r="A303" s="2">
        <v>45164</v>
      </c>
      <c r="B303">
        <v>812.3895380976968</v>
      </c>
      <c r="C303">
        <v>-0.003345240858459109</v>
      </c>
      <c r="AN303" s="2">
        <v>45164</v>
      </c>
      <c r="AO303">
        <v>0.8193362705509929</v>
      </c>
      <c r="AP303">
        <v>237.0969281685381</v>
      </c>
      <c r="AQ303">
        <v>8.342368025050595</v>
      </c>
      <c r="AR303">
        <v>0.4438577896712534</v>
      </c>
      <c r="AS303">
        <v>0.002695147446344319</v>
      </c>
      <c r="AT303">
        <v>70.41120029778237</v>
      </c>
      <c r="AU303">
        <v>19.44774046950383</v>
      </c>
      <c r="AV303">
        <v>0.04666020544384303</v>
      </c>
      <c r="AW303">
        <v>7.565057560131751</v>
      </c>
      <c r="AX303">
        <v>146.82597170243</v>
      </c>
      <c r="AY303">
        <v>1.555739350358873</v>
      </c>
      <c r="AZ303">
        <v>9.127306550250076</v>
      </c>
    </row>
    <row r="304" spans="1:52">
      <c r="A304" s="2">
        <v>45165</v>
      </c>
      <c r="B304">
        <v>811.4970589921464</v>
      </c>
      <c r="C304">
        <v>-0.001098585178287981</v>
      </c>
      <c r="AN304" s="2">
        <v>45165</v>
      </c>
      <c r="AO304">
        <v>0.8224877090249332</v>
      </c>
      <c r="AP304">
        <v>236.9265856673587</v>
      </c>
      <c r="AQ304">
        <v>8.298754849207901</v>
      </c>
      <c r="AR304">
        <v>0.4472796511456822</v>
      </c>
      <c r="AS304">
        <v>0.002695779520709802</v>
      </c>
      <c r="AT304">
        <v>70.92730747915064</v>
      </c>
      <c r="AU304">
        <v>19.34442448678199</v>
      </c>
      <c r="AV304">
        <v>0.04680830268261513</v>
      </c>
      <c r="AW304">
        <v>7.567883240322783</v>
      </c>
      <c r="AX304">
        <v>146.2238802457992</v>
      </c>
      <c r="AY304">
        <v>1.562280143771782</v>
      </c>
      <c r="AZ304">
        <v>9.009609101950803</v>
      </c>
    </row>
    <row r="305" spans="1:52">
      <c r="A305" s="2">
        <v>45166</v>
      </c>
      <c r="B305">
        <v>819.2073776922075</v>
      </c>
      <c r="C305">
        <v>0.009501351378447431</v>
      </c>
      <c r="AN305" s="2">
        <v>45166</v>
      </c>
      <c r="AO305">
        <v>0.8101364063049192</v>
      </c>
      <c r="AP305">
        <v>241.3215241726427</v>
      </c>
      <c r="AQ305">
        <v>8.435778162214218</v>
      </c>
      <c r="AR305">
        <v>0.4177811859767592</v>
      </c>
      <c r="AS305">
        <v>0.003178368648722763</v>
      </c>
      <c r="AT305">
        <v>61.12777774553576</v>
      </c>
      <c r="AU305">
        <v>18.77381787997571</v>
      </c>
      <c r="AV305">
        <v>0.0479836960102079</v>
      </c>
      <c r="AW305">
        <v>7.502624158969553</v>
      </c>
      <c r="AX305">
        <v>137.0884321316697</v>
      </c>
      <c r="AY305">
        <v>1.935096649304503</v>
      </c>
      <c r="AZ305">
        <v>9.648345922582385</v>
      </c>
    </row>
    <row r="306" spans="1:52">
      <c r="A306" s="2">
        <v>45167</v>
      </c>
      <c r="B306">
        <v>824.1640073981007</v>
      </c>
      <c r="C306">
        <v>0.006050518880648337</v>
      </c>
      <c r="AN306" s="2">
        <v>45167</v>
      </c>
      <c r="AO306">
        <v>0.8131938403320531</v>
      </c>
      <c r="AP306">
        <v>238.9175854758585</v>
      </c>
      <c r="AQ306">
        <v>8.351635076719926</v>
      </c>
      <c r="AR306">
        <v>0.4194287702373239</v>
      </c>
      <c r="AS306">
        <v>0.003195527335996152</v>
      </c>
      <c r="AT306">
        <v>61.45292782651787</v>
      </c>
      <c r="AU306">
        <v>18.42642753430692</v>
      </c>
      <c r="AV306">
        <v>0.04838909930764912</v>
      </c>
      <c r="AW306">
        <v>7.601707414082487</v>
      </c>
      <c r="AX306">
        <v>136.3017194170144</v>
      </c>
      <c r="AY306">
        <v>1.967053481507871</v>
      </c>
      <c r="AZ306">
        <v>9.733893640129198</v>
      </c>
    </row>
    <row r="307" spans="1:52">
      <c r="A307" s="2">
        <v>45168</v>
      </c>
      <c r="B307">
        <v>854.3346048755093</v>
      </c>
      <c r="C307">
        <v>0.03660751647315652</v>
      </c>
      <c r="AN307" s="2">
        <v>45168</v>
      </c>
      <c r="AO307">
        <v>0.8278755263144018</v>
      </c>
      <c r="AP307">
        <v>243.5141310378528</v>
      </c>
      <c r="AQ307">
        <v>8.301549792435603</v>
      </c>
      <c r="AR307">
        <v>0.4195022975203641</v>
      </c>
      <c r="AS307">
        <v>0.003124696783512503</v>
      </c>
      <c r="AT307">
        <v>62.07250109637894</v>
      </c>
      <c r="AU307">
        <v>18.84515759996862</v>
      </c>
      <c r="AV307">
        <v>0.04800703829799676</v>
      </c>
      <c r="AW307">
        <v>7.619813860238734</v>
      </c>
      <c r="AX307">
        <v>134.0227548604025</v>
      </c>
      <c r="AY307">
        <v>1.928121068166717</v>
      </c>
      <c r="AZ307">
        <v>9.840520254123536</v>
      </c>
    </row>
    <row r="308" spans="1:52">
      <c r="A308" s="2">
        <v>45169</v>
      </c>
      <c r="B308">
        <v>833.7564198055976</v>
      </c>
      <c r="C308">
        <v>-0.02408679802091152</v>
      </c>
      <c r="AN308" s="2">
        <v>45169</v>
      </c>
      <c r="AO308">
        <v>0.8303842181831588</v>
      </c>
      <c r="AP308">
        <v>243.2101770933189</v>
      </c>
      <c r="AQ308">
        <v>8.407957162017947</v>
      </c>
      <c r="AR308">
        <v>0.4147024515365434</v>
      </c>
      <c r="AS308">
        <v>0.003091123846042512</v>
      </c>
      <c r="AT308">
        <v>61.50675288656576</v>
      </c>
      <c r="AU308">
        <v>18.93144068910264</v>
      </c>
      <c r="AV308">
        <v>0.04745278156142917</v>
      </c>
      <c r="AW308">
        <v>7.749212856803108</v>
      </c>
      <c r="AX308">
        <v>134.8034863807552</v>
      </c>
      <c r="AY308">
        <v>1.962154248849044</v>
      </c>
      <c r="AZ308">
        <v>9.91371580755378</v>
      </c>
    </row>
    <row r="309" spans="1:52">
      <c r="A309" s="2">
        <v>45170</v>
      </c>
      <c r="B309">
        <v>799.0836464285335</v>
      </c>
      <c r="C309">
        <v>-0.04158621457469391</v>
      </c>
      <c r="AN309" s="2">
        <v>45170</v>
      </c>
      <c r="AO309">
        <v>0.8282123747180091</v>
      </c>
      <c r="AP309">
        <v>242.890823450666</v>
      </c>
      <c r="AQ309">
        <v>8.399189523443329</v>
      </c>
      <c r="AR309">
        <v>0.4108865898061259</v>
      </c>
      <c r="AS309">
        <v>0.003115999357675219</v>
      </c>
      <c r="AT309">
        <v>61.05381816530985</v>
      </c>
      <c r="AU309">
        <v>19.29061219486799</v>
      </c>
      <c r="AV309">
        <v>0.04712002628933745</v>
      </c>
      <c r="AW309">
        <v>7.50285354357295</v>
      </c>
      <c r="AX309">
        <v>135.332981359578</v>
      </c>
      <c r="AY309">
        <v>1.987436848721423</v>
      </c>
      <c r="AZ309">
        <v>10.11183682079434</v>
      </c>
    </row>
    <row r="310" spans="1:52">
      <c r="A310" s="2">
        <v>45171</v>
      </c>
      <c r="B310">
        <v>790.8562769266121</v>
      </c>
      <c r="C310">
        <v>-0.01029600535399922</v>
      </c>
      <c r="AN310" s="2">
        <v>45171</v>
      </c>
      <c r="AO310">
        <v>0.8343530566030297</v>
      </c>
      <c r="AP310">
        <v>240.2704180293499</v>
      </c>
      <c r="AQ310">
        <v>8.371857608727836</v>
      </c>
      <c r="AR310">
        <v>0.4122935531176083</v>
      </c>
      <c r="AS310">
        <v>0.003102093191564212</v>
      </c>
      <c r="AT310">
        <v>61.09707462414352</v>
      </c>
      <c r="AU310">
        <v>19.33275442725192</v>
      </c>
      <c r="AV310">
        <v>0.04711943502491878</v>
      </c>
      <c r="AW310">
        <v>7.362057548827664</v>
      </c>
      <c r="AX310">
        <v>136.0793709622895</v>
      </c>
      <c r="AY310">
        <v>2.009913693391544</v>
      </c>
      <c r="AZ310">
        <v>10.24965797494545</v>
      </c>
    </row>
    <row r="311" spans="1:52">
      <c r="A311" s="2">
        <v>45172</v>
      </c>
      <c r="B311">
        <v>795.9721272493024</v>
      </c>
      <c r="C311">
        <v>0.006468748459038887</v>
      </c>
      <c r="AN311" s="2">
        <v>45172</v>
      </c>
      <c r="AO311">
        <v>0.8307016586201192</v>
      </c>
      <c r="AP311">
        <v>240.8564977838365</v>
      </c>
      <c r="AQ311">
        <v>8.430215611204867</v>
      </c>
      <c r="AR311">
        <v>0.4133279152900377</v>
      </c>
      <c r="AS311">
        <v>0.003114253452042783</v>
      </c>
      <c r="AT311">
        <v>61.21600937112694</v>
      </c>
      <c r="AU311">
        <v>19.240838829863</v>
      </c>
      <c r="AV311">
        <v>0.0471886964859058</v>
      </c>
      <c r="AW311">
        <v>7.355198030020722</v>
      </c>
      <c r="AX311">
        <v>136.870914153538</v>
      </c>
      <c r="AY311">
        <v>2.005419764030371</v>
      </c>
      <c r="AZ311">
        <v>10.0051101662284</v>
      </c>
    </row>
    <row r="312" spans="1:52">
      <c r="A312" s="2">
        <v>45173</v>
      </c>
      <c r="B312">
        <v>796.3309502262616</v>
      </c>
      <c r="C312">
        <v>0.0004507984195367687</v>
      </c>
      <c r="AN312" s="2">
        <v>45173</v>
      </c>
      <c r="AO312">
        <v>0.8730797061729653</v>
      </c>
      <c r="AP312">
        <v>234.0355400015931</v>
      </c>
      <c r="AQ312">
        <v>8.252170416676803</v>
      </c>
      <c r="AR312">
        <v>0.4155046160123248</v>
      </c>
      <c r="AS312">
        <v>0.003018669595825426</v>
      </c>
      <c r="AT312">
        <v>55.73802855642403</v>
      </c>
      <c r="AU312">
        <v>18.86054629026096</v>
      </c>
      <c r="AV312">
        <v>0.05295401681349032</v>
      </c>
      <c r="AW312">
        <v>7.555862269829201</v>
      </c>
      <c r="AX312">
        <v>133.924215365055</v>
      </c>
      <c r="AY312">
        <v>2.022140237445521</v>
      </c>
      <c r="AZ312">
        <v>10.53691560120294</v>
      </c>
    </row>
    <row r="313" spans="1:52">
      <c r="A313" s="2">
        <v>45174</v>
      </c>
      <c r="B313">
        <v>796.3675559033929</v>
      </c>
      <c r="C313">
        <v>4.596791964561753E-05</v>
      </c>
      <c r="AN313" s="2">
        <v>45174</v>
      </c>
      <c r="AO313">
        <v>0.8764826234463744</v>
      </c>
      <c r="AP313">
        <v>233.6687730429187</v>
      </c>
      <c r="AQ313">
        <v>8.335885674688448</v>
      </c>
      <c r="AR313">
        <v>0.4141511879617481</v>
      </c>
      <c r="AS313">
        <v>0.003037883585202801</v>
      </c>
      <c r="AT313">
        <v>55.434798729619</v>
      </c>
      <c r="AU313">
        <v>18.92066701794553</v>
      </c>
      <c r="AV313">
        <v>0.0532215558676413</v>
      </c>
      <c r="AW313">
        <v>7.58471200318707</v>
      </c>
      <c r="AX313">
        <v>131.23303991575</v>
      </c>
      <c r="AY313">
        <v>2.03640392337944</v>
      </c>
      <c r="AZ313">
        <v>10.4837894457775</v>
      </c>
    </row>
    <row r="314" spans="1:52">
      <c r="A314" s="2">
        <v>45175</v>
      </c>
      <c r="B314">
        <v>801.7099063072263</v>
      </c>
      <c r="C314">
        <v>0.006708397855024417</v>
      </c>
      <c r="AN314" s="2">
        <v>45175</v>
      </c>
      <c r="AO314">
        <v>0.8694005096176333</v>
      </c>
      <c r="AP314">
        <v>233.8605333379127</v>
      </c>
      <c r="AQ314">
        <v>8.274738997877165</v>
      </c>
      <c r="AR314">
        <v>0.4179849711201133</v>
      </c>
      <c r="AS314">
        <v>0.003060298820162104</v>
      </c>
      <c r="AT314">
        <v>55.82498961194999</v>
      </c>
      <c r="AU314">
        <v>18.99027711935106</v>
      </c>
      <c r="AV314">
        <v>0.0534045069910922</v>
      </c>
      <c r="AW314">
        <v>7.476361181054498</v>
      </c>
      <c r="AX314">
        <v>130.9017159937156</v>
      </c>
      <c r="AY314">
        <v>1.966433758580889</v>
      </c>
      <c r="AZ314">
        <v>10.68904222757985</v>
      </c>
    </row>
    <row r="315" spans="1:52">
      <c r="A315" s="2">
        <v>45176</v>
      </c>
      <c r="B315">
        <v>802.7760540768869</v>
      </c>
      <c r="C315">
        <v>0.001329842329841346</v>
      </c>
      <c r="AN315" s="2">
        <v>45176</v>
      </c>
      <c r="AO315">
        <v>0.8753260850315008</v>
      </c>
      <c r="AP315">
        <v>234.0001611972262</v>
      </c>
      <c r="AQ315">
        <v>8.271618567995725</v>
      </c>
      <c r="AR315">
        <v>0.4173715623922246</v>
      </c>
      <c r="AS315">
        <v>0.003067649114043389</v>
      </c>
      <c r="AT315">
        <v>55.97051063479309</v>
      </c>
      <c r="AU315">
        <v>18.98296646244761</v>
      </c>
      <c r="AV315">
        <v>0.0534862263442616</v>
      </c>
      <c r="AW315">
        <v>7.305610330115647</v>
      </c>
      <c r="AX315">
        <v>130.9343129023756</v>
      </c>
      <c r="AY315">
        <v>2.034380801095658</v>
      </c>
      <c r="AZ315">
        <v>10.51181054685539</v>
      </c>
    </row>
    <row r="316" spans="1:52">
      <c r="A316" s="2">
        <v>45177</v>
      </c>
      <c r="B316">
        <v>809.7502444521158</v>
      </c>
      <c r="C316">
        <v>0.008687591439493714</v>
      </c>
      <c r="AN316" s="2">
        <v>45177</v>
      </c>
      <c r="AO316">
        <v>0.8656817050837776</v>
      </c>
      <c r="AP316">
        <v>236.2745230476849</v>
      </c>
      <c r="AQ316">
        <v>8.232793411136933</v>
      </c>
      <c r="AR316">
        <v>0.4177535206396464</v>
      </c>
      <c r="AS316">
        <v>0.003040488323436764</v>
      </c>
      <c r="AT316">
        <v>55.76760220090983</v>
      </c>
      <c r="AU316">
        <v>19.08389492873609</v>
      </c>
      <c r="AV316">
        <v>0.05350234878158881</v>
      </c>
      <c r="AW316">
        <v>7.259104775070761</v>
      </c>
      <c r="AX316">
        <v>133.1012681496834</v>
      </c>
      <c r="AY316">
        <v>2.025066737537581</v>
      </c>
      <c r="AZ316">
        <v>10.55939606341447</v>
      </c>
    </row>
    <row r="317" spans="1:52">
      <c r="A317" s="2">
        <v>45178</v>
      </c>
      <c r="B317">
        <v>800.3719856811172</v>
      </c>
      <c r="C317">
        <v>-0.01158166834187746</v>
      </c>
      <c r="AN317" s="2">
        <v>45178</v>
      </c>
      <c r="AO317">
        <v>0.8518255279255483</v>
      </c>
      <c r="AP317">
        <v>236.3808444214073</v>
      </c>
      <c r="AQ317">
        <v>8.260713519649737</v>
      </c>
      <c r="AR317">
        <v>0.4171638168742504</v>
      </c>
      <c r="AS317">
        <v>0.003040763422685611</v>
      </c>
      <c r="AT317">
        <v>55.68115422592563</v>
      </c>
      <c r="AU317">
        <v>19.01730122447312</v>
      </c>
      <c r="AV317">
        <v>0.05319605672263456</v>
      </c>
      <c r="AW317">
        <v>7.300340704361079</v>
      </c>
      <c r="AX317">
        <v>134.3441477689437</v>
      </c>
      <c r="AY317">
        <v>2.03025462476425</v>
      </c>
      <c r="AZ317">
        <v>10.69971295408912</v>
      </c>
    </row>
    <row r="318" spans="1:52">
      <c r="A318" s="2">
        <v>45179</v>
      </c>
      <c r="B318">
        <v>796.9351861005104</v>
      </c>
      <c r="C318">
        <v>-0.004294002841293998</v>
      </c>
      <c r="AN318" s="2">
        <v>45179</v>
      </c>
      <c r="AO318">
        <v>0.8520449258162738</v>
      </c>
      <c r="AP318">
        <v>236.2898321127267</v>
      </c>
      <c r="AQ318">
        <v>8.291740240161603</v>
      </c>
      <c r="AR318">
        <v>0.4160137452144674</v>
      </c>
      <c r="AS318">
        <v>0.003028884692443423</v>
      </c>
      <c r="AT318">
        <v>55.53983509446275</v>
      </c>
      <c r="AU318">
        <v>18.97221848266822</v>
      </c>
      <c r="AV318">
        <v>0.05302300078328243</v>
      </c>
      <c r="AW318">
        <v>7.398048382226546</v>
      </c>
      <c r="AX318">
        <v>134.5363324159722</v>
      </c>
      <c r="AY318">
        <v>2.037100918666958</v>
      </c>
      <c r="AZ318">
        <v>10.75218470714271</v>
      </c>
    </row>
    <row r="319" spans="1:52">
      <c r="A319" s="2">
        <v>45180</v>
      </c>
      <c r="B319">
        <v>780.184125910495</v>
      </c>
      <c r="C319">
        <v>-0.02101935073538419</v>
      </c>
      <c r="AN319" s="2">
        <v>45180</v>
      </c>
      <c r="AO319">
        <v>0.7439724375324358</v>
      </c>
      <c r="AP319">
        <v>262.29605989431</v>
      </c>
      <c r="AQ319">
        <v>9.084173326278789</v>
      </c>
      <c r="AR319">
        <v>0.4525660209254185</v>
      </c>
      <c r="AS319">
        <v>0.002487671162558562</v>
      </c>
      <c r="AT319">
        <v>56.92273228569267</v>
      </c>
      <c r="AU319">
        <v>19.87844284941949</v>
      </c>
      <c r="AV319">
        <v>0.04853394345536576</v>
      </c>
      <c r="AW319">
        <v>6.471792204065795</v>
      </c>
      <c r="AX319">
        <v>145.1845511432322</v>
      </c>
      <c r="AY319">
        <v>1.938609117203383</v>
      </c>
      <c r="AZ319">
        <v>11.18950437786427</v>
      </c>
    </row>
    <row r="320" spans="1:52">
      <c r="A320" s="2">
        <v>45181</v>
      </c>
      <c r="B320">
        <v>751.5655037987789</v>
      </c>
      <c r="C320">
        <v>-0.0366818820856134</v>
      </c>
      <c r="AN320" s="2">
        <v>45181</v>
      </c>
      <c r="AO320">
        <v>0.7443422810383147</v>
      </c>
      <c r="AP320">
        <v>260.6213273508104</v>
      </c>
      <c r="AQ320">
        <v>8.984278567253053</v>
      </c>
      <c r="AR320">
        <v>0.449657358213429</v>
      </c>
      <c r="AS320">
        <v>0.002462817120595715</v>
      </c>
      <c r="AT320">
        <v>58.98286615647722</v>
      </c>
      <c r="AU320">
        <v>19.96337631536193</v>
      </c>
      <c r="AV320">
        <v>0.04880733796831473</v>
      </c>
      <c r="AW320">
        <v>6.449435845493681</v>
      </c>
      <c r="AX320">
        <v>145.5702127454514</v>
      </c>
      <c r="AY320">
        <v>1.932559697458606</v>
      </c>
      <c r="AZ320">
        <v>11.09511554488465</v>
      </c>
    </row>
    <row r="321" spans="1:52">
      <c r="A321" s="2">
        <v>45182</v>
      </c>
      <c r="B321">
        <v>764.7180013993094</v>
      </c>
      <c r="C321">
        <v>0.01750013476410417</v>
      </c>
      <c r="AN321" s="2">
        <v>45182</v>
      </c>
      <c r="AO321">
        <v>0.7427581147878308</v>
      </c>
      <c r="AP321">
        <v>260.5313053803115</v>
      </c>
      <c r="AQ321">
        <v>9.143366850310441</v>
      </c>
      <c r="AR321">
        <v>0.445737201997526</v>
      </c>
      <c r="AS321">
        <v>0.002435693834097499</v>
      </c>
      <c r="AT321">
        <v>58.72806517654301</v>
      </c>
      <c r="AU321">
        <v>20.28822722826386</v>
      </c>
      <c r="AV321">
        <v>0.04827040582975015</v>
      </c>
      <c r="AW321">
        <v>6.400882453063585</v>
      </c>
      <c r="AX321">
        <v>146.9674516711264</v>
      </c>
      <c r="AY321">
        <v>1.936400238657411</v>
      </c>
      <c r="AZ321">
        <v>11.02154102774856</v>
      </c>
    </row>
    <row r="322" spans="1:52">
      <c r="A322" s="2">
        <v>45183</v>
      </c>
      <c r="B322">
        <v>772.4988781037921</v>
      </c>
      <c r="C322">
        <v>0.01017483136299258</v>
      </c>
      <c r="AN322" s="2">
        <v>45183</v>
      </c>
      <c r="AO322">
        <v>0.7418853586679381</v>
      </c>
      <c r="AP322">
        <v>259.997567201204</v>
      </c>
      <c r="AQ322">
        <v>9.150632522948777</v>
      </c>
      <c r="AR322">
        <v>0.4475616914386243</v>
      </c>
      <c r="AS322">
        <v>0.002426030985284707</v>
      </c>
      <c r="AT322">
        <v>59.00232040526173</v>
      </c>
      <c r="AU322">
        <v>20.42967783100655</v>
      </c>
      <c r="AV322">
        <v>0.04834573619431604</v>
      </c>
      <c r="AW322">
        <v>6.405127290852276</v>
      </c>
      <c r="AX322">
        <v>146.4416126002847</v>
      </c>
      <c r="AY322">
        <v>1.909532515754394</v>
      </c>
      <c r="AZ322">
        <v>10.98889123117287</v>
      </c>
    </row>
    <row r="323" spans="1:52">
      <c r="A323" s="2">
        <v>45184</v>
      </c>
      <c r="B323">
        <v>780.6025943760875</v>
      </c>
      <c r="C323">
        <v>0.01049026283661036</v>
      </c>
      <c r="AN323" s="2">
        <v>45184</v>
      </c>
      <c r="AO323">
        <v>0.7401462700157163</v>
      </c>
      <c r="AP323">
        <v>260.0946658987123</v>
      </c>
      <c r="AQ323">
        <v>9.148087723616019</v>
      </c>
      <c r="AR323">
        <v>0.4526104074169207</v>
      </c>
      <c r="AS323">
        <v>0.002421092012527915</v>
      </c>
      <c r="AT323">
        <v>59.89037885708961</v>
      </c>
      <c r="AU323">
        <v>20.34107999279274</v>
      </c>
      <c r="AV323">
        <v>0.04825844269158996</v>
      </c>
      <c r="AW323">
        <v>6.326112162972763</v>
      </c>
      <c r="AX323">
        <v>145.5326548948468</v>
      </c>
      <c r="AY323">
        <v>1.880243208614158</v>
      </c>
      <c r="AZ323">
        <v>11.05641174573229</v>
      </c>
    </row>
    <row r="324" spans="1:52">
      <c r="A324" s="2">
        <v>45185</v>
      </c>
      <c r="B324">
        <v>789.942986225359</v>
      </c>
      <c r="C324">
        <v>0.01196561722516054</v>
      </c>
      <c r="AN324" s="2">
        <v>45185</v>
      </c>
      <c r="AO324">
        <v>0.7283207203633607</v>
      </c>
      <c r="AP324">
        <v>263.6684704900894</v>
      </c>
      <c r="AQ324">
        <v>9.221499690010148</v>
      </c>
      <c r="AR324">
        <v>0.4538834286997807</v>
      </c>
      <c r="AS324">
        <v>0.002439355120230877</v>
      </c>
      <c r="AT324">
        <v>60.44802617937447</v>
      </c>
      <c r="AU324">
        <v>20.16537023314118</v>
      </c>
      <c r="AV324">
        <v>0.04834870333988298</v>
      </c>
      <c r="AW324">
        <v>6.19768394530265</v>
      </c>
      <c r="AX324">
        <v>145.0640568654739</v>
      </c>
      <c r="AY324">
        <v>1.868698257833362</v>
      </c>
      <c r="AZ324">
        <v>10.98377451139441</v>
      </c>
    </row>
    <row r="325" spans="1:52">
      <c r="A325" s="2">
        <v>45186</v>
      </c>
      <c r="B325">
        <v>790.9771252480406</v>
      </c>
      <c r="C325">
        <v>0.001309131216700843</v>
      </c>
      <c r="AN325" s="2">
        <v>45186</v>
      </c>
      <c r="AO325">
        <v>0.6897303272139242</v>
      </c>
      <c r="AP325">
        <v>264.7857431333661</v>
      </c>
      <c r="AQ325">
        <v>9.292372278318638</v>
      </c>
      <c r="AR325">
        <v>0.4533483307803008</v>
      </c>
      <c r="AS325">
        <v>0.002453308203455998</v>
      </c>
      <c r="AT325">
        <v>60.44702231119616</v>
      </c>
      <c r="AU325">
        <v>20.00368804308401</v>
      </c>
      <c r="AV325">
        <v>0.04868453033009484</v>
      </c>
      <c r="AW325">
        <v>6.287169705173081</v>
      </c>
      <c r="AX325">
        <v>145.8117292003384</v>
      </c>
      <c r="AY325">
        <v>1.87951443732241</v>
      </c>
      <c r="AZ325">
        <v>11.03046468580539</v>
      </c>
    </row>
    <row r="326" spans="1:52">
      <c r="A326" s="2">
        <v>45187</v>
      </c>
      <c r="B326">
        <v>781.7714892051044</v>
      </c>
      <c r="C326">
        <v>-0.01163830880703332</v>
      </c>
      <c r="AN326" s="2">
        <v>45187</v>
      </c>
      <c r="AO326">
        <v>0.6556319318801935</v>
      </c>
      <c r="AP326">
        <v>267.2078805487512</v>
      </c>
      <c r="AQ326">
        <v>9.60283096263138</v>
      </c>
      <c r="AR326">
        <v>0.4395091839829581</v>
      </c>
      <c r="AS326">
        <v>0.002270103441559377</v>
      </c>
      <c r="AT326">
        <v>63.32620556650557</v>
      </c>
      <c r="AU326">
        <v>20.76065151340055</v>
      </c>
      <c r="AV326">
        <v>0.04775433069624942</v>
      </c>
      <c r="AW326">
        <v>5.855618336345425</v>
      </c>
      <c r="AX326">
        <v>151.8716087512826</v>
      </c>
      <c r="AY326">
        <v>1.849153269888243</v>
      </c>
      <c r="AZ326">
        <v>11.43275202764741</v>
      </c>
    </row>
    <row r="327" spans="1:52">
      <c r="A327" s="2">
        <v>45188</v>
      </c>
      <c r="B327">
        <v>792.8820615348636</v>
      </c>
      <c r="C327">
        <v>0.0142120459535513</v>
      </c>
      <c r="AN327" s="2">
        <v>45188</v>
      </c>
      <c r="AO327">
        <v>0.648931985836384</v>
      </c>
      <c r="AP327">
        <v>265.8573908166213</v>
      </c>
      <c r="AQ327">
        <v>9.717234289964473</v>
      </c>
      <c r="AR327">
        <v>0.4464801111258808</v>
      </c>
      <c r="AS327">
        <v>0.002279811118848901</v>
      </c>
      <c r="AT327">
        <v>64.23697332659938</v>
      </c>
      <c r="AU327">
        <v>20.87932700231476</v>
      </c>
      <c r="AV327">
        <v>0.04792826322255535</v>
      </c>
      <c r="AW327">
        <v>5.551819864746921</v>
      </c>
      <c r="AX327">
        <v>151.1901670658628</v>
      </c>
      <c r="AY327">
        <v>1.792029319839387</v>
      </c>
      <c r="AZ327">
        <v>11.36963253410342</v>
      </c>
    </row>
    <row r="328" spans="1:52">
      <c r="A328" s="2">
        <v>45189</v>
      </c>
      <c r="B328">
        <v>804.9264220136649</v>
      </c>
      <c r="C328">
        <v>0.01519060786352733</v>
      </c>
      <c r="AN328" s="2">
        <v>45189</v>
      </c>
      <c r="AO328">
        <v>0.6451840715774301</v>
      </c>
      <c r="AP328">
        <v>266.0782059194783</v>
      </c>
      <c r="AQ328">
        <v>9.751167464032553</v>
      </c>
      <c r="AR328">
        <v>0.4507591931947356</v>
      </c>
      <c r="AS328">
        <v>0.002276137999336474</v>
      </c>
      <c r="AT328">
        <v>64.85424370647793</v>
      </c>
      <c r="AU328">
        <v>20.93212689458619</v>
      </c>
      <c r="AV328">
        <v>0.04848361288767678</v>
      </c>
      <c r="AW328">
        <v>5.377599322178036</v>
      </c>
      <c r="AX328">
        <v>148.3821474637274</v>
      </c>
      <c r="AY328">
        <v>1.784595812603026</v>
      </c>
      <c r="AZ328">
        <v>11.41619519342648</v>
      </c>
    </row>
    <row r="329" spans="1:52">
      <c r="A329" s="2">
        <v>45190</v>
      </c>
      <c r="B329">
        <v>800.5811039523642</v>
      </c>
      <c r="C329">
        <v>-0.005398404055901418</v>
      </c>
      <c r="AN329" s="2">
        <v>45190</v>
      </c>
      <c r="AO329">
        <v>0.6053674023445392</v>
      </c>
      <c r="AP329">
        <v>268.6036226540947</v>
      </c>
      <c r="AQ329">
        <v>9.890025550782697</v>
      </c>
      <c r="AR329">
        <v>0.4546792631688349</v>
      </c>
      <c r="AS329">
        <v>0.002270662608867534</v>
      </c>
      <c r="AT329">
        <v>65.32966123988824</v>
      </c>
      <c r="AU329">
        <v>20.90131745625672</v>
      </c>
      <c r="AV329">
        <v>0.04884038029675183</v>
      </c>
      <c r="AW329">
        <v>5.323976753909561</v>
      </c>
      <c r="AX329">
        <v>148.3713551192145</v>
      </c>
      <c r="AY329">
        <v>1.752796405240624</v>
      </c>
      <c r="AZ329">
        <v>11.46252273889001</v>
      </c>
    </row>
    <row r="330" spans="1:52">
      <c r="A330" s="2">
        <v>45191</v>
      </c>
      <c r="B330">
        <v>779.1021618408698</v>
      </c>
      <c r="C330">
        <v>-0.02682918945432966</v>
      </c>
      <c r="AN330" s="2">
        <v>45191</v>
      </c>
      <c r="AO330">
        <v>0.6180661334547936</v>
      </c>
      <c r="AP330">
        <v>267.7475460427566</v>
      </c>
      <c r="AQ330">
        <v>9.859018402170042</v>
      </c>
      <c r="AR330">
        <v>0.4496237042953005</v>
      </c>
      <c r="AS330">
        <v>0.002256463590543902</v>
      </c>
      <c r="AT330">
        <v>64.90749709659322</v>
      </c>
      <c r="AU330">
        <v>20.96583826729391</v>
      </c>
      <c r="AV330">
        <v>0.04866918982566708</v>
      </c>
      <c r="AW330">
        <v>5.358627572291225</v>
      </c>
      <c r="AX330">
        <v>150.4059005531919</v>
      </c>
      <c r="AY330">
        <v>1.77623065968561</v>
      </c>
      <c r="AZ330">
        <v>11.47128072317754</v>
      </c>
    </row>
    <row r="331" spans="1:52">
      <c r="A331" s="2">
        <v>45192</v>
      </c>
      <c r="B331">
        <v>783.5056106902082</v>
      </c>
      <c r="C331">
        <v>0.005651953062142612</v>
      </c>
      <c r="AN331" s="2">
        <v>45192</v>
      </c>
      <c r="AO331">
        <v>0.6031707120737138</v>
      </c>
      <c r="AP331">
        <v>269.8617791653175</v>
      </c>
      <c r="AQ331">
        <v>9.874332711480209</v>
      </c>
      <c r="AR331">
        <v>0.4513825025762225</v>
      </c>
      <c r="AS331">
        <v>0.002268401540901461</v>
      </c>
      <c r="AT331">
        <v>64.79019039107953</v>
      </c>
      <c r="AU331">
        <v>21.0707959355909</v>
      </c>
      <c r="AV331">
        <v>0.048669779944057</v>
      </c>
      <c r="AW331">
        <v>5.187580275685975</v>
      </c>
      <c r="AX331">
        <v>151.0160544509577</v>
      </c>
      <c r="AY331">
        <v>1.789872933914566</v>
      </c>
      <c r="AZ331">
        <v>11.49219162614233</v>
      </c>
    </row>
    <row r="332" spans="1:52">
      <c r="A332" s="2">
        <v>45193</v>
      </c>
      <c r="B332">
        <v>784.0049730434188</v>
      </c>
      <c r="C332">
        <v>0.0006373436850959369</v>
      </c>
      <c r="AN332" s="2">
        <v>45193</v>
      </c>
      <c r="AO332">
        <v>0.6181898735391644</v>
      </c>
      <c r="AP332">
        <v>268.8138601155742</v>
      </c>
      <c r="AQ332">
        <v>9.84595306465299</v>
      </c>
      <c r="AR332">
        <v>0.4531805786664212</v>
      </c>
      <c r="AS332">
        <v>0.002270306050695123</v>
      </c>
      <c r="AT332">
        <v>65.34044308363029</v>
      </c>
      <c r="AU332">
        <v>21.03131271198625</v>
      </c>
      <c r="AV332">
        <v>0.04872194955380488</v>
      </c>
      <c r="AW332">
        <v>5.010089747402225</v>
      </c>
      <c r="AX332">
        <v>151.2322640742079</v>
      </c>
      <c r="AY332">
        <v>1.79015730850298</v>
      </c>
      <c r="AZ332">
        <v>11.46787735711248</v>
      </c>
    </row>
    <row r="333" spans="1:52">
      <c r="A333" s="2">
        <v>45194</v>
      </c>
      <c r="B333">
        <v>775.5197082612397</v>
      </c>
      <c r="C333">
        <v>-0.01082297316207104</v>
      </c>
      <c r="AN333" s="2">
        <v>45194</v>
      </c>
      <c r="AO333">
        <v>0.5235746583195744</v>
      </c>
      <c r="AP333">
        <v>272.85277326463</v>
      </c>
      <c r="AQ333">
        <v>10.42973329362458</v>
      </c>
      <c r="AR333">
        <v>0.4703047048011603</v>
      </c>
      <c r="AS333">
        <v>0.002222537317415279</v>
      </c>
      <c r="AT333">
        <v>58.97469676358654</v>
      </c>
      <c r="AU333">
        <v>21.67935717074119</v>
      </c>
      <c r="AV333">
        <v>0.05340627622484048</v>
      </c>
      <c r="AW333">
        <v>4.567061543063091</v>
      </c>
      <c r="AX333">
        <v>164.8142488291027</v>
      </c>
      <c r="AY333">
        <v>1.531320928458354</v>
      </c>
      <c r="AZ333">
        <v>10.51252029129684</v>
      </c>
    </row>
    <row r="334" spans="1:52">
      <c r="A334" s="2">
        <v>45195</v>
      </c>
      <c r="B334">
        <v>784.7168007620983</v>
      </c>
      <c r="C334">
        <v>0.0118592634112149</v>
      </c>
      <c r="AN334" s="2">
        <v>45195</v>
      </c>
      <c r="AO334">
        <v>0.5264686425852163</v>
      </c>
      <c r="AP334">
        <v>273.1361803105772</v>
      </c>
      <c r="AQ334">
        <v>10.37978017154119</v>
      </c>
      <c r="AR334">
        <v>0.4723043189411183</v>
      </c>
      <c r="AS334">
        <v>0.002248709471148243</v>
      </c>
      <c r="AT334">
        <v>59.22353887487925</v>
      </c>
      <c r="AU334">
        <v>21.57406887741772</v>
      </c>
      <c r="AV334">
        <v>0.05382480496591047</v>
      </c>
      <c r="AW334">
        <v>4.324207255574991</v>
      </c>
      <c r="AX334">
        <v>164.9260162705457</v>
      </c>
      <c r="AY334">
        <v>1.547321314993972</v>
      </c>
      <c r="AZ334">
        <v>10.55165125671464</v>
      </c>
    </row>
    <row r="335" spans="1:52">
      <c r="A335" s="2">
        <v>45196</v>
      </c>
      <c r="B335">
        <v>782.7532465355534</v>
      </c>
      <c r="C335">
        <v>-0.002502245682312276</v>
      </c>
      <c r="AN335" s="2">
        <v>45196</v>
      </c>
      <c r="AO335">
        <v>0.5356129764763193</v>
      </c>
      <c r="AP335">
        <v>272.7175797482232</v>
      </c>
      <c r="AQ335">
        <v>10.24314022321649</v>
      </c>
      <c r="AR335">
        <v>0.4659763564468954</v>
      </c>
      <c r="AS335">
        <v>0.002251155285439253</v>
      </c>
      <c r="AT335">
        <v>58.75682884473236</v>
      </c>
      <c r="AU335">
        <v>21.77996554724694</v>
      </c>
      <c r="AV335">
        <v>0.05353887020916672</v>
      </c>
      <c r="AW335">
        <v>4.380099937103329</v>
      </c>
      <c r="AX335">
        <v>167.6679718861574</v>
      </c>
      <c r="AY335">
        <v>1.574385725646529</v>
      </c>
      <c r="AZ335">
        <v>10.56558837978123</v>
      </c>
    </row>
    <row r="336" spans="1:52">
      <c r="A336" s="2">
        <v>45197</v>
      </c>
      <c r="B336">
        <v>781.4322827619407</v>
      </c>
      <c r="C336">
        <v>-0.001687586451361689</v>
      </c>
      <c r="AN336" s="2">
        <v>45197</v>
      </c>
      <c r="AO336">
        <v>0.5380680892396833</v>
      </c>
      <c r="AP336">
        <v>272.8416278053133</v>
      </c>
      <c r="AQ336">
        <v>10.36426359291091</v>
      </c>
      <c r="AR336">
        <v>0.4660480009785806</v>
      </c>
      <c r="AS336">
        <v>0.002235277727716389</v>
      </c>
      <c r="AT336">
        <v>58.71731670660822</v>
      </c>
      <c r="AU336">
        <v>21.87264163685163</v>
      </c>
      <c r="AV336">
        <v>0.05330003452511742</v>
      </c>
      <c r="AW336">
        <v>4.205993685552657</v>
      </c>
      <c r="AX336">
        <v>169.4071044684793</v>
      </c>
      <c r="AY336">
        <v>1.563674945963264</v>
      </c>
      <c r="AZ336">
        <v>10.5692246875789</v>
      </c>
    </row>
    <row r="337" spans="1:52">
      <c r="A337" s="2">
        <v>45198</v>
      </c>
      <c r="B337">
        <v>805.0775135785217</v>
      </c>
      <c r="C337">
        <v>0.03025883539518981</v>
      </c>
      <c r="AN337" s="2">
        <v>45198</v>
      </c>
      <c r="AO337">
        <v>0.5109852951665274</v>
      </c>
      <c r="AP337">
        <v>276.3414344164865</v>
      </c>
      <c r="AQ337">
        <v>10.27906525851393</v>
      </c>
      <c r="AR337">
        <v>0.4726882157892385</v>
      </c>
      <c r="AS337">
        <v>0.002243509613791233</v>
      </c>
      <c r="AT337">
        <v>59.43343783997343</v>
      </c>
      <c r="AU337">
        <v>22.04845076533864</v>
      </c>
      <c r="AV337">
        <v>0.05303836786682766</v>
      </c>
      <c r="AW337">
        <v>4.231819696438393</v>
      </c>
      <c r="AX337">
        <v>169.1384147537543</v>
      </c>
      <c r="AY337">
        <v>1.542042035254278</v>
      </c>
      <c r="AZ337">
        <v>10.44550709202704</v>
      </c>
    </row>
    <row r="338" spans="1:52">
      <c r="A338" s="2">
        <v>45199</v>
      </c>
      <c r="B338">
        <v>806.9562609163147</v>
      </c>
      <c r="C338">
        <v>0.002333622919663991</v>
      </c>
      <c r="AN338" s="2">
        <v>45199</v>
      </c>
      <c r="AO338">
        <v>0.5099478983653375</v>
      </c>
      <c r="AP338">
        <v>276.6405777922777</v>
      </c>
      <c r="AQ338">
        <v>10.40215727873293</v>
      </c>
      <c r="AR338">
        <v>0.4737594624236425</v>
      </c>
      <c r="AS338">
        <v>0.002258954161866473</v>
      </c>
      <c r="AT338">
        <v>59.62080741564421</v>
      </c>
      <c r="AU338">
        <v>22.09842195030482</v>
      </c>
      <c r="AV338">
        <v>0.05269464838399412</v>
      </c>
      <c r="AW338">
        <v>4.171817285641722</v>
      </c>
      <c r="AX338">
        <v>167.4757226736861</v>
      </c>
      <c r="AY338">
        <v>1.518602109146984</v>
      </c>
      <c r="AZ338">
        <v>10.52634683372786</v>
      </c>
    </row>
    <row r="339" spans="1:52">
      <c r="A339" s="2">
        <v>45200</v>
      </c>
      <c r="B339">
        <v>815.0441889363767</v>
      </c>
      <c r="C339">
        <v>0.01002275886784498</v>
      </c>
      <c r="AN339" s="2">
        <v>45200</v>
      </c>
      <c r="AO339">
        <v>0.5035349655816337</v>
      </c>
      <c r="AP339">
        <v>274.3095862807978</v>
      </c>
      <c r="AQ339">
        <v>10.42949349190116</v>
      </c>
      <c r="AR339">
        <v>0.4795560886421882</v>
      </c>
      <c r="AS339">
        <v>0.002275975902851322</v>
      </c>
      <c r="AT339">
        <v>60.29417325387176</v>
      </c>
      <c r="AU339">
        <v>22.1639837585125</v>
      </c>
      <c r="AV339">
        <v>0.053108864349967</v>
      </c>
      <c r="AW339">
        <v>4.098303106836367</v>
      </c>
      <c r="AX339">
        <v>166.7321004905485</v>
      </c>
      <c r="AY339">
        <v>1.455839054456788</v>
      </c>
      <c r="AZ339">
        <v>10.48642741822555</v>
      </c>
    </row>
    <row r="340" spans="1:52">
      <c r="A340" s="2">
        <v>45201</v>
      </c>
      <c r="B340">
        <v>848.7339589927068</v>
      </c>
      <c r="C340">
        <v>0.04133490001357454</v>
      </c>
      <c r="AN340" s="2">
        <v>45201</v>
      </c>
      <c r="AO340">
        <v>0.4542750740175996</v>
      </c>
      <c r="AP340">
        <v>278.115143301302</v>
      </c>
      <c r="AQ340">
        <v>9.914887785960346</v>
      </c>
      <c r="AR340">
        <v>0.4751387644054383</v>
      </c>
      <c r="AS340">
        <v>0.002352098584511153</v>
      </c>
      <c r="AT340">
        <v>75.67214242824498</v>
      </c>
      <c r="AU340">
        <v>21.85370361249371</v>
      </c>
      <c r="AV340">
        <v>0.0528645367982435</v>
      </c>
      <c r="AW340">
        <v>4.272443555995672</v>
      </c>
      <c r="AX340">
        <v>156.2957070401246</v>
      </c>
      <c r="AY340">
        <v>1.345817667457076</v>
      </c>
      <c r="AZ340">
        <v>9.881848675769287</v>
      </c>
    </row>
    <row r="341" spans="1:52">
      <c r="A341" s="2">
        <v>45202</v>
      </c>
      <c r="B341">
        <v>827.7873892399813</v>
      </c>
      <c r="C341">
        <v>-0.02467978278798377</v>
      </c>
      <c r="AN341" s="2">
        <v>45202</v>
      </c>
      <c r="AO341">
        <v>0.4619508358620648</v>
      </c>
      <c r="AP341">
        <v>278.4261152231365</v>
      </c>
      <c r="AQ341">
        <v>10.1042939841479</v>
      </c>
      <c r="AR341">
        <v>0.4703574683605746</v>
      </c>
      <c r="AS341">
        <v>0.00232602731496101</v>
      </c>
      <c r="AT341">
        <v>70.77893946451908</v>
      </c>
      <c r="AU341">
        <v>22.02440237349667</v>
      </c>
      <c r="AV341">
        <v>0.05367892308305859</v>
      </c>
      <c r="AW341">
        <v>4.506812205564966</v>
      </c>
      <c r="AX341">
        <v>158.2019153374565</v>
      </c>
      <c r="AY341">
        <v>1.346414647494168</v>
      </c>
      <c r="AZ341">
        <v>10.04621355518833</v>
      </c>
    </row>
    <row r="342" spans="1:52">
      <c r="A342" s="2">
        <v>45203</v>
      </c>
      <c r="B342">
        <v>823.7211091716716</v>
      </c>
      <c r="C342">
        <v>-0.004912227609607633</v>
      </c>
      <c r="AN342" s="2">
        <v>45203</v>
      </c>
      <c r="AO342">
        <v>0.4876543903204376</v>
      </c>
      <c r="AP342">
        <v>275.0925144666373</v>
      </c>
      <c r="AQ342">
        <v>9.973704718589863</v>
      </c>
      <c r="AR342">
        <v>0.4708162751551479</v>
      </c>
      <c r="AS342">
        <v>0.002325292960233979</v>
      </c>
      <c r="AT342">
        <v>73.37378478927889</v>
      </c>
      <c r="AU342">
        <v>22.17073476173259</v>
      </c>
      <c r="AV342">
        <v>0.05361801390606467</v>
      </c>
      <c r="AW342">
        <v>4.501846064715423</v>
      </c>
      <c r="AX342">
        <v>151.9222016814095</v>
      </c>
      <c r="AY342">
        <v>1.331231869864147</v>
      </c>
      <c r="AZ342">
        <v>10.24844781583159</v>
      </c>
    </row>
    <row r="343" spans="1:52">
      <c r="A343" s="2">
        <v>45204</v>
      </c>
      <c r="B343">
        <v>831.1912937204639</v>
      </c>
      <c r="C343">
        <v>0.009068827380549038</v>
      </c>
      <c r="AN343" s="2">
        <v>45204</v>
      </c>
      <c r="AO343">
        <v>0.4811610052367324</v>
      </c>
      <c r="AP343">
        <v>279.2917145969718</v>
      </c>
      <c r="AQ343">
        <v>9.348883733245733</v>
      </c>
      <c r="AR343">
        <v>0.475029899488181</v>
      </c>
      <c r="AS343">
        <v>0.002316152476335207</v>
      </c>
      <c r="AT343">
        <v>73.95057565988733</v>
      </c>
      <c r="AU343">
        <v>22.51515011194769</v>
      </c>
      <c r="AV343">
        <v>0.0543645335412423</v>
      </c>
      <c r="AW343">
        <v>4.382116244340578</v>
      </c>
      <c r="AX343">
        <v>154.0756604019408</v>
      </c>
      <c r="AY343">
        <v>1.364250243585062</v>
      </c>
      <c r="AZ343">
        <v>10.43770992257441</v>
      </c>
    </row>
    <row r="344" spans="1:52">
      <c r="A344" s="2">
        <v>45205</v>
      </c>
      <c r="B344">
        <v>821.5288697522324</v>
      </c>
      <c r="C344">
        <v>-0.01162478967384506</v>
      </c>
      <c r="AN344" s="2">
        <v>45205</v>
      </c>
      <c r="AO344">
        <v>0.4736277890256687</v>
      </c>
      <c r="AP344">
        <v>275.2940848727094</v>
      </c>
      <c r="AQ344">
        <v>9.21791301233571</v>
      </c>
      <c r="AR344">
        <v>0.4756279248307075</v>
      </c>
      <c r="AS344">
        <v>0.002320186554587688</v>
      </c>
      <c r="AT344">
        <v>74.15673737078885</v>
      </c>
      <c r="AU344">
        <v>22.38604466118647</v>
      </c>
      <c r="AV344">
        <v>0.05493042749451803</v>
      </c>
      <c r="AW344">
        <v>4.453180914694384</v>
      </c>
      <c r="AX344">
        <v>157.2828312643828</v>
      </c>
      <c r="AY344">
        <v>1.375398459244985</v>
      </c>
      <c r="AZ344">
        <v>10.35103078657467</v>
      </c>
    </row>
    <row r="345" spans="1:52">
      <c r="A345" s="2">
        <v>45206</v>
      </c>
      <c r="B345">
        <v>840.7491614236724</v>
      </c>
      <c r="C345">
        <v>0.02339575927165738</v>
      </c>
      <c r="AN345" s="2">
        <v>45206</v>
      </c>
      <c r="AO345">
        <v>0.470288409691698</v>
      </c>
      <c r="AP345">
        <v>277.0000558032572</v>
      </c>
      <c r="AQ345">
        <v>8.985518210932055</v>
      </c>
      <c r="AR345">
        <v>0.48052892025515</v>
      </c>
      <c r="AS345">
        <v>0.002330652558021379</v>
      </c>
      <c r="AT345">
        <v>74.66099357171635</v>
      </c>
      <c r="AU345">
        <v>22.64921781849929</v>
      </c>
      <c r="AV345">
        <v>0.05509805648973714</v>
      </c>
      <c r="AW345">
        <v>4.460003505471114</v>
      </c>
      <c r="AX345">
        <v>155.8759719157577</v>
      </c>
      <c r="AY345">
        <v>1.365592203122279</v>
      </c>
      <c r="AZ345">
        <v>10.37489642991845</v>
      </c>
    </row>
    <row r="346" spans="1:52">
      <c r="A346" s="2">
        <v>45207</v>
      </c>
      <c r="B346">
        <v>832.6212065639106</v>
      </c>
      <c r="C346">
        <v>-0.009667514679406186</v>
      </c>
      <c r="AN346" s="2">
        <v>45207</v>
      </c>
      <c r="AO346">
        <v>0.4814144276352377</v>
      </c>
      <c r="AP346">
        <v>280.6495444973746</v>
      </c>
      <c r="AQ346">
        <v>9.149704087762039</v>
      </c>
      <c r="AR346">
        <v>0.4784626955967714</v>
      </c>
      <c r="AS346">
        <v>0.002305580508103006</v>
      </c>
      <c r="AT346">
        <v>74.43819586836878</v>
      </c>
      <c r="AU346">
        <v>22.52051668994011</v>
      </c>
      <c r="AV346">
        <v>0.05491847900419307</v>
      </c>
      <c r="AW346">
        <v>4.483610659039831</v>
      </c>
      <c r="AX346">
        <v>154.4246845462128</v>
      </c>
      <c r="AY346">
        <v>1.359510673029925</v>
      </c>
      <c r="AZ346">
        <v>10.32426431289948</v>
      </c>
    </row>
    <row r="347" spans="1:52">
      <c r="A347" s="2">
        <v>45208</v>
      </c>
      <c r="B347">
        <v>827.1822134999098</v>
      </c>
      <c r="C347">
        <v>-0.00653237393081374</v>
      </c>
      <c r="AN347" s="2">
        <v>45208</v>
      </c>
      <c r="AO347">
        <v>0.4296640841701174</v>
      </c>
      <c r="AP347">
        <v>232.6363596442674</v>
      </c>
      <c r="AQ347">
        <v>8.731325329314872</v>
      </c>
      <c r="AR347">
        <v>0.5868168715296455</v>
      </c>
      <c r="AS347">
        <v>0.002149160203197708</v>
      </c>
      <c r="AT347">
        <v>85.59269189907161</v>
      </c>
      <c r="AU347">
        <v>24.74755104518363</v>
      </c>
      <c r="AV347">
        <v>0.05845944762294058</v>
      </c>
      <c r="AW347">
        <v>3.85582920416797</v>
      </c>
      <c r="AX347">
        <v>127.6407665966561</v>
      </c>
      <c r="AY347">
        <v>1.426211039461937</v>
      </c>
      <c r="AZ347">
        <v>8.480659216694095</v>
      </c>
    </row>
    <row r="348" spans="1:52">
      <c r="A348" s="2">
        <v>45209</v>
      </c>
      <c r="B348">
        <v>797.584676502323</v>
      </c>
      <c r="C348">
        <v>-0.03578115742159882</v>
      </c>
      <c r="AN348" s="2">
        <v>45209</v>
      </c>
      <c r="AO348">
        <v>0.4320956828293547</v>
      </c>
      <c r="AP348">
        <v>228.6606717841517</v>
      </c>
      <c r="AQ348">
        <v>8.923918609755182</v>
      </c>
      <c r="AR348">
        <v>0.5818754314391107</v>
      </c>
      <c r="AS348">
        <v>0.002098170596370373</v>
      </c>
      <c r="AT348">
        <v>84.97438885150832</v>
      </c>
      <c r="AU348">
        <v>24.70706575444833</v>
      </c>
      <c r="AV348">
        <v>0.05827458951663998</v>
      </c>
      <c r="AW348">
        <v>3.92518903679287</v>
      </c>
      <c r="AX348">
        <v>130.2810503932833</v>
      </c>
      <c r="AY348">
        <v>1.44553004999467</v>
      </c>
      <c r="AZ348">
        <v>8.582042619304621</v>
      </c>
    </row>
    <row r="349" spans="1:52">
      <c r="A349" s="2">
        <v>45210</v>
      </c>
      <c r="B349">
        <v>795.7918701793102</v>
      </c>
      <c r="C349">
        <v>-0.002247794341880827</v>
      </c>
      <c r="AN349" s="2">
        <v>45210</v>
      </c>
      <c r="AO349">
        <v>0.4254903384899728</v>
      </c>
      <c r="AP349">
        <v>230.302277562216</v>
      </c>
      <c r="AQ349">
        <v>8.887429977014646</v>
      </c>
      <c r="AR349">
        <v>0.5722567585182312</v>
      </c>
      <c r="AS349">
        <v>0.002106551855783297</v>
      </c>
      <c r="AT349">
        <v>84.3324416285086</v>
      </c>
      <c r="AU349">
        <v>25.04226142124475</v>
      </c>
      <c r="AV349">
        <v>0.0585598121172789</v>
      </c>
      <c r="AW349">
        <v>3.919676319986857</v>
      </c>
      <c r="AX349">
        <v>133.0028281178408</v>
      </c>
      <c r="AY349">
        <v>1.440276322272545</v>
      </c>
      <c r="AZ349">
        <v>8.595957891069988</v>
      </c>
    </row>
    <row r="350" spans="1:52">
      <c r="A350" s="2">
        <v>45211</v>
      </c>
      <c r="B350">
        <v>784.7661506200351</v>
      </c>
      <c r="C350">
        <v>-0.01385502915076375</v>
      </c>
      <c r="AN350" s="2">
        <v>45211</v>
      </c>
      <c r="AO350">
        <v>0.4257586143563863</v>
      </c>
      <c r="AP350">
        <v>228.5280841759877</v>
      </c>
      <c r="AQ350">
        <v>9.000437048201753</v>
      </c>
      <c r="AR350">
        <v>0.5703269468658235</v>
      </c>
      <c r="AS350">
        <v>0.002123176337616542</v>
      </c>
      <c r="AT350">
        <v>86.0305993518766</v>
      </c>
      <c r="AU350">
        <v>25.23280920817039</v>
      </c>
      <c r="AV350">
        <v>0.05785971470538605</v>
      </c>
      <c r="AW350">
        <v>3.803356988993407</v>
      </c>
      <c r="AX350">
        <v>132.1078328913916</v>
      </c>
      <c r="AY350">
        <v>1.431315951813894</v>
      </c>
      <c r="AZ350">
        <v>8.472438802644147</v>
      </c>
    </row>
    <row r="351" spans="1:52">
      <c r="A351" s="2">
        <v>45212</v>
      </c>
      <c r="B351">
        <v>773.4523612001474</v>
      </c>
      <c r="C351">
        <v>-0.01441676531403502</v>
      </c>
      <c r="AN351" s="2">
        <v>45212</v>
      </c>
      <c r="AO351">
        <v>0.4213722872201836</v>
      </c>
      <c r="AP351">
        <v>227.0304244327921</v>
      </c>
      <c r="AQ351">
        <v>9.040833109437878</v>
      </c>
      <c r="AR351">
        <v>0.5655212388465777</v>
      </c>
      <c r="AS351">
        <v>0.002099361789853832</v>
      </c>
      <c r="AT351">
        <v>86.24890733435637</v>
      </c>
      <c r="AU351">
        <v>25.29501153130312</v>
      </c>
      <c r="AV351">
        <v>0.05803443434303268</v>
      </c>
      <c r="AW351">
        <v>3.851937550642366</v>
      </c>
      <c r="AX351">
        <v>131.9315062490159</v>
      </c>
      <c r="AY351">
        <v>1.455114352142336</v>
      </c>
      <c r="AZ351">
        <v>8.609728775729485</v>
      </c>
    </row>
    <row r="352" spans="1:52">
      <c r="A352" s="2">
        <v>45213</v>
      </c>
      <c r="B352">
        <v>778.7558459603856</v>
      </c>
      <c r="C352">
        <v>0.006856899049359599</v>
      </c>
      <c r="AN352" s="2">
        <v>45213</v>
      </c>
      <c r="AO352">
        <v>0.419208488215556</v>
      </c>
      <c r="AP352">
        <v>228.4472764123933</v>
      </c>
      <c r="AQ352">
        <v>9.071704196431266</v>
      </c>
      <c r="AR352">
        <v>0.5672842257301974</v>
      </c>
      <c r="AS352">
        <v>0.002105795113838315</v>
      </c>
      <c r="AT352">
        <v>87.05550843617023</v>
      </c>
      <c r="AU352">
        <v>25.13820363630412</v>
      </c>
      <c r="AV352">
        <v>0.0579740454593379</v>
      </c>
      <c r="AW352">
        <v>3.846651472196519</v>
      </c>
      <c r="AX352">
        <v>130.9868180091505</v>
      </c>
      <c r="AY352">
        <v>1.429582531217374</v>
      </c>
      <c r="AZ352">
        <v>8.610545145943314</v>
      </c>
    </row>
    <row r="353" spans="1:52">
      <c r="A353" s="2">
        <v>45214</v>
      </c>
      <c r="B353">
        <v>783.4738608737099</v>
      </c>
      <c r="C353">
        <v>0.006058400637116046</v>
      </c>
      <c r="AN353" s="2">
        <v>45214</v>
      </c>
      <c r="AO353">
        <v>0.4177559540962629</v>
      </c>
      <c r="AP353">
        <v>228.7664779549107</v>
      </c>
      <c r="AQ353">
        <v>9.130202396373511</v>
      </c>
      <c r="AR353">
        <v>0.5689201795676513</v>
      </c>
      <c r="AS353">
        <v>0.002117011587899764</v>
      </c>
      <c r="AT353">
        <v>86.17778477467239</v>
      </c>
      <c r="AU353">
        <v>25.19194171854022</v>
      </c>
      <c r="AV353">
        <v>0.05812276181310175</v>
      </c>
      <c r="AW353">
        <v>3.83230850680806</v>
      </c>
      <c r="AX353">
        <v>131.020301305349</v>
      </c>
      <c r="AY353">
        <v>1.426117969424275</v>
      </c>
      <c r="AZ353">
        <v>8.537424399571584</v>
      </c>
    </row>
    <row r="354" spans="1:52">
      <c r="A354" s="2">
        <v>45215</v>
      </c>
      <c r="B354">
        <v>788.7261450269189</v>
      </c>
      <c r="C354">
        <v>0.00670384095182408</v>
      </c>
      <c r="AN354" s="2">
        <v>45215</v>
      </c>
      <c r="AO354">
        <v>0.4118774942564286</v>
      </c>
      <c r="AP354">
        <v>181.5738475024244</v>
      </c>
      <c r="AQ354">
        <v>9.413867219946269</v>
      </c>
      <c r="AR354">
        <v>0.564279860974147</v>
      </c>
      <c r="AS354">
        <v>0.001992663497022815</v>
      </c>
      <c r="AT354">
        <v>92.48982909241785</v>
      </c>
      <c r="AU354">
        <v>27.08210396146447</v>
      </c>
      <c r="AV354">
        <v>0.06016366207264011</v>
      </c>
      <c r="AW354">
        <v>3.74813162407914</v>
      </c>
      <c r="AX354">
        <v>105.4533694201252</v>
      </c>
      <c r="AY354">
        <v>1.409810798601754</v>
      </c>
      <c r="AZ354">
        <v>11.13385158594149</v>
      </c>
    </row>
    <row r="355" spans="1:52">
      <c r="A355" s="2">
        <v>45216</v>
      </c>
      <c r="B355">
        <v>809.1445754012935</v>
      </c>
      <c r="C355">
        <v>0.02588785791255566</v>
      </c>
      <c r="AN355" s="2">
        <v>45216</v>
      </c>
      <c r="AO355">
        <v>0.4162899790828061</v>
      </c>
      <c r="AP355">
        <v>182.8997980298648</v>
      </c>
      <c r="AQ355">
        <v>9.399991591170931</v>
      </c>
      <c r="AR355">
        <v>0.5647912167502553</v>
      </c>
      <c r="AS355">
        <v>0.001945540097102264</v>
      </c>
      <c r="AT355">
        <v>93.53666570832137</v>
      </c>
      <c r="AU355">
        <v>27.51322483579133</v>
      </c>
      <c r="AV355">
        <v>0.05999798630455457</v>
      </c>
      <c r="AW355">
        <v>3.782384438641919</v>
      </c>
      <c r="AX355">
        <v>104.2308372982058</v>
      </c>
      <c r="AY355">
        <v>1.321397823668255</v>
      </c>
      <c r="AZ355">
        <v>11.33900676426639</v>
      </c>
    </row>
    <row r="356" spans="1:52">
      <c r="A356" s="2">
        <v>45217</v>
      </c>
      <c r="B356">
        <v>787.5964889755127</v>
      </c>
      <c r="C356">
        <v>-0.02663069997731138</v>
      </c>
      <c r="AN356" s="2">
        <v>45217</v>
      </c>
      <c r="AO356">
        <v>0.4194112197956751</v>
      </c>
      <c r="AP356">
        <v>181.5928964372288</v>
      </c>
      <c r="AQ356">
        <v>9.45809872929161</v>
      </c>
      <c r="AR356">
        <v>0.5584156443922933</v>
      </c>
      <c r="AS356">
        <v>0.001898630198723232</v>
      </c>
      <c r="AT356">
        <v>95.0304901897989</v>
      </c>
      <c r="AU356">
        <v>27.62245018005846</v>
      </c>
      <c r="AV356">
        <v>0.05973212459420849</v>
      </c>
      <c r="AW356">
        <v>3.785422326771651</v>
      </c>
      <c r="AX356">
        <v>104.3744720870037</v>
      </c>
      <c r="AY356">
        <v>1.287478879156874</v>
      </c>
      <c r="AZ356">
        <v>11.72992019024047</v>
      </c>
    </row>
    <row r="357" spans="1:52">
      <c r="A357" s="2">
        <v>45218</v>
      </c>
      <c r="B357">
        <v>778.8320670347695</v>
      </c>
      <c r="C357">
        <v>-0.0111280612133553</v>
      </c>
      <c r="AN357" s="2">
        <v>45218</v>
      </c>
      <c r="AO357">
        <v>0.4190109582568913</v>
      </c>
      <c r="AP357">
        <v>182.1558296052041</v>
      </c>
      <c r="AQ357">
        <v>9.56065839018863</v>
      </c>
      <c r="AR357">
        <v>0.5549373962704742</v>
      </c>
      <c r="AS357">
        <v>0.001884469843980031</v>
      </c>
      <c r="AT357">
        <v>97.66006217974896</v>
      </c>
      <c r="AU357">
        <v>27.43354649815532</v>
      </c>
      <c r="AV357">
        <v>0.05913864256032719</v>
      </c>
      <c r="AW357">
        <v>3.730518113239154</v>
      </c>
      <c r="AX357">
        <v>104.8941113868811</v>
      </c>
      <c r="AY357">
        <v>1.300901142579349</v>
      </c>
      <c r="AZ357">
        <v>11.45391203748672</v>
      </c>
    </row>
    <row r="358" spans="1:52">
      <c r="A358" s="2">
        <v>45219</v>
      </c>
      <c r="B358">
        <v>784.0242127515727</v>
      </c>
      <c r="C358">
        <v>0.006666579275004914</v>
      </c>
      <c r="AN358" s="2">
        <v>45219</v>
      </c>
      <c r="AO358">
        <v>0.4095073725066868</v>
      </c>
      <c r="AP358">
        <v>180.8045603877569</v>
      </c>
      <c r="AQ358">
        <v>9.464079093300263</v>
      </c>
      <c r="AR358">
        <v>0.5575536955511049</v>
      </c>
      <c r="AS358">
        <v>0.001873078325618701</v>
      </c>
      <c r="AT358">
        <v>98.9712065109273</v>
      </c>
      <c r="AU358">
        <v>27.71760849950868</v>
      </c>
      <c r="AV358">
        <v>0.05941815221812645</v>
      </c>
      <c r="AW358">
        <v>3.78511897892143</v>
      </c>
      <c r="AX358">
        <v>104.335894864159</v>
      </c>
      <c r="AY358">
        <v>1.235810046701693</v>
      </c>
      <c r="AZ358">
        <v>11.55568250793671</v>
      </c>
    </row>
    <row r="359" spans="1:52">
      <c r="A359" s="2">
        <v>45220</v>
      </c>
      <c r="B359">
        <v>802.3193816340951</v>
      </c>
      <c r="C359">
        <v>0.02333495392739793</v>
      </c>
      <c r="AN359" s="2">
        <v>45220</v>
      </c>
      <c r="AO359">
        <v>0.406485391383033</v>
      </c>
      <c r="AP359">
        <v>181.4928254520811</v>
      </c>
      <c r="AQ359">
        <v>9.511691765001213</v>
      </c>
      <c r="AR359">
        <v>0.5665360331610748</v>
      </c>
      <c r="AS359">
        <v>0.00185131522288633</v>
      </c>
      <c r="AT359">
        <v>100.4006267201069</v>
      </c>
      <c r="AU359">
        <v>27.76086419359629</v>
      </c>
      <c r="AV359">
        <v>0.05932219532867538</v>
      </c>
      <c r="AW359">
        <v>3.730202423613553</v>
      </c>
      <c r="AX359">
        <v>102.8947523835479</v>
      </c>
      <c r="AY359">
        <v>1.159167380071551</v>
      </c>
      <c r="AZ359">
        <v>11.61210270677678</v>
      </c>
    </row>
    <row r="360" spans="1:52">
      <c r="A360" s="2">
        <v>45221</v>
      </c>
      <c r="B360">
        <v>835.5082795973938</v>
      </c>
      <c r="C360">
        <v>0.04136619247026352</v>
      </c>
      <c r="AN360" s="2">
        <v>45221</v>
      </c>
      <c r="AO360">
        <v>0.3998872682550632</v>
      </c>
      <c r="AP360">
        <v>183.8572288897823</v>
      </c>
      <c r="AQ360">
        <v>9.489629318356556</v>
      </c>
      <c r="AR360">
        <v>0.5848493021510301</v>
      </c>
      <c r="AS360">
        <v>0.00191387971856581</v>
      </c>
      <c r="AT360">
        <v>99.39259106552406</v>
      </c>
      <c r="AU360">
        <v>27.57228793284561</v>
      </c>
      <c r="AV360">
        <v>0.06089697174668059</v>
      </c>
      <c r="AW360">
        <v>3.308533923339336</v>
      </c>
      <c r="AX360">
        <v>100.3244279776373</v>
      </c>
      <c r="AY360">
        <v>1.114421594518215</v>
      </c>
      <c r="AZ360">
        <v>11.67786771881637</v>
      </c>
    </row>
    <row r="361" spans="1:52">
      <c r="A361" s="2">
        <v>45222</v>
      </c>
      <c r="B361">
        <v>857.9029796145659</v>
      </c>
      <c r="C361">
        <v>0.02680368413340384</v>
      </c>
      <c r="AN361" s="2">
        <v>45222</v>
      </c>
      <c r="AO361">
        <v>0.3687349154565482</v>
      </c>
      <c r="AP361">
        <v>214.7623685073023</v>
      </c>
      <c r="AQ361">
        <v>9.33180923466769</v>
      </c>
      <c r="AR361">
        <v>0.5579203647642859</v>
      </c>
      <c r="AS361">
        <v>0.002307656967180313</v>
      </c>
      <c r="AT361">
        <v>83.17457992071574</v>
      </c>
      <c r="AU361">
        <v>29.72767134747381</v>
      </c>
      <c r="AV361">
        <v>0.06375319535069397</v>
      </c>
      <c r="AW361">
        <v>3.007930409142149</v>
      </c>
      <c r="AX361">
        <v>91.90067124633848</v>
      </c>
      <c r="AY361">
        <v>1.165925803912631</v>
      </c>
      <c r="AZ361">
        <v>12.07108080768722</v>
      </c>
    </row>
    <row r="362" spans="1:52">
      <c r="A362" s="2">
        <v>45223</v>
      </c>
      <c r="B362">
        <v>911.8709177048688</v>
      </c>
      <c r="C362">
        <v>0.06290680808050042</v>
      </c>
      <c r="AN362" s="2">
        <v>45223</v>
      </c>
      <c r="AO362">
        <v>0.3667695650514086</v>
      </c>
      <c r="AP362">
        <v>215.8198518167671</v>
      </c>
      <c r="AQ362">
        <v>9.46936143172314</v>
      </c>
      <c r="AR362">
        <v>0.5659451393847342</v>
      </c>
      <c r="AS362">
        <v>0.002231762376429672</v>
      </c>
      <c r="AT362">
        <v>83.60722558822056</v>
      </c>
      <c r="AU362">
        <v>28.99109378090463</v>
      </c>
      <c r="AV362">
        <v>0.06391899891214843</v>
      </c>
      <c r="AW362">
        <v>3.070899879030468</v>
      </c>
      <c r="AX362">
        <v>93.61471856762232</v>
      </c>
      <c r="AY362">
        <v>1.126897833480027</v>
      </c>
      <c r="AZ362">
        <v>12.33296837844708</v>
      </c>
    </row>
    <row r="363" spans="1:52">
      <c r="A363" s="2">
        <v>45224</v>
      </c>
      <c r="B363">
        <v>903.5629888244913</v>
      </c>
      <c r="C363">
        <v>-0.009110860670157317</v>
      </c>
      <c r="AN363" s="2">
        <v>45224</v>
      </c>
      <c r="AO363">
        <v>0.3697408349250521</v>
      </c>
      <c r="AP363">
        <v>213.8366029032429</v>
      </c>
      <c r="AQ363">
        <v>9.578448189164041</v>
      </c>
      <c r="AR363">
        <v>0.5672908818782605</v>
      </c>
      <c r="AS363">
        <v>0.002150937151998292</v>
      </c>
      <c r="AT363">
        <v>82.01637575934667</v>
      </c>
      <c r="AU363">
        <v>29.62124313350488</v>
      </c>
      <c r="AV363">
        <v>0.06257138644008745</v>
      </c>
      <c r="AW363">
        <v>3.080147966926167</v>
      </c>
      <c r="AX363">
        <v>94.24822143587019</v>
      </c>
      <c r="AY363">
        <v>1.179716793756956</v>
      </c>
      <c r="AZ363">
        <v>12.6597425985137</v>
      </c>
    </row>
    <row r="364" spans="1:52">
      <c r="A364" s="2">
        <v>45225</v>
      </c>
      <c r="B364">
        <v>912.6606646492353</v>
      </c>
      <c r="C364">
        <v>0.01006866808099316</v>
      </c>
      <c r="AN364" s="2">
        <v>45225</v>
      </c>
      <c r="AO364">
        <v>0.3647027686413145</v>
      </c>
      <c r="AP364">
        <v>214.9764730040208</v>
      </c>
      <c r="AQ364">
        <v>9.515974355771453</v>
      </c>
      <c r="AR364">
        <v>0.5815300565662364</v>
      </c>
      <c r="AS364">
        <v>0.002134312351957284</v>
      </c>
      <c r="AT364">
        <v>83.2117993669</v>
      </c>
      <c r="AU364">
        <v>29.26221600115307</v>
      </c>
      <c r="AV364">
        <v>0.06314248781031881</v>
      </c>
      <c r="AW364">
        <v>2.940481831811556</v>
      </c>
      <c r="AX364">
        <v>94.35742132060756</v>
      </c>
      <c r="AY364">
        <v>1.109500158689111</v>
      </c>
      <c r="AZ364">
        <v>12.94632235721932</v>
      </c>
    </row>
    <row r="365" spans="1:52">
      <c r="A365" s="2">
        <v>45226</v>
      </c>
      <c r="B365">
        <v>920.0156813295588</v>
      </c>
      <c r="C365">
        <v>0.008058873319746196</v>
      </c>
      <c r="AN365" s="2">
        <v>45226</v>
      </c>
      <c r="AO365">
        <v>0.3880882583574743</v>
      </c>
      <c r="AP365">
        <v>211.3364844094331</v>
      </c>
      <c r="AQ365">
        <v>9.069597381909187</v>
      </c>
      <c r="AR365">
        <v>0.5832694937521455</v>
      </c>
      <c r="AS365">
        <v>0.002170846737642985</v>
      </c>
      <c r="AT365">
        <v>82.41553089475316</v>
      </c>
      <c r="AU365">
        <v>29.80629792641166</v>
      </c>
      <c r="AV365">
        <v>0.06300500700921452</v>
      </c>
      <c r="AW365">
        <v>2.971621968320067</v>
      </c>
      <c r="AX365">
        <v>94.77259649108089</v>
      </c>
      <c r="AY365">
        <v>1.103301466264854</v>
      </c>
      <c r="AZ365">
        <v>13.22862525135934</v>
      </c>
    </row>
    <row r="366" spans="1:52">
      <c r="A366" s="2">
        <v>45227</v>
      </c>
      <c r="B366">
        <v>907.7393235715333</v>
      </c>
      <c r="C366">
        <v>-0.01334363968697183</v>
      </c>
      <c r="AN366" s="2">
        <v>45227</v>
      </c>
      <c r="AO366">
        <v>0.3949104617692954</v>
      </c>
      <c r="AP366">
        <v>207.3390744901188</v>
      </c>
      <c r="AQ366">
        <v>9.384075919281468</v>
      </c>
      <c r="AR366">
        <v>0.5724742690393119</v>
      </c>
      <c r="AS366">
        <v>0.0021598601215722</v>
      </c>
      <c r="AT366">
        <v>80.46502539062185</v>
      </c>
      <c r="AU366">
        <v>30.11755781029416</v>
      </c>
      <c r="AV366">
        <v>0.062993897485584</v>
      </c>
      <c r="AW366">
        <v>2.876911831590903</v>
      </c>
      <c r="AX366">
        <v>97.01092497553095</v>
      </c>
      <c r="AY366">
        <v>1.125696851757223</v>
      </c>
      <c r="AZ366">
        <v>13.32091928513847</v>
      </c>
    </row>
    <row r="367" spans="1:52">
      <c r="A367" s="2">
        <v>45228</v>
      </c>
      <c r="B367">
        <v>915.9321128144102</v>
      </c>
      <c r="C367">
        <v>0.00902548675608994</v>
      </c>
      <c r="AN367" s="2">
        <v>45228</v>
      </c>
      <c r="AO367">
        <v>0.3902946598907361</v>
      </c>
      <c r="AP367">
        <v>207.9419684607047</v>
      </c>
      <c r="AQ367">
        <v>9.142013643523027</v>
      </c>
      <c r="AR367">
        <v>0.5745566561053771</v>
      </c>
      <c r="AS367">
        <v>0.002166910596763893</v>
      </c>
      <c r="AT367">
        <v>80.72755711900416</v>
      </c>
      <c r="AU367">
        <v>30.09594913995517</v>
      </c>
      <c r="AV367">
        <v>0.06372837732895804</v>
      </c>
      <c r="AW367">
        <v>2.973912989078844</v>
      </c>
      <c r="AX367">
        <v>96.18421777489377</v>
      </c>
      <c r="AY367">
        <v>1.140918632237326</v>
      </c>
      <c r="AZ367">
        <v>13.26043740096481</v>
      </c>
    </row>
    <row r="368" spans="1:52">
      <c r="A368" s="2">
        <v>45229</v>
      </c>
      <c r="B368">
        <v>936.1470446702523</v>
      </c>
      <c r="C368">
        <v>0.02207033859062668</v>
      </c>
      <c r="AN368" s="2">
        <v>45229</v>
      </c>
      <c r="AO368">
        <v>0.5887159789424535</v>
      </c>
      <c r="AP368">
        <v>145.2477654406427</v>
      </c>
      <c r="AQ368">
        <v>5.553108428768848</v>
      </c>
      <c r="AR368">
        <v>0.4253957406127188</v>
      </c>
      <c r="AS368">
        <v>0.002299187756270397</v>
      </c>
      <c r="AT368">
        <v>81.64205140273769</v>
      </c>
      <c r="AU368">
        <v>21.15711041216958</v>
      </c>
      <c r="AV368">
        <v>0.04793239619154002</v>
      </c>
      <c r="AW368">
        <v>8.953202753493334</v>
      </c>
      <c r="AX368">
        <v>68.50531083362699</v>
      </c>
      <c r="AY368">
        <v>3.592218586570509</v>
      </c>
      <c r="AZ368">
        <v>15.33043777240154</v>
      </c>
    </row>
    <row r="369" spans="1:52">
      <c r="A369" s="2">
        <v>45230</v>
      </c>
      <c r="B369">
        <v>952.0861354120412</v>
      </c>
      <c r="C369">
        <v>0.01702626829036591</v>
      </c>
      <c r="AN369" s="2">
        <v>45230</v>
      </c>
      <c r="AO369">
        <v>0.6054092261150026</v>
      </c>
      <c r="AP369">
        <v>144.2828036351983</v>
      </c>
      <c r="AQ369">
        <v>5.612058384533333</v>
      </c>
      <c r="AR369">
        <v>0.4308265911777599</v>
      </c>
      <c r="AS369">
        <v>0.002343705324558071</v>
      </c>
      <c r="AT369">
        <v>82.58062047421704</v>
      </c>
      <c r="AU369">
        <v>20.55869806898322</v>
      </c>
      <c r="AV369">
        <v>0.04843419512955678</v>
      </c>
      <c r="AW369">
        <v>9.028471145994756</v>
      </c>
      <c r="AX369">
        <v>68.5419655802324</v>
      </c>
      <c r="AY369">
        <v>3.434356510574371</v>
      </c>
      <c r="AZ369">
        <v>15.54707564408785</v>
      </c>
    </row>
    <row r="370" spans="1:52">
      <c r="A370" s="2">
        <v>45231</v>
      </c>
      <c r="B370">
        <v>956.3899364419772</v>
      </c>
      <c r="C370">
        <v>0.004520390403619734</v>
      </c>
      <c r="AN370" s="2">
        <v>45231</v>
      </c>
      <c r="AO370">
        <v>0.6269093970172432</v>
      </c>
      <c r="AP370">
        <v>149.9934027983792</v>
      </c>
      <c r="AQ370">
        <v>5.711390261207026</v>
      </c>
      <c r="AR370">
        <v>0.4364733060491632</v>
      </c>
      <c r="AS370">
        <v>0.002344693915979157</v>
      </c>
      <c r="AT370">
        <v>83.88591232487616</v>
      </c>
      <c r="AU370">
        <v>21.00189816533961</v>
      </c>
      <c r="AV370">
        <v>0.0485416126012728</v>
      </c>
      <c r="AW370">
        <v>8.981577448481</v>
      </c>
      <c r="AX370">
        <v>70.43722151517206</v>
      </c>
      <c r="AY370">
        <v>3.150016387129958</v>
      </c>
      <c r="AZ370">
        <v>15.73211971386266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2023-11-02T00:54:43Z</dcterms:created>
  <dcterms:modified xsi:type="dcterms:W3CDTF">2023-11-02T00:54:43Z</dcterms:modified>
</cp:coreProperties>
</file>